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5"/>
  </bookViews>
  <sheets>
    <sheet name="01.02.2021" sheetId="52" r:id="rId1"/>
    <sheet name="01.03.2021" sheetId="53" r:id="rId2"/>
    <sheet name="01.04.2021" sheetId="54" r:id="rId3"/>
    <sheet name="01.05.2021" sheetId="55" r:id="rId4"/>
    <sheet name="01.06.2021" sheetId="56" r:id="rId5"/>
    <sheet name="01.07.2021" sheetId="57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D305" i="57"/>
  <c r="D304"/>
  <c r="D303" s="1"/>
  <c r="D294" s="1"/>
  <c r="C305"/>
  <c r="C304"/>
  <c r="C303"/>
  <c r="D301"/>
  <c r="D299"/>
  <c r="C299"/>
  <c r="C296" s="1"/>
  <c r="C297"/>
  <c r="D296"/>
  <c r="E172"/>
  <c r="E173"/>
  <c r="E174"/>
  <c r="E175"/>
  <c r="E176"/>
  <c r="E177"/>
  <c r="E178"/>
  <c r="E181"/>
  <c r="E182"/>
  <c r="E183"/>
  <c r="E184"/>
  <c r="E185"/>
  <c r="E189"/>
  <c r="E190"/>
  <c r="E191"/>
  <c r="E192"/>
  <c r="E194"/>
  <c r="E195"/>
  <c r="E196"/>
  <c r="E197"/>
  <c r="E198"/>
  <c r="E201"/>
  <c r="E202"/>
  <c r="E203"/>
  <c r="E204"/>
  <c r="E205"/>
  <c r="E206"/>
  <c r="E207"/>
  <c r="E208"/>
  <c r="E209"/>
  <c r="E211"/>
  <c r="E212"/>
  <c r="E213"/>
  <c r="E214"/>
  <c r="E217"/>
  <c r="E218"/>
  <c r="E219"/>
  <c r="E220"/>
  <c r="E221"/>
  <c r="E222"/>
  <c r="E223"/>
  <c r="E224"/>
  <c r="E226"/>
  <c r="E227"/>
  <c r="E228"/>
  <c r="E229"/>
  <c r="E239"/>
  <c r="E240"/>
  <c r="E241"/>
  <c r="E242"/>
  <c r="E243"/>
  <c r="E244"/>
  <c r="E245"/>
  <c r="E246"/>
  <c r="E248"/>
  <c r="E250"/>
  <c r="E251"/>
  <c r="E252"/>
  <c r="E253"/>
  <c r="E254"/>
  <c r="E255"/>
  <c r="E256"/>
  <c r="E257"/>
  <c r="E258"/>
  <c r="E259"/>
  <c r="E260"/>
  <c r="E261"/>
  <c r="E263"/>
  <c r="E264"/>
  <c r="E265"/>
  <c r="E266"/>
  <c r="E267"/>
  <c r="E268"/>
  <c r="E269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171"/>
  <c r="E170"/>
  <c r="E169"/>
  <c r="E168"/>
  <c r="E10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6"/>
  <c r="E97"/>
  <c r="E98"/>
  <c r="E99"/>
  <c r="E100"/>
  <c r="E104"/>
  <c r="E105"/>
  <c r="E106"/>
  <c r="E107"/>
  <c r="E110"/>
  <c r="E111"/>
  <c r="E112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7"/>
  <c r="E150"/>
  <c r="E151"/>
  <c r="E152"/>
  <c r="E153"/>
  <c r="E154"/>
  <c r="E155"/>
  <c r="E156"/>
  <c r="E157"/>
  <c r="E158"/>
  <c r="E159"/>
  <c r="E160"/>
  <c r="E161"/>
  <c r="E162"/>
  <c r="E163"/>
  <c r="E11"/>
  <c r="E10"/>
  <c r="E9"/>
  <c r="E8"/>
  <c r="E7"/>
  <c r="D312" i="56"/>
  <c r="D311" s="1"/>
  <c r="C312"/>
  <c r="C311" s="1"/>
  <c r="D309"/>
  <c r="D307"/>
  <c r="D304" s="1"/>
  <c r="C307"/>
  <c r="C305"/>
  <c r="C304" s="1"/>
  <c r="C302" s="1"/>
  <c r="E177"/>
  <c r="E178"/>
  <c r="E179"/>
  <c r="E180"/>
  <c r="E181"/>
  <c r="E182"/>
  <c r="E183"/>
  <c r="E186"/>
  <c r="E187"/>
  <c r="E188"/>
  <c r="E192"/>
  <c r="E193"/>
  <c r="E194"/>
  <c r="E195"/>
  <c r="E198"/>
  <c r="E199"/>
  <c r="E200"/>
  <c r="E201"/>
  <c r="E204"/>
  <c r="E205"/>
  <c r="E206"/>
  <c r="E207"/>
  <c r="E208"/>
  <c r="E209"/>
  <c r="E210"/>
  <c r="E211"/>
  <c r="E212"/>
  <c r="E214"/>
  <c r="E215"/>
  <c r="E216"/>
  <c r="E217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48"/>
  <c r="E249"/>
  <c r="E250"/>
  <c r="E251"/>
  <c r="E253"/>
  <c r="E254"/>
  <c r="E255"/>
  <c r="E256"/>
  <c r="E258"/>
  <c r="E259"/>
  <c r="E260"/>
  <c r="E261"/>
  <c r="E262"/>
  <c r="E263"/>
  <c r="E264"/>
  <c r="E265"/>
  <c r="E266"/>
  <c r="E267"/>
  <c r="E268"/>
  <c r="E269"/>
  <c r="E271"/>
  <c r="E272"/>
  <c r="E273"/>
  <c r="E274"/>
  <c r="E275"/>
  <c r="E276"/>
  <c r="E277"/>
  <c r="E278"/>
  <c r="E279"/>
  <c r="E281"/>
  <c r="E282"/>
  <c r="E283"/>
  <c r="E284"/>
  <c r="E285"/>
  <c r="E286"/>
  <c r="E287"/>
  <c r="E288"/>
  <c r="E289"/>
  <c r="E290"/>
  <c r="E291"/>
  <c r="E292"/>
  <c r="E293"/>
  <c r="E294"/>
  <c r="E295"/>
  <c r="E296"/>
  <c r="E176"/>
  <c r="E175"/>
  <c r="E174"/>
  <c r="E173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6"/>
  <c r="E67"/>
  <c r="E68"/>
  <c r="E69"/>
  <c r="E70"/>
  <c r="E71"/>
  <c r="E72"/>
  <c r="E73"/>
  <c r="E77"/>
  <c r="E78"/>
  <c r="E79"/>
  <c r="E80"/>
  <c r="E81"/>
  <c r="E82"/>
  <c r="E83"/>
  <c r="E84"/>
  <c r="E85"/>
  <c r="E86"/>
  <c r="E87"/>
  <c r="E88"/>
  <c r="E89"/>
  <c r="E90"/>
  <c r="E93"/>
  <c r="E94"/>
  <c r="E95"/>
  <c r="E96"/>
  <c r="E97"/>
  <c r="E98"/>
  <c r="E99"/>
  <c r="E100"/>
  <c r="E101"/>
  <c r="E102"/>
  <c r="E105"/>
  <c r="E106"/>
  <c r="E107"/>
  <c r="E108"/>
  <c r="E111"/>
  <c r="E112"/>
  <c r="E113"/>
  <c r="E119"/>
  <c r="E120"/>
  <c r="E121"/>
  <c r="E122"/>
  <c r="E123"/>
  <c r="E124"/>
  <c r="E125"/>
  <c r="E126"/>
  <c r="E127"/>
  <c r="E128"/>
  <c r="E131"/>
  <c r="E132"/>
  <c r="E135"/>
  <c r="E136"/>
  <c r="E137"/>
  <c r="E138"/>
  <c r="E139"/>
  <c r="E140"/>
  <c r="E141"/>
  <c r="E142"/>
  <c r="E143"/>
  <c r="E144"/>
  <c r="E145"/>
  <c r="E150"/>
  <c r="E151"/>
  <c r="E152"/>
  <c r="E153"/>
  <c r="E154"/>
  <c r="E155"/>
  <c r="E156"/>
  <c r="E160"/>
  <c r="E161"/>
  <c r="E162"/>
  <c r="E163"/>
  <c r="E164"/>
  <c r="E165"/>
  <c r="E166"/>
  <c r="E167"/>
  <c r="E168"/>
  <c r="E12"/>
  <c r="E11"/>
  <c r="E10"/>
  <c r="E9"/>
  <c r="E8"/>
  <c r="D301" i="55"/>
  <c r="D300" s="1"/>
  <c r="C301"/>
  <c r="C300" s="1"/>
  <c r="D298"/>
  <c r="D296"/>
  <c r="D293" s="1"/>
  <c r="D291" s="1"/>
  <c r="C296"/>
  <c r="C294"/>
  <c r="C293" s="1"/>
  <c r="C291" s="1"/>
  <c r="E173"/>
  <c r="E174"/>
  <c r="E175"/>
  <c r="E176"/>
  <c r="E177"/>
  <c r="E178"/>
  <c r="E179"/>
  <c r="E182"/>
  <c r="E183"/>
  <c r="E184"/>
  <c r="E188"/>
  <c r="E189"/>
  <c r="E190"/>
  <c r="E191"/>
  <c r="E194"/>
  <c r="E195"/>
  <c r="E196"/>
  <c r="E197"/>
  <c r="E200"/>
  <c r="E201"/>
  <c r="E202"/>
  <c r="E203"/>
  <c r="E204"/>
  <c r="E205"/>
  <c r="E206"/>
  <c r="E207"/>
  <c r="E208"/>
  <c r="E210"/>
  <c r="E211"/>
  <c r="E212"/>
  <c r="E213"/>
  <c r="E216"/>
  <c r="E217"/>
  <c r="E218"/>
  <c r="E219"/>
  <c r="E220"/>
  <c r="E221"/>
  <c r="E222"/>
  <c r="E223"/>
  <c r="E227"/>
  <c r="E228"/>
  <c r="E237"/>
  <c r="E238"/>
  <c r="E239"/>
  <c r="E240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3"/>
  <c r="E172"/>
  <c r="E171"/>
  <c r="E170"/>
  <c r="E169"/>
  <c r="C294" i="57" l="1"/>
  <c r="D302" i="56"/>
  <c r="E12" i="55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6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1"/>
  <c r="E92"/>
  <c r="E93"/>
  <c r="E94"/>
  <c r="E95"/>
  <c r="E96"/>
  <c r="E99"/>
  <c r="E100"/>
  <c r="E101"/>
  <c r="E102"/>
  <c r="E105"/>
  <c r="E106"/>
  <c r="E107"/>
  <c r="E113"/>
  <c r="E114"/>
  <c r="E115"/>
  <c r="E116"/>
  <c r="E117"/>
  <c r="E118"/>
  <c r="E119"/>
  <c r="E120"/>
  <c r="E121"/>
  <c r="E122"/>
  <c r="E125"/>
  <c r="E126"/>
  <c r="E131"/>
  <c r="E132"/>
  <c r="E133"/>
  <c r="E134"/>
  <c r="E135"/>
  <c r="E136"/>
  <c r="E137"/>
  <c r="E138"/>
  <c r="E139"/>
  <c r="E144"/>
  <c r="E145"/>
  <c r="E146"/>
  <c r="E147"/>
  <c r="E148"/>
  <c r="E154"/>
  <c r="E155"/>
  <c r="E156"/>
  <c r="E157"/>
  <c r="E158"/>
  <c r="E159"/>
  <c r="E160"/>
  <c r="E161"/>
  <c r="E162"/>
  <c r="E11"/>
  <c r="E10"/>
  <c r="E9"/>
  <c r="E8"/>
  <c r="E7"/>
  <c r="D302" i="54" l="1"/>
  <c r="D301" s="1"/>
  <c r="C302"/>
  <c r="C301" s="1"/>
  <c r="D299"/>
  <c r="D297"/>
  <c r="C297"/>
  <c r="C295"/>
  <c r="D294"/>
  <c r="C294"/>
  <c r="D312" i="53"/>
  <c r="C312"/>
  <c r="D311"/>
  <c r="C311"/>
  <c r="D309"/>
  <c r="D307"/>
  <c r="D304" s="1"/>
  <c r="D302" s="1"/>
  <c r="C307"/>
  <c r="C305"/>
  <c r="C304" s="1"/>
  <c r="C302" s="1"/>
  <c r="D292" i="54" l="1"/>
  <c r="C292"/>
  <c r="E256" l="1"/>
  <c r="E176"/>
  <c r="E177"/>
  <c r="E178"/>
  <c r="E179"/>
  <c r="E180"/>
  <c r="E181"/>
  <c r="E182"/>
  <c r="E185"/>
  <c r="E186"/>
  <c r="E187"/>
  <c r="E191"/>
  <c r="E192"/>
  <c r="E193"/>
  <c r="E194"/>
  <c r="E197"/>
  <c r="E198"/>
  <c r="E199"/>
  <c r="E200"/>
  <c r="E203"/>
  <c r="E204"/>
  <c r="E205"/>
  <c r="E207"/>
  <c r="E208"/>
  <c r="E209"/>
  <c r="E210"/>
  <c r="E211"/>
  <c r="E213"/>
  <c r="E214"/>
  <c r="E215"/>
  <c r="E216"/>
  <c r="E219"/>
  <c r="E220"/>
  <c r="E221"/>
  <c r="E224"/>
  <c r="E225"/>
  <c r="E226"/>
  <c r="E239"/>
  <c r="E240"/>
  <c r="E241"/>
  <c r="E242"/>
  <c r="E244"/>
  <c r="E245"/>
  <c r="E246"/>
  <c r="E247"/>
  <c r="E249"/>
  <c r="E250"/>
  <c r="E251"/>
  <c r="E252"/>
  <c r="E253"/>
  <c r="E254"/>
  <c r="E255"/>
  <c r="E257"/>
  <c r="E258"/>
  <c r="E259"/>
  <c r="E260"/>
  <c r="E261"/>
  <c r="E262"/>
  <c r="E263"/>
  <c r="E264"/>
  <c r="E265"/>
  <c r="E266"/>
  <c r="E267"/>
  <c r="E269"/>
  <c r="E271"/>
  <c r="E272"/>
  <c r="E273"/>
  <c r="E274"/>
  <c r="E275"/>
  <c r="E276"/>
  <c r="E277"/>
  <c r="E278"/>
  <c r="E279"/>
  <c r="E280"/>
  <c r="E281"/>
  <c r="E282"/>
  <c r="E283"/>
  <c r="E286"/>
  <c r="E175"/>
  <c r="E174"/>
  <c r="E173"/>
  <c r="E172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5"/>
  <c r="E66"/>
  <c r="E67"/>
  <c r="E68"/>
  <c r="E69"/>
  <c r="E70"/>
  <c r="E71"/>
  <c r="E72"/>
  <c r="E76"/>
  <c r="E77"/>
  <c r="E78"/>
  <c r="E79"/>
  <c r="E80"/>
  <c r="E81"/>
  <c r="E82"/>
  <c r="E83"/>
  <c r="E84"/>
  <c r="E85"/>
  <c r="E86"/>
  <c r="E87"/>
  <c r="E88"/>
  <c r="E89"/>
  <c r="E92"/>
  <c r="E93"/>
  <c r="E94"/>
  <c r="E95"/>
  <c r="E98"/>
  <c r="E99"/>
  <c r="E100"/>
  <c r="E101"/>
  <c r="E104"/>
  <c r="E105"/>
  <c r="E106"/>
  <c r="E107"/>
  <c r="E110"/>
  <c r="E111"/>
  <c r="E112"/>
  <c r="E119"/>
  <c r="E120"/>
  <c r="E121"/>
  <c r="E122"/>
  <c r="E123"/>
  <c r="E126"/>
  <c r="E127"/>
  <c r="E128"/>
  <c r="E131"/>
  <c r="E132"/>
  <c r="E137"/>
  <c r="E138"/>
  <c r="E139"/>
  <c r="E140"/>
  <c r="E141"/>
  <c r="E142"/>
  <c r="E143"/>
  <c r="E144"/>
  <c r="E145"/>
  <c r="E150"/>
  <c r="E151"/>
  <c r="E152"/>
  <c r="E153"/>
  <c r="E154"/>
  <c r="E158"/>
  <c r="E159"/>
  <c r="E160"/>
  <c r="E161"/>
  <c r="E162"/>
  <c r="E163"/>
  <c r="E164"/>
  <c r="E165"/>
  <c r="E166"/>
  <c r="E12"/>
  <c r="E11"/>
  <c r="E10"/>
  <c r="E9"/>
  <c r="E8"/>
  <c r="E7"/>
  <c r="D290" i="53"/>
  <c r="D287" s="1"/>
  <c r="C287"/>
  <c r="D295"/>
  <c r="D294" s="1"/>
  <c r="C295"/>
  <c r="C294" s="1"/>
  <c r="D292"/>
  <c r="C290"/>
  <c r="C288"/>
  <c r="E170"/>
  <c r="E171"/>
  <c r="E172"/>
  <c r="E173"/>
  <c r="E174"/>
  <c r="E175"/>
  <c r="E176"/>
  <c r="E179"/>
  <c r="E180"/>
  <c r="E181"/>
  <c r="E185"/>
  <c r="E186"/>
  <c r="E187"/>
  <c r="E188"/>
  <c r="E191"/>
  <c r="E192"/>
  <c r="E193"/>
  <c r="E194"/>
  <c r="E197"/>
  <c r="E198"/>
  <c r="E199"/>
  <c r="E201"/>
  <c r="E202"/>
  <c r="E203"/>
  <c r="E204"/>
  <c r="E205"/>
  <c r="E207"/>
  <c r="E208"/>
  <c r="E210"/>
  <c r="E213"/>
  <c r="E214"/>
  <c r="E215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E275"/>
  <c r="E276"/>
  <c r="E169"/>
  <c r="E168"/>
  <c r="E167"/>
  <c r="E166"/>
  <c r="E16"/>
  <c r="E17"/>
  <c r="E19"/>
  <c r="E20"/>
  <c r="E21"/>
  <c r="E22"/>
  <c r="E23"/>
  <c r="E24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60"/>
  <c r="E64"/>
  <c r="E65"/>
  <c r="E66"/>
  <c r="E69"/>
  <c r="E70"/>
  <c r="E71"/>
  <c r="E75"/>
  <c r="E76"/>
  <c r="E77"/>
  <c r="E78"/>
  <c r="E79"/>
  <c r="E80"/>
  <c r="E81"/>
  <c r="E82"/>
  <c r="E83"/>
  <c r="E84"/>
  <c r="E87"/>
  <c r="E88"/>
  <c r="E91"/>
  <c r="E92"/>
  <c r="E97"/>
  <c r="E98"/>
  <c r="E99"/>
  <c r="E100"/>
  <c r="E103"/>
  <c r="E104"/>
  <c r="E105"/>
  <c r="E106"/>
  <c r="E109"/>
  <c r="E110"/>
  <c r="E111"/>
  <c r="E117"/>
  <c r="E118"/>
  <c r="E119"/>
  <c r="E120"/>
  <c r="E121"/>
  <c r="E124"/>
  <c r="E125"/>
  <c r="E126"/>
  <c r="E129"/>
  <c r="E130"/>
  <c r="E135"/>
  <c r="E136"/>
  <c r="E137"/>
  <c r="E138"/>
  <c r="E139"/>
  <c r="E140"/>
  <c r="E141"/>
  <c r="E142"/>
  <c r="E143"/>
  <c r="E148"/>
  <c r="E149"/>
  <c r="E150"/>
  <c r="E151"/>
  <c r="E152"/>
  <c r="E153"/>
  <c r="E154"/>
  <c r="E155"/>
  <c r="E156"/>
  <c r="E157"/>
  <c r="E158"/>
  <c r="E159"/>
  <c r="E160"/>
  <c r="E161"/>
  <c r="E14"/>
  <c r="E13"/>
  <c r="E12"/>
  <c r="E11"/>
  <c r="E10"/>
  <c r="E9"/>
  <c r="E8"/>
  <c r="E7"/>
  <c r="D286" i="52"/>
  <c r="C286"/>
  <c r="D285"/>
  <c r="C285"/>
  <c r="D283"/>
  <c r="C281"/>
  <c r="C279"/>
  <c r="C278" s="1"/>
  <c r="C276" s="1"/>
  <c r="D276"/>
  <c r="E264"/>
  <c r="E260"/>
  <c r="E165"/>
  <c r="E166"/>
  <c r="E167"/>
  <c r="E168"/>
  <c r="E169"/>
  <c r="E170"/>
  <c r="E171"/>
  <c r="E174"/>
  <c r="E175"/>
  <c r="E176"/>
  <c r="E180"/>
  <c r="E181"/>
  <c r="E182"/>
  <c r="E183"/>
  <c r="E185"/>
  <c r="E186"/>
  <c r="E187"/>
  <c r="E188"/>
  <c r="E191"/>
  <c r="E192"/>
  <c r="E195"/>
  <c r="E196"/>
  <c r="E197"/>
  <c r="E206"/>
  <c r="E207"/>
  <c r="E208"/>
  <c r="E225"/>
  <c r="E226"/>
  <c r="E227"/>
  <c r="E228"/>
  <c r="E229"/>
  <c r="E230"/>
  <c r="E231"/>
  <c r="E232"/>
  <c r="E234"/>
  <c r="E235"/>
  <c r="E236"/>
  <c r="E237"/>
  <c r="E238"/>
  <c r="E240"/>
  <c r="E241"/>
  <c r="E242"/>
  <c r="E243"/>
  <c r="E244"/>
  <c r="E246"/>
  <c r="E247"/>
  <c r="E248"/>
  <c r="E249"/>
  <c r="E250"/>
  <c r="E251"/>
  <c r="E253"/>
  <c r="E258"/>
  <c r="E259"/>
  <c r="E261"/>
  <c r="E262"/>
  <c r="E263"/>
  <c r="E265"/>
  <c r="E266"/>
  <c r="E164"/>
  <c r="E163"/>
  <c r="E162"/>
  <c r="E161"/>
  <c r="E17"/>
  <c r="E20"/>
  <c r="E21"/>
  <c r="E22"/>
  <c r="E23"/>
  <c r="E24"/>
  <c r="E25"/>
  <c r="E27"/>
  <c r="E28"/>
  <c r="E29"/>
  <c r="E30"/>
  <c r="E31"/>
  <c r="E32"/>
  <c r="E33"/>
  <c r="E34"/>
  <c r="E35"/>
  <c r="E42"/>
  <c r="E43"/>
  <c r="E44"/>
  <c r="E45"/>
  <c r="E46"/>
  <c r="E47"/>
  <c r="E48"/>
  <c r="E49"/>
  <c r="E50"/>
  <c r="E51"/>
  <c r="E52"/>
  <c r="E53"/>
  <c r="E54"/>
  <c r="E55"/>
  <c r="E56"/>
  <c r="E67"/>
  <c r="E68"/>
  <c r="E69"/>
  <c r="E73"/>
  <c r="E74"/>
  <c r="E75"/>
  <c r="E76"/>
  <c r="E77"/>
  <c r="E78"/>
  <c r="E79"/>
  <c r="E80"/>
  <c r="E85"/>
  <c r="E86"/>
  <c r="E101"/>
  <c r="E102"/>
  <c r="E103"/>
  <c r="E104"/>
  <c r="E107"/>
  <c r="E108"/>
  <c r="E115"/>
  <c r="E116"/>
  <c r="E117"/>
  <c r="E118"/>
  <c r="E119"/>
  <c r="E133"/>
  <c r="E134"/>
  <c r="E135"/>
  <c r="E138"/>
  <c r="E139"/>
  <c r="E144"/>
  <c r="E145"/>
  <c r="E146"/>
  <c r="E15"/>
  <c r="E14"/>
  <c r="E13"/>
  <c r="E12"/>
  <c r="E11"/>
  <c r="E10"/>
  <c r="E9"/>
  <c r="E8"/>
  <c r="D285" i="53" l="1"/>
  <c r="C285"/>
</calcChain>
</file>

<file path=xl/sharedStrings.xml><?xml version="1.0" encoding="utf-8"?>
<sst xmlns="http://schemas.openxmlformats.org/spreadsheetml/2006/main" count="4057" uniqueCount="561">
  <si>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</si>
  <si>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</si>
  <si>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</si>
  <si>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</si>
  <si>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</si>
  <si>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</si>
  <si>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</si>
  <si>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</si>
  <si>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</si>
  <si>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</si>
  <si>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</si>
  <si>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</si>
  <si>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</si>
  <si>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</si>
  <si>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</si>
  <si>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</si>
  <si>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</si>
  <si>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</si>
  <si>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</si>
  <si>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</si>
  <si>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</si>
  <si>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</si>
  <si>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</si>
  <si>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</si>
  <si>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</si>
  <si>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</si>
  <si>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</si>
  <si>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</si>
  <si>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</si>
  <si>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</si>
  <si>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</si>
  <si>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</si>
  <si>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</si>
  <si>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</si>
  <si>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</si>
  <si>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</si>
  <si>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</si>
  <si>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</si>
  <si>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</si>
  <si>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</si>
  <si>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</si>
  <si>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</si>
  <si>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</si>
  <si>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</si>
  <si>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</si>
  <si>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</si>
  <si>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</si>
  <si>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</si>
  <si>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</si>
  <si>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</si>
  <si>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</si>
  <si>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</si>
  <si>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</si>
  <si>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</si>
  <si>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</si>
  <si>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</si>
  <si>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</si>
  <si>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</si>
  <si>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</si>
  <si>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</si>
  <si>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</si>
  <si>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</si>
  <si>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</si>
  <si>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</si>
  <si>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</si>
  <si>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</si>
  <si>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</si>
  <si>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</si>
  <si>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</si>
  <si>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</si>
  <si>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</si>
  <si>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</si>
  <si>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</si>
  <si>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</si>
  <si>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</si>
  <si>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</si>
  <si>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</si>
  <si>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</si>
  <si>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</si>
  <si>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</si>
  <si>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</si>
  <si>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</si>
  <si>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</si>
  <si>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</si>
  <si>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</si>
  <si>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</si>
  <si>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</si>
  <si>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</si>
  <si>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</si>
  <si>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</si>
  <si>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</si>
  <si>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</si>
  <si>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</si>
  <si>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</si>
  <si>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</si>
  <si>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</si>
  <si>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</si>
  <si>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</si>
  <si>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</si>
  <si>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</si>
  <si>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</si>
  <si>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</si>
  <si>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</si>
  <si>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</si>
  <si>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</si>
  <si>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</si>
  <si>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</si>
  <si>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</si>
  <si>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</si>
  <si>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</si>
  <si>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</si>
  <si>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</si>
  <si>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</si>
  <si>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</si>
  <si>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</si>
  <si>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</si>
  <si>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</si>
  <si>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</si>
  <si>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</si>
  <si>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</si>
  <si>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</si>
  <si>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</si>
  <si>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</si>
  <si>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</si>
  <si>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</si>
  <si>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</si>
  <si>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</si>
  <si>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</si>
  <si>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</si>
  <si>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</si>
  <si>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</si>
  <si>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</si>
  <si>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</si>
  <si>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</si>
  <si>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</si>
  <si>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</si>
  <si>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</si>
  <si>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</si>
  <si>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</si>
  <si>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</si>
  <si>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</si>
  <si>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</si>
  <si>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</si>
  <si>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</si>
  <si>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</si>
  <si>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</si>
  <si>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</si>
  <si>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</si>
  <si>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</si>
  <si>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</si>
  <si>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</si>
  <si>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</si>
  <si>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</si>
  <si>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</si>
  <si>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</si>
  <si>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</si>
  <si>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</si>
  <si>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</si>
  <si>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</si>
  <si>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</si>
  <si>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</si>
  <si>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</si>
  <si>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</si>
  <si>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</si>
  <si>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</si>
  <si>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</si>
  <si>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</si>
  <si>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</si>
  <si>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</si>
  <si>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</si>
  <si>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</si>
  <si>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</si>
  <si>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</si>
  <si>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</si>
  <si>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</si>
  <si>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</si>
  <si>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</si>
  <si>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</si>
  <si>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</si>
  <si>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</si>
  <si>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</si>
  <si>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</si>
  <si>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</si>
  <si>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</si>
  <si>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</si>
  <si>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</si>
  <si>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</si>
  <si>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</si>
  <si>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</si>
  <si>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</si>
  <si>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</si>
  <si>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</si>
  <si>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</si>
  <si>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</si>
  <si>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</si>
  <si>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</si>
  <si>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</si>
  <si>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</si>
  <si>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</si>
  <si>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</si>
  <si>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</si>
  <si>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</si>
  <si>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</si>
  <si>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</si>
  <si>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</si>
  <si>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</si>
  <si>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</si>
  <si>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</si>
  <si>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</si>
  <si>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</si>
  <si>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</si>
  <si>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</si>
  <si>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</si>
  <si>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</si>
  <si>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</si>
  <si>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</si>
  <si>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</si>
  <si>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</si>
  <si>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</si>
  <si>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</si>
  <si>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</si>
  <si>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</si>
  <si>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</si>
  <si>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</si>
  <si>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</si>
  <si>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</si>
  <si>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</si>
  <si>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</si>
  <si>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</si>
  <si>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</si>
  <si>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</si>
  <si>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</si>
  <si>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</si>
  <si>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</si>
  <si>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</si>
  <si>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</si>
  <si>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</si>
  <si>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000 1004 0000000000 400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</si>
  <si>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</si>
  <si>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</si>
  <si>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</si>
  <si>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</si>
  <si>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</si>
  <si>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</si>
  <si>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</si>
  <si>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</si>
  <si>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</si>
  <si>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</si>
  <si>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</si>
  <si>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</si>
  <si>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</si>
  <si>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</si>
  <si>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</si>
  <si>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</si>
  <si>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</si>
  <si>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</si>
  <si>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</si>
  <si>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</si>
  <si>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</si>
  <si>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</si>
  <si>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</si>
  <si>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</si>
  <si>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</si>
  <si>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</si>
  <si>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</si>
  <si>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</si>
  <si>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</si>
  <si>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</si>
  <si>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</si>
  <si>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</si>
  <si>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</si>
  <si>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</si>
  <si>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</si>
  <si>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</si>
  <si>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</si>
  <si>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</si>
  <si>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</si>
  <si>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</si>
  <si>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</si>
  <si>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</si>
  <si>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</si>
  <si>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</si>
  <si>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</si>
  <si>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</si>
  <si>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первичного воинского учета на территориях, где отсутствуют военные комиссариаты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</si>
  <si>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</si>
  <si>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</si>
  <si>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</si>
  <si>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</si>
  <si>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</si>
  <si>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</si>
  <si>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</si>
  <si>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</si>
  <si>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</si>
  <si>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</si>
  <si>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</si>
  <si>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</si>
  <si>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</si>
  <si>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</si>
  <si>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</si>
  <si>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</si>
  <si>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</si>
  <si>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</si>
  <si>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</si>
  <si>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</si>
  <si>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</si>
  <si>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</si>
  <si>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</si>
  <si>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</si>
  <si>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</si>
  <si>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</si>
  <si>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</si>
  <si>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</si>
  <si>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</si>
  <si>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</si>
  <si>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</si>
  <si>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</si>
  <si>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</si>
  <si>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</si>
  <si>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</si>
  <si>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</si>
  <si>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</si>
  <si>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</si>
  <si>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</si>
  <si>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</si>
  <si>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</si>
  <si>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</si>
  <si>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</si>
  <si>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</si>
  <si>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</si>
  <si>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</si>
  <si>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</si>
  <si>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</si>
  <si>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</si>
  <si>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</si>
  <si>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</si>
  <si>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</si>
  <si>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</si>
  <si>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</si>
  <si>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</si>
  <si>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</si>
  <si>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</si>
  <si>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</si>
  <si>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</si>
  <si>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</si>
  <si>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</si>
  <si>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</si>
  <si>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</si>
  <si>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</si>
  <si>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</si>
  <si>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</si>
  <si>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</si>
  <si>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</si>
  <si>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</si>
  <si>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</si>
  <si>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</si>
  <si>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</si>
  <si>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</si>
  <si>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</si>
  <si>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</si>
  <si>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</si>
  <si>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</si>
  <si>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</si>
  <si>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</si>
  <si>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</si>
  <si>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</si>
  <si>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</si>
  <si>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</si>
  <si>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</si>
  <si>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</si>
  <si>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</si>
  <si>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</si>
  <si>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</si>
  <si>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</si>
  <si>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</si>
  <si>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</si>
  <si>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</si>
  <si>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</si>
  <si>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</si>
  <si>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</si>
  <si>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</si>
  <si>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</si>
  <si>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</si>
  <si>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</si>
  <si>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</si>
  <si>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</si>
  <si>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</si>
  <si>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</si>
  <si>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</si>
  <si>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</si>
  <si>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</si>
  <si>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</si>
  <si>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</si>
  <si>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</si>
  <si>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</si>
  <si>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</si>
  <si>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</si>
  <si>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</si>
  <si>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</si>
  <si>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Благоустройство</t>
  </si>
  <si>
    <t>000 0503 0000000000 000</t>
  </si>
  <si>
    <t>000 0503 0000000000 500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</si>
  <si>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</si>
  <si>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</si>
  <si>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</si>
  <si>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</si>
  <si>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</si>
  <si>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</si>
  <si>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</si>
  <si>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</si>
  <si>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</si>
  <si>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</si>
  <si>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</si>
  <si>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</si>
  <si>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</si>
  <si>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</si>
  <si>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</si>
  <si>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</si>
  <si>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</si>
  <si>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</si>
  <si>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</si>
  <si>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</si>
  <si>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</si>
  <si>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</si>
  <si>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</si>
  <si>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</si>
  <si>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</si>
  <si>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 xml:space="preserve"> Расходы бюджета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</si>
  <si>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</si>
  <si>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</si>
  <si>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</si>
  <si>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</si>
  <si>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</si>
  <si>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</si>
  <si>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</si>
  <si>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</si>
  <si>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</si>
  <si>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</si>
  <si>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</si>
  <si>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</si>
  <si>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</si>
  <si>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</si>
  <si>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</si>
  <si>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</si>
  <si>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</si>
  <si>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</si>
  <si>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</si>
  <si>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</si>
  <si>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</si>
  <si>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</si>
  <si>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</si>
  <si>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</si>
  <si>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</si>
  <si>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</si>
  <si>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</si>
  <si>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</si>
  <si>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</si>
  <si>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</si>
  <si>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автономными учреждениями остатков субсидий прошлых лет</t>
  </si>
  <si>
    <t>000 2 18 05020 05 0000 150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</si>
  <si>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</si>
  <si>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</si>
  <si>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</si>
  <si>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</si>
  <si>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</si>
  <si>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</si>
  <si>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</si>
  <si>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</si>
  <si>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</si>
  <si>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</si>
  <si>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</si>
  <si>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</si>
  <si>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</si>
  <si>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</si>
  <si>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</si>
  <si>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</si>
  <si>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</si>
  <si>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</si>
  <si>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</si>
  <si>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</si>
  <si>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</si>
  <si>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</si>
  <si>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</si>
  <si>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</si>
  <si>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</si>
  <si>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</si>
  <si>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</si>
  <si>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</si>
  <si>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</si>
  <si>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</si>
  <si>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</si>
  <si>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</si>
  <si>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</si>
  <si>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Сведения об исполнении районного бюджета по состоянию на 01.02.2021 года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</si>
  <si>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</si>
  <si>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</si>
  <si>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</si>
  <si>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</si>
  <si>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>Сведения об исполнении районного бюджета по состоянию на 01.03.2021 года</t>
  </si>
  <si>
    <t>Плата за размещение твердых коммунальных отходов</t>
  </si>
  <si>
    <t>000 1 12 01042 01 0000 120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</si>
  <si>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</si>
  <si>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</si>
  <si>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</si>
  <si>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</si>
  <si>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</si>
  <si>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</si>
  <si>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</si>
  <si>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</si>
  <si>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</si>
  <si>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</si>
  <si>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</si>
  <si>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</si>
  <si>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</si>
  <si>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</si>
  <si>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</si>
  <si>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</si>
  <si>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</si>
  <si>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</si>
  <si>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</si>
  <si>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</si>
  <si>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</si>
  <si>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</si>
  <si>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Невыясненные поступления, зачисляемые в бюджеты сельских  поселений</t>
  </si>
  <si>
    <t>000 1 17 01050 10 0000 180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</si>
  <si>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</si>
  <si>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</si>
  <si>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</si>
  <si>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</si>
  <si>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</si>
  <si>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01.04.2021 года</t>
  </si>
  <si>
    <t>2. Расходы бюджета на 01.04.2021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</si>
  <si>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</si>
  <si>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</si>
  <si>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</si>
  <si>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</si>
  <si>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</si>
  <si>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Сведения об исполнении районного бюджета по состоянию на 01.05.2021 года</t>
  </si>
  <si>
    <t>000 0501 0000000000 400</t>
  </si>
  <si>
    <t>2. Расходы бюджета на 01.05.2021</t>
  </si>
  <si>
    <t>Сведения об исполнении районного бюджета по состоянию на 01.06.2021 года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</si>
  <si>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</si>
  <si>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</si>
  <si>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000 0501 0000000000 240</t>
  </si>
  <si>
    <t>000 0501 0000000000 244</t>
  </si>
  <si>
    <t xml:space="preserve">Бюджетные инвестиции </t>
  </si>
  <si>
    <t>000 0501 0000000000 410</t>
  </si>
  <si>
    <t>Бюджетные инвестиции в объекты капитального строительства государственной (муниципальной) собственности</t>
  </si>
  <si>
    <t>000 0501 0000000000 414</t>
  </si>
  <si>
    <t>000 0501 0000000000 500</t>
  </si>
  <si>
    <t>000 0501 0000000000 540</t>
  </si>
  <si>
    <t>000 0505 0000000000 500</t>
  </si>
  <si>
    <t>000 0804 0000000000 600</t>
  </si>
  <si>
    <t>2. Расходы бюджета на 01.06.2021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</si>
  <si>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</si>
  <si>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000 2 02 35120 10 0000 150</t>
  </si>
  <si>
    <t>Сведения об исполнении районного бюджета по состоянию на 01.07.2021 года</t>
  </si>
  <si>
    <t>2. Расходы бюджета на 01.07.2021</t>
  </si>
  <si>
    <t>000 0106 0000000000 240</t>
  </si>
  <si>
    <t>000 0106 0000000000 244</t>
  </si>
  <si>
    <t>000 0703 0000000000 800</t>
  </si>
</sst>
</file>

<file path=xl/styles.xml><?xml version="1.0" encoding="utf-8"?>
<styleSheet xmlns="http://schemas.openxmlformats.org/spreadsheetml/2006/main">
  <numFmts count="2">
    <numFmt numFmtId="164" formatCode="[$-10419]###\ ###\ ###\ ###\ ##0.00"/>
    <numFmt numFmtId="165" formatCode="[$-10419]#,##0.00"/>
  </numFmts>
  <fonts count="4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EBCD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FFEBCD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000000"/>
      <name val="Arial"/>
    </font>
    <font>
      <sz val="7"/>
      <color rgb="FF000000"/>
      <name val="Times New Roman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7"/>
      <color rgb="FF000000"/>
      <name val="Times New Roman"/>
      <family val="1"/>
      <charset val="204"/>
    </font>
    <font>
      <b/>
      <sz val="7"/>
      <color rgb="FF000000"/>
      <name val="Courier New"/>
      <family val="3"/>
      <charset val="204"/>
    </font>
    <font>
      <b/>
      <sz val="7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8" fillId="0" borderId="0" xfId="1" applyNumberFormat="1" applyFont="1" applyFill="1" applyBorder="1" applyAlignment="1">
      <alignment horizontal="center" vertical="top" wrapText="1"/>
    </xf>
    <xf numFmtId="165" fontId="8" fillId="0" borderId="0" xfId="1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7" fillId="5" borderId="2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8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7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7" borderId="1" xfId="1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2" fontId="16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13" fillId="0" borderId="0" xfId="0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left" wrapText="1"/>
    </xf>
    <xf numFmtId="0" fontId="15" fillId="3" borderId="2" xfId="1" applyNumberFormat="1" applyFont="1" applyFill="1" applyBorder="1" applyAlignment="1">
      <alignment horizontal="left" wrapText="1" readingOrder="1"/>
    </xf>
    <xf numFmtId="0" fontId="15" fillId="3" borderId="2" xfId="1" applyNumberFormat="1" applyFont="1" applyFill="1" applyBorder="1" applyAlignment="1">
      <alignment horizontal="center" wrapText="1" readingOrder="1"/>
    </xf>
    <xf numFmtId="165" fontId="15" fillId="3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left" wrapText="1" readingOrder="1"/>
    </xf>
    <xf numFmtId="0" fontId="15" fillId="0" borderId="2" xfId="1" applyNumberFormat="1" applyFont="1" applyFill="1" applyBorder="1" applyAlignment="1">
      <alignment horizontal="center" wrapText="1" readingOrder="1"/>
    </xf>
    <xf numFmtId="165" fontId="15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right" wrapText="1" readingOrder="1"/>
    </xf>
    <xf numFmtId="0" fontId="15" fillId="0" borderId="6" xfId="1" applyNumberFormat="1" applyFont="1" applyFill="1" applyBorder="1" applyAlignment="1">
      <alignment horizontal="left" wrapText="1" readingOrder="1"/>
    </xf>
    <xf numFmtId="0" fontId="15" fillId="0" borderId="6" xfId="1" applyNumberFormat="1" applyFont="1" applyFill="1" applyBorder="1" applyAlignment="1">
      <alignment horizontal="center" wrapText="1" readingOrder="1"/>
    </xf>
    <xf numFmtId="0" fontId="15" fillId="0" borderId="6" xfId="1" applyNumberFormat="1" applyFont="1" applyFill="1" applyBorder="1" applyAlignment="1">
      <alignment horizontal="right" wrapText="1" readingOrder="1"/>
    </xf>
    <xf numFmtId="165" fontId="15" fillId="0" borderId="6" xfId="1" applyNumberFormat="1" applyFont="1" applyFill="1" applyBorder="1" applyAlignment="1">
      <alignment horizontal="right" wrapText="1" readingOrder="1"/>
    </xf>
    <xf numFmtId="0" fontId="15" fillId="0" borderId="0" xfId="1" applyNumberFormat="1" applyFont="1" applyFill="1" applyBorder="1" applyAlignment="1">
      <alignment horizontal="left" vertical="top" wrapText="1"/>
    </xf>
    <xf numFmtId="164" fontId="15" fillId="0" borderId="0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5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165" fontId="15" fillId="0" borderId="1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lef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164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5" fillId="6" borderId="2" xfId="1" applyNumberFormat="1" applyFont="1" applyFill="1" applyBorder="1" applyAlignment="1">
      <alignment horizontal="left" wrapText="1" readingOrder="1"/>
    </xf>
    <xf numFmtId="0" fontId="15" fillId="6" borderId="2" xfId="1" applyNumberFormat="1" applyFont="1" applyFill="1" applyBorder="1" applyAlignment="1">
      <alignment horizontal="center" vertical="center" wrapText="1" readingOrder="1"/>
    </xf>
    <xf numFmtId="164" fontId="15" fillId="6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left" wrapText="1" readingOrder="1"/>
    </xf>
    <xf numFmtId="0" fontId="14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0" fontId="14" fillId="3" borderId="2" xfId="1" applyNumberFormat="1" applyFont="1" applyFill="1" applyBorder="1" applyAlignment="1">
      <alignment horizontal="left" vertical="center" wrapText="1" readingOrder="1"/>
    </xf>
    <xf numFmtId="0" fontId="14" fillId="3" borderId="2" xfId="1" applyNumberFormat="1" applyFont="1" applyFill="1" applyBorder="1" applyAlignment="1">
      <alignment horizontal="center" vertical="center" wrapText="1" readingOrder="1"/>
    </xf>
    <xf numFmtId="164" fontId="14" fillId="3" borderId="2" xfId="1" applyNumberFormat="1" applyFont="1" applyFill="1" applyBorder="1" applyAlignment="1">
      <alignment horizontal="right" wrapText="1" readingOrder="1"/>
    </xf>
    <xf numFmtId="0" fontId="14" fillId="6" borderId="2" xfId="1" applyNumberFormat="1" applyFont="1" applyFill="1" applyBorder="1" applyAlignment="1">
      <alignment horizontal="right" wrapText="1" readingOrder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5" fontId="18" fillId="0" borderId="2" xfId="1" applyNumberFormat="1" applyFont="1" applyFill="1" applyBorder="1" applyAlignment="1">
      <alignment horizontal="right" vertical="center" wrapText="1" readingOrder="1"/>
    </xf>
    <xf numFmtId="0" fontId="18" fillId="0" borderId="2" xfId="1" applyNumberFormat="1" applyFont="1" applyFill="1" applyBorder="1" applyAlignment="1">
      <alignment horizontal="right" vertical="center" wrapText="1" readingOrder="1"/>
    </xf>
    <xf numFmtId="164" fontId="15" fillId="0" borderId="3" xfId="1" applyNumberFormat="1" applyFont="1" applyFill="1" applyBorder="1" applyAlignment="1">
      <alignment horizontal="right" wrapText="1" readingOrder="1"/>
    </xf>
    <xf numFmtId="0" fontId="15" fillId="0" borderId="3" xfId="1" applyNumberFormat="1" applyFont="1" applyFill="1" applyBorder="1" applyAlignment="1">
      <alignment horizontal="right" wrapText="1" readingOrder="1"/>
    </xf>
    <xf numFmtId="165" fontId="19" fillId="4" borderId="2" xfId="1" applyNumberFormat="1" applyFont="1" applyFill="1" applyBorder="1" applyAlignment="1">
      <alignment horizontal="righ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horizontal="right" wrapText="1" readingOrder="1"/>
    </xf>
    <xf numFmtId="164" fontId="14" fillId="9" borderId="2" xfId="1" applyNumberFormat="1" applyFont="1" applyFill="1" applyBorder="1" applyAlignment="1">
      <alignment horizontal="right" wrapText="1" readingOrder="1"/>
    </xf>
    <xf numFmtId="164" fontId="14" fillId="9" borderId="3" xfId="1" applyNumberFormat="1" applyFont="1" applyFill="1" applyBorder="1" applyAlignment="1">
      <alignment horizontal="right" wrapText="1" readingOrder="1"/>
    </xf>
    <xf numFmtId="2" fontId="9" fillId="9" borderId="1" xfId="0" applyNumberFormat="1" applyFont="1" applyFill="1" applyBorder="1" applyAlignment="1">
      <alignment horizontal="center" vertical="center" wrapText="1"/>
    </xf>
    <xf numFmtId="164" fontId="14" fillId="6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2" fillId="2" borderId="2" xfId="1" applyNumberFormat="1" applyFont="1" applyFill="1" applyBorder="1" applyAlignment="1">
      <alignment horizontal="left" vertical="top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left" vertical="top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2" fillId="9" borderId="2" xfId="1" applyNumberFormat="1" applyFont="1" applyFill="1" applyBorder="1" applyAlignment="1">
      <alignment horizontal="left" vertical="center" wrapText="1" readingOrder="1"/>
    </xf>
    <xf numFmtId="0" fontId="2" fillId="9" borderId="2" xfId="1" applyNumberFormat="1" applyFont="1" applyFill="1" applyBorder="1" applyAlignment="1">
      <alignment horizontal="center" vertical="center" wrapText="1" readingOrder="1"/>
    </xf>
    <xf numFmtId="0" fontId="2" fillId="6" borderId="2" xfId="1" applyNumberFormat="1" applyFont="1" applyFill="1" applyBorder="1" applyAlignment="1">
      <alignment horizontal="left" wrapText="1" readingOrder="1"/>
    </xf>
    <xf numFmtId="0" fontId="2" fillId="6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0" fontId="14" fillId="6" borderId="3" xfId="1" applyNumberFormat="1" applyFont="1" applyFill="1" applyBorder="1" applyAlignment="1">
      <alignment horizontal="right" wrapText="1" readingOrder="1"/>
    </xf>
    <xf numFmtId="0" fontId="26" fillId="0" borderId="2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5" fillId="0" borderId="2" xfId="1" applyNumberFormat="1" applyFont="1" applyFill="1" applyBorder="1" applyAlignment="1">
      <alignment horizontal="center" vertical="center" wrapText="1"/>
    </xf>
    <xf numFmtId="165" fontId="18" fillId="0" borderId="2" xfId="1" applyNumberFormat="1" applyFont="1" applyFill="1" applyBorder="1" applyAlignment="1">
      <alignment horizontal="right" vertical="center" wrapText="1"/>
    </xf>
    <xf numFmtId="0" fontId="18" fillId="0" borderId="2" xfId="1" applyNumberFormat="1" applyFont="1" applyFill="1" applyBorder="1" applyAlignment="1">
      <alignment horizontal="right" vertical="center" wrapText="1"/>
    </xf>
    <xf numFmtId="0" fontId="27" fillId="3" borderId="2" xfId="1" applyNumberFormat="1" applyFont="1" applyFill="1" applyBorder="1" applyAlignment="1">
      <alignment horizontal="left" vertical="top" wrapText="1"/>
    </xf>
    <xf numFmtId="0" fontId="28" fillId="3" borderId="2" xfId="1" applyNumberFormat="1" applyFont="1" applyFill="1" applyBorder="1" applyAlignment="1">
      <alignment horizontal="center" vertical="center" wrapText="1"/>
    </xf>
    <xf numFmtId="165" fontId="19" fillId="3" borderId="2" xfId="1" applyNumberFormat="1" applyFont="1" applyFill="1" applyBorder="1" applyAlignment="1">
      <alignment horizontal="right" vertical="center" wrapText="1"/>
    </xf>
    <xf numFmtId="0" fontId="26" fillId="0" borderId="2" xfId="1" applyNumberFormat="1" applyFont="1" applyFill="1" applyBorder="1" applyAlignment="1">
      <alignment horizontal="center" vertical="center" wrapText="1" readingOrder="1"/>
    </xf>
    <xf numFmtId="0" fontId="26" fillId="0" borderId="2" xfId="1" applyNumberFormat="1" applyFont="1" applyFill="1" applyBorder="1" applyAlignment="1">
      <alignment horizontal="left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0" fontId="27" fillId="0" borderId="2" xfId="1" applyNumberFormat="1" applyFont="1" applyFill="1" applyBorder="1" applyAlignment="1">
      <alignment horizontal="left" wrapText="1" readingOrder="1"/>
    </xf>
    <xf numFmtId="0" fontId="27" fillId="0" borderId="2" xfId="1" applyNumberFormat="1" applyFont="1" applyFill="1" applyBorder="1" applyAlignment="1">
      <alignment horizontal="center" vertical="center" wrapText="1" readingOrder="1"/>
    </xf>
    <xf numFmtId="0" fontId="27" fillId="6" borderId="2" xfId="1" applyNumberFormat="1" applyFont="1" applyFill="1" applyBorder="1" applyAlignment="1">
      <alignment horizontal="left" wrapText="1" readingOrder="1"/>
    </xf>
    <xf numFmtId="0" fontId="27" fillId="6" borderId="2" xfId="1" applyNumberFormat="1" applyFont="1" applyFill="1" applyBorder="1" applyAlignment="1">
      <alignment horizontal="center" vertical="center" wrapText="1" readingOrder="1"/>
    </xf>
    <xf numFmtId="0" fontId="27" fillId="10" borderId="2" xfId="1" applyNumberFormat="1" applyFont="1" applyFill="1" applyBorder="1" applyAlignment="1">
      <alignment horizontal="left" wrapText="1" readingOrder="1"/>
    </xf>
    <xf numFmtId="0" fontId="27" fillId="10" borderId="2" xfId="1" applyNumberFormat="1" applyFont="1" applyFill="1" applyBorder="1" applyAlignment="1">
      <alignment horizontal="center" vertical="center" wrapText="1" readingOrder="1"/>
    </xf>
    <xf numFmtId="2" fontId="9" fillId="10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0" xfId="0" applyFont="1" applyFill="1" applyBorder="1" applyAlignment="1">
      <alignment vertical="center"/>
    </xf>
    <xf numFmtId="164" fontId="14" fillId="10" borderId="2" xfId="1" applyNumberFormat="1" applyFont="1" applyFill="1" applyBorder="1" applyAlignment="1">
      <alignment horizontal="right" vertical="center" wrapText="1"/>
    </xf>
    <xf numFmtId="164" fontId="14" fillId="6" borderId="2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Fill="1" applyBorder="1" applyAlignment="1">
      <alignment horizontal="right" vertical="center" wrapText="1"/>
    </xf>
    <xf numFmtId="0" fontId="14" fillId="0" borderId="2" xfId="1" applyNumberFormat="1" applyFont="1" applyFill="1" applyBorder="1" applyAlignment="1">
      <alignment horizontal="right" vertical="center" wrapText="1"/>
    </xf>
    <xf numFmtId="0" fontId="15" fillId="0" borderId="2" xfId="1" applyNumberFormat="1" applyFont="1" applyFill="1" applyBorder="1" applyAlignment="1">
      <alignment horizontal="right" vertical="center" wrapText="1"/>
    </xf>
    <xf numFmtId="0" fontId="14" fillId="6" borderId="2" xfId="1" applyNumberFormat="1" applyFont="1" applyFill="1" applyBorder="1" applyAlignment="1">
      <alignment horizontal="right" vertical="center" wrapText="1"/>
    </xf>
    <xf numFmtId="164" fontId="15" fillId="0" borderId="5" xfId="1" applyNumberFormat="1" applyFont="1" applyFill="1" applyBorder="1" applyAlignment="1">
      <alignment horizontal="right" vertical="center" wrapText="1"/>
    </xf>
    <xf numFmtId="4" fontId="13" fillId="0" borderId="1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8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vertical="center" wrapText="1" readingOrder="1"/>
    </xf>
    <xf numFmtId="0" fontId="26" fillId="6" borderId="2" xfId="1" applyNumberFormat="1" applyFont="1" applyFill="1" applyBorder="1" applyAlignment="1">
      <alignment horizontal="left" wrapText="1" readingOrder="1"/>
    </xf>
    <xf numFmtId="0" fontId="26" fillId="6" borderId="2" xfId="1" applyNumberFormat="1" applyFont="1" applyFill="1" applyBorder="1" applyAlignment="1">
      <alignment horizontal="center" vertical="center" wrapText="1" readingOrder="1"/>
    </xf>
    <xf numFmtId="164" fontId="15" fillId="0" borderId="2" xfId="1" applyNumberFormat="1" applyFont="1" applyFill="1" applyBorder="1" applyAlignment="1">
      <alignment horizontal="right" vertical="center" wrapText="1" readingOrder="1"/>
    </xf>
    <xf numFmtId="0" fontId="15" fillId="0" borderId="2" xfId="1" applyNumberFormat="1" applyFont="1" applyFill="1" applyBorder="1" applyAlignment="1">
      <alignment horizontal="right" vertical="center" wrapText="1" readingOrder="1"/>
    </xf>
    <xf numFmtId="164" fontId="14" fillId="0" borderId="2" xfId="1" applyNumberFormat="1" applyFont="1" applyFill="1" applyBorder="1" applyAlignment="1">
      <alignment horizontal="right" vertical="center" wrapText="1" readingOrder="1"/>
    </xf>
    <xf numFmtId="164" fontId="15" fillId="6" borderId="2" xfId="1" applyNumberFormat="1" applyFont="1" applyFill="1" applyBorder="1" applyAlignment="1">
      <alignment horizontal="right" vertical="center" wrapText="1" readingOrder="1"/>
    </xf>
    <xf numFmtId="164" fontId="14" fillId="6" borderId="2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right" vertical="center" wrapText="1" readingOrder="1"/>
    </xf>
    <xf numFmtId="0" fontId="14" fillId="6" borderId="2" xfId="1" applyNumberFormat="1" applyFont="1" applyFill="1" applyBorder="1" applyAlignment="1">
      <alignment horizontal="right" vertical="center" wrapText="1" readingOrder="1"/>
    </xf>
    <xf numFmtId="0" fontId="27" fillId="3" borderId="2" xfId="1" applyNumberFormat="1" applyFont="1" applyFill="1" applyBorder="1" applyAlignment="1">
      <alignment horizontal="left" vertical="center" wrapText="1" readingOrder="1"/>
    </xf>
    <xf numFmtId="164" fontId="14" fillId="3" borderId="2" xfId="1" applyNumberFormat="1" applyFont="1" applyFill="1" applyBorder="1" applyAlignment="1">
      <alignment horizontal="right" vertical="center" wrapText="1" readingOrder="1"/>
    </xf>
    <xf numFmtId="0" fontId="32" fillId="0" borderId="2" xfId="1" applyNumberFormat="1" applyFont="1" applyFill="1" applyBorder="1" applyAlignment="1">
      <alignment horizontal="left" vertical="top" wrapText="1"/>
    </xf>
    <xf numFmtId="0" fontId="31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9" borderId="2" xfId="1" applyNumberFormat="1" applyFont="1" applyFill="1" applyBorder="1" applyAlignment="1">
      <alignment horizontal="left" vertical="top" wrapText="1"/>
    </xf>
    <xf numFmtId="0" fontId="19" fillId="9" borderId="2" xfId="1" applyNumberFormat="1" applyFont="1" applyFill="1" applyBorder="1" applyAlignment="1">
      <alignment horizontal="center" vertical="center" wrapText="1"/>
    </xf>
    <xf numFmtId="165" fontId="19" fillId="9" borderId="2" xfId="1" applyNumberFormat="1" applyFont="1" applyFill="1" applyBorder="1" applyAlignment="1">
      <alignment horizontal="right" vertical="center" wrapText="1"/>
    </xf>
    <xf numFmtId="0" fontId="10" fillId="0" borderId="2" xfId="1" applyNumberFormat="1" applyFont="1" applyFill="1" applyBorder="1" applyAlignment="1">
      <alignment horizontal="left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8" fillId="0" borderId="5" xfId="1" applyNumberFormat="1" applyFont="1" applyFill="1" applyBorder="1" applyAlignment="1">
      <alignment horizontal="center" vertical="center" wrapText="1" readingOrder="1"/>
    </xf>
    <xf numFmtId="0" fontId="0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 wrapText="1"/>
    </xf>
    <xf numFmtId="0" fontId="39" fillId="0" borderId="2" xfId="1" applyNumberFormat="1" applyFont="1" applyFill="1" applyBorder="1" applyAlignment="1">
      <alignment horizontal="left" wrapText="1" readingOrder="1"/>
    </xf>
    <xf numFmtId="0" fontId="40" fillId="0" borderId="2" xfId="1" applyNumberFormat="1" applyFont="1" applyFill="1" applyBorder="1" applyAlignment="1">
      <alignment horizontal="center" vertical="center" wrapText="1" readingOrder="1"/>
    </xf>
    <xf numFmtId="0" fontId="39" fillId="6" borderId="2" xfId="1" applyNumberFormat="1" applyFont="1" applyFill="1" applyBorder="1" applyAlignment="1">
      <alignment horizontal="left" wrapText="1" readingOrder="1"/>
    </xf>
    <xf numFmtId="0" fontId="40" fillId="6" borderId="2" xfId="1" applyNumberFormat="1" applyFont="1" applyFill="1" applyBorder="1" applyAlignment="1">
      <alignment horizontal="center" vertical="center" wrapText="1" readingOrder="1"/>
    </xf>
    <xf numFmtId="164" fontId="36" fillId="0" borderId="2" xfId="1" applyNumberFormat="1" applyFont="1" applyFill="1" applyBorder="1" applyAlignment="1">
      <alignment horizontal="right" vertical="center" wrapText="1"/>
    </xf>
    <xf numFmtId="164" fontId="36" fillId="0" borderId="3" xfId="1" applyNumberFormat="1" applyFont="1" applyFill="1" applyBorder="1" applyAlignment="1">
      <alignment horizontal="right" vertical="center" wrapText="1"/>
    </xf>
    <xf numFmtId="0" fontId="36" fillId="0" borderId="2" xfId="1" applyNumberFormat="1" applyFont="1" applyFill="1" applyBorder="1" applyAlignment="1">
      <alignment horizontal="right" vertical="center" wrapText="1"/>
    </xf>
    <xf numFmtId="0" fontId="36" fillId="0" borderId="3" xfId="1" applyNumberFormat="1" applyFont="1" applyFill="1" applyBorder="1" applyAlignment="1">
      <alignment horizontal="right" vertical="center" wrapText="1"/>
    </xf>
    <xf numFmtId="164" fontId="41" fillId="6" borderId="2" xfId="1" applyNumberFormat="1" applyFont="1" applyFill="1" applyBorder="1" applyAlignment="1">
      <alignment horizontal="right" vertical="center" wrapText="1"/>
    </xf>
    <xf numFmtId="164" fontId="41" fillId="6" borderId="3" xfId="1" applyNumberFormat="1" applyFont="1" applyFill="1" applyBorder="1" applyAlignment="1">
      <alignment horizontal="right" vertical="center" wrapText="1"/>
    </xf>
    <xf numFmtId="164" fontId="41" fillId="0" borderId="2" xfId="1" applyNumberFormat="1" applyFont="1" applyFill="1" applyBorder="1" applyAlignment="1">
      <alignment horizontal="right" vertical="center" wrapText="1"/>
    </xf>
    <xf numFmtId="164" fontId="41" fillId="0" borderId="3" xfId="1" applyNumberFormat="1" applyFont="1" applyFill="1" applyBorder="1" applyAlignment="1">
      <alignment horizontal="right" vertical="center" wrapText="1"/>
    </xf>
    <xf numFmtId="164" fontId="36" fillId="0" borderId="5" xfId="1" applyNumberFormat="1" applyFont="1" applyFill="1" applyBorder="1" applyAlignment="1">
      <alignment horizontal="right" vertical="center" wrapText="1"/>
    </xf>
    <xf numFmtId="0" fontId="35" fillId="0" borderId="10" xfId="1" applyNumberFormat="1" applyFont="1" applyFill="1" applyBorder="1" applyAlignment="1">
      <alignment vertical="center" wrapText="1"/>
    </xf>
    <xf numFmtId="0" fontId="41" fillId="0" borderId="3" xfId="1" applyNumberFormat="1" applyFont="1" applyFill="1" applyBorder="1" applyAlignment="1">
      <alignment horizontal="right" vertical="center" wrapText="1"/>
    </xf>
    <xf numFmtId="0" fontId="41" fillId="6" borderId="3" xfId="1" applyNumberFormat="1" applyFont="1" applyFill="1" applyBorder="1" applyAlignment="1">
      <alignment horizontal="right" vertical="center" wrapText="1"/>
    </xf>
    <xf numFmtId="0" fontId="39" fillId="10" borderId="2" xfId="1" applyNumberFormat="1" applyFont="1" applyFill="1" applyBorder="1" applyAlignment="1">
      <alignment horizontal="left" vertical="center" wrapText="1" readingOrder="1"/>
    </xf>
    <xf numFmtId="0" fontId="41" fillId="10" borderId="2" xfId="1" applyNumberFormat="1" applyFont="1" applyFill="1" applyBorder="1" applyAlignment="1">
      <alignment horizontal="center" vertical="center" wrapText="1" readingOrder="1"/>
    </xf>
    <xf numFmtId="164" fontId="41" fillId="10" borderId="2" xfId="1" applyNumberFormat="1" applyFont="1" applyFill="1" applyBorder="1" applyAlignment="1">
      <alignment horizontal="right" vertical="center" wrapText="1"/>
    </xf>
    <xf numFmtId="164" fontId="41" fillId="10" borderId="3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left" wrapText="1" readingOrder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2" fontId="9" fillId="11" borderId="1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2" fillId="10" borderId="2" xfId="1" applyNumberFormat="1" applyFont="1" applyFill="1" applyBorder="1" applyAlignment="1">
      <alignment horizontal="left" vertical="center" wrapText="1" readingOrder="1"/>
    </xf>
    <xf numFmtId="0" fontId="2" fillId="10" borderId="2" xfId="1" applyNumberFormat="1" applyFont="1" applyFill="1" applyBorder="1" applyAlignment="1">
      <alignment horizontal="center" vertical="center" wrapText="1" readingOrder="1"/>
    </xf>
    <xf numFmtId="0" fontId="2" fillId="11" borderId="2" xfId="1" applyNumberFormat="1" applyFont="1" applyFill="1" applyBorder="1" applyAlignment="1">
      <alignment horizontal="left" wrapText="1" readingOrder="1"/>
    </xf>
    <xf numFmtId="0" fontId="2" fillId="11" borderId="2" xfId="1" applyNumberFormat="1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15" fillId="0" borderId="5" xfId="1" applyNumberFormat="1" applyFont="1" applyFill="1" applyBorder="1" applyAlignment="1">
      <alignment horizontal="left" wrapText="1" readingOrder="1"/>
    </xf>
    <xf numFmtId="0" fontId="13" fillId="0" borderId="5" xfId="1" applyNumberFormat="1" applyFont="1" applyFill="1" applyBorder="1" applyAlignment="1">
      <alignment vertical="top" wrapText="1"/>
    </xf>
    <xf numFmtId="0" fontId="17" fillId="0" borderId="5" xfId="1" applyNumberFormat="1" applyFont="1" applyFill="1" applyBorder="1" applyAlignment="1">
      <alignment horizontal="center" vertical="center" wrapText="1" readingOrder="1"/>
    </xf>
    <xf numFmtId="164" fontId="15" fillId="0" borderId="6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4" fontId="13" fillId="0" borderId="8" xfId="1" applyNumberFormat="1" applyFont="1" applyFill="1" applyBorder="1" applyAlignment="1">
      <alignment vertical="center" wrapText="1"/>
    </xf>
    <xf numFmtId="4" fontId="13" fillId="0" borderId="9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3" fillId="0" borderId="0" xfId="0" applyFont="1" applyAlignment="1">
      <alignment horizontal="center" vertical="top"/>
    </xf>
    <xf numFmtId="0" fontId="5" fillId="0" borderId="5" xfId="1" applyNumberFormat="1" applyFont="1" applyFill="1" applyBorder="1" applyAlignment="1">
      <alignment horizontal="left" wrapText="1" readingOrder="1"/>
    </xf>
    <xf numFmtId="0" fontId="11" fillId="0" borderId="5" xfId="1" applyNumberFormat="1" applyFont="1" applyFill="1" applyBorder="1" applyAlignment="1">
      <alignment vertical="top" wrapText="1"/>
    </xf>
    <xf numFmtId="0" fontId="22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wrapText="1" readingOrder="1"/>
    </xf>
    <xf numFmtId="4" fontId="13" fillId="0" borderId="8" xfId="1" applyNumberFormat="1" applyFont="1" applyFill="1" applyBorder="1" applyAlignment="1">
      <alignment wrapText="1"/>
    </xf>
    <xf numFmtId="4" fontId="13" fillId="0" borderId="9" xfId="1" applyNumberFormat="1" applyFont="1" applyFill="1" applyBorder="1" applyAlignment="1">
      <alignment wrapText="1"/>
    </xf>
    <xf numFmtId="0" fontId="6" fillId="0" borderId="0" xfId="0" applyFont="1" applyFill="1" applyBorder="1"/>
    <xf numFmtId="0" fontId="13" fillId="0" borderId="11" xfId="1" applyNumberFormat="1" applyFont="1" applyFill="1" applyBorder="1" applyAlignment="1">
      <alignment vertical="center" wrapText="1"/>
    </xf>
    <xf numFmtId="0" fontId="13" fillId="0" borderId="10" xfId="1" applyNumberFormat="1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6" fillId="0" borderId="5" xfId="1" applyNumberFormat="1" applyFont="1" applyFill="1" applyBorder="1" applyAlignment="1">
      <alignment horizontal="left" wrapText="1" readingOrder="1"/>
    </xf>
    <xf numFmtId="0" fontId="30" fillId="0" borderId="5" xfId="1" applyNumberFormat="1" applyFont="1" applyFill="1" applyBorder="1" applyAlignment="1">
      <alignment vertical="top" wrapText="1"/>
    </xf>
    <xf numFmtId="0" fontId="29" fillId="0" borderId="5" xfId="1" applyNumberFormat="1" applyFont="1" applyFill="1" applyBorder="1" applyAlignment="1">
      <alignment horizontal="center" vertical="center" wrapText="1" readingOrder="1"/>
    </xf>
    <xf numFmtId="164" fontId="15" fillId="0" borderId="5" xfId="1" applyNumberFormat="1" applyFont="1" applyFill="1" applyBorder="1" applyAlignment="1">
      <alignment horizontal="right" vertical="center" wrapText="1" readingOrder="1"/>
    </xf>
    <xf numFmtId="0" fontId="13" fillId="0" borderId="5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164" fontId="7" fillId="10" borderId="2" xfId="1" applyNumberFormat="1" applyFont="1" applyFill="1" applyBorder="1" applyAlignment="1">
      <alignment horizontal="right" vertical="center" wrapText="1"/>
    </xf>
    <xf numFmtId="164" fontId="7" fillId="10" borderId="3" xfId="1" applyNumberFormat="1" applyFont="1" applyFill="1" applyBorder="1" applyAlignment="1">
      <alignment horizontal="right" vertical="center" wrapText="1"/>
    </xf>
    <xf numFmtId="164" fontId="7" fillId="11" borderId="2" xfId="1" applyNumberFormat="1" applyFont="1" applyFill="1" applyBorder="1" applyAlignment="1">
      <alignment horizontal="right" vertical="center" wrapText="1"/>
    </xf>
    <xf numFmtId="164" fontId="7" fillId="11" borderId="3" xfId="1" applyNumberFormat="1" applyFont="1" applyFill="1" applyBorder="1" applyAlignment="1">
      <alignment horizontal="right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11" borderId="3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left" vertical="top" wrapText="1"/>
    </xf>
    <xf numFmtId="0" fontId="2" fillId="3" borderId="2" xfId="1" applyNumberFormat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righ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81;%20&#1073;&#1083;&#1072;&#1085;&#1082;%20&#1092;&#1086;&#1088;&#1084;&#1099;%20428%20(042;03;&#1052;&#1045;&#1057;_&#1050;;2021%20&#1075;&#1086;&#1076;;&#1048;&#1102;&#1085;&#1100;%202021%20&#1075;&#1086;&#1076;&#1072;;1;00;19;19;19000;19018;4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19">
          <cell r="E19">
            <v>-1301025955.6300001</v>
          </cell>
          <cell r="J19">
            <v>-618890442.05999994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0"/>
  <sheetViews>
    <sheetView topLeftCell="A265" workbookViewId="0">
      <selection activeCell="A273" sqref="A273:E288"/>
    </sheetView>
  </sheetViews>
  <sheetFormatPr defaultColWidth="9.109375" defaultRowHeight="13.2"/>
  <cols>
    <col min="1" max="1" width="59.44140625" style="45" customWidth="1"/>
    <col min="2" max="2" width="23.33203125" style="38" customWidth="1"/>
    <col min="3" max="3" width="19" style="38" customWidth="1"/>
    <col min="4" max="4" width="13.6640625" style="37" customWidth="1"/>
    <col min="5" max="16384" width="9.109375" style="37"/>
  </cols>
  <sheetData>
    <row r="1" spans="1:5">
      <c r="A1" s="44"/>
    </row>
    <row r="2" spans="1:5">
      <c r="A2" s="45" t="s">
        <v>493</v>
      </c>
      <c r="B2" s="36"/>
      <c r="C2" s="36"/>
    </row>
    <row r="5" spans="1:5">
      <c r="A5" s="213" t="s">
        <v>304</v>
      </c>
      <c r="B5" s="214"/>
      <c r="C5" s="46"/>
    </row>
    <row r="6" spans="1:5">
      <c r="B6" s="36"/>
      <c r="C6" s="36"/>
      <c r="D6" s="33" t="s">
        <v>307</v>
      </c>
    </row>
    <row r="7" spans="1:5" ht="39.6">
      <c r="A7" s="47" t="s">
        <v>74</v>
      </c>
      <c r="B7" s="31" t="s">
        <v>75</v>
      </c>
      <c r="C7" s="31" t="s">
        <v>150</v>
      </c>
      <c r="D7" s="32" t="s">
        <v>149</v>
      </c>
      <c r="E7" s="34" t="s">
        <v>151</v>
      </c>
    </row>
    <row r="8" spans="1:5">
      <c r="A8" s="48" t="s">
        <v>76</v>
      </c>
      <c r="B8" s="49" t="s">
        <v>153</v>
      </c>
      <c r="C8" s="50">
        <v>1101189197.03</v>
      </c>
      <c r="D8" s="50">
        <v>41123705.200000003</v>
      </c>
      <c r="E8" s="39">
        <f>(D8/C8)*100</f>
        <v>3.7344813507900461</v>
      </c>
    </row>
    <row r="9" spans="1:5" ht="26.4">
      <c r="A9" s="51" t="s">
        <v>355</v>
      </c>
      <c r="B9" s="52" t="s">
        <v>77</v>
      </c>
      <c r="C9" s="53">
        <v>114061600</v>
      </c>
      <c r="D9" s="53">
        <v>8967025</v>
      </c>
      <c r="E9" s="35">
        <f>(D9/C9)*100</f>
        <v>7.8615634008290263</v>
      </c>
    </row>
    <row r="10" spans="1:5" ht="26.4">
      <c r="A10" s="51" t="s">
        <v>0</v>
      </c>
      <c r="B10" s="52" t="s">
        <v>78</v>
      </c>
      <c r="C10" s="53">
        <v>78100000</v>
      </c>
      <c r="D10" s="53">
        <v>3523912.99</v>
      </c>
      <c r="E10" s="35">
        <f t="shared" ref="E10:E50" si="0">(D10/C10)*100</f>
        <v>4.5120524839948786</v>
      </c>
    </row>
    <row r="11" spans="1:5" ht="26.4">
      <c r="A11" s="51" t="s">
        <v>1</v>
      </c>
      <c r="B11" s="52" t="s">
        <v>79</v>
      </c>
      <c r="C11" s="53">
        <v>7000000</v>
      </c>
      <c r="D11" s="53">
        <v>63037.599999999999</v>
      </c>
      <c r="E11" s="35">
        <f t="shared" si="0"/>
        <v>0.90053714285714281</v>
      </c>
    </row>
    <row r="12" spans="1:5" ht="26.4">
      <c r="A12" s="51" t="s">
        <v>80</v>
      </c>
      <c r="B12" s="52" t="s">
        <v>81</v>
      </c>
      <c r="C12" s="53">
        <v>7000000</v>
      </c>
      <c r="D12" s="53">
        <v>63037.599999999999</v>
      </c>
      <c r="E12" s="35">
        <f t="shared" si="0"/>
        <v>0.90053714285714281</v>
      </c>
    </row>
    <row r="13" spans="1:5" ht="39.6">
      <c r="A13" s="51" t="s">
        <v>67</v>
      </c>
      <c r="B13" s="52" t="s">
        <v>82</v>
      </c>
      <c r="C13" s="53">
        <v>7000000</v>
      </c>
      <c r="D13" s="53">
        <v>63037.599999999999</v>
      </c>
      <c r="E13" s="35">
        <f t="shared" si="0"/>
        <v>0.90053714285714281</v>
      </c>
    </row>
    <row r="14" spans="1:5" ht="26.4">
      <c r="A14" s="51" t="s">
        <v>2</v>
      </c>
      <c r="B14" s="52" t="s">
        <v>83</v>
      </c>
      <c r="C14" s="53">
        <v>71100000</v>
      </c>
      <c r="D14" s="53">
        <v>3460875.39</v>
      </c>
      <c r="E14" s="35">
        <f t="shared" si="0"/>
        <v>4.8676165822784814</v>
      </c>
    </row>
    <row r="15" spans="1:5" ht="52.8">
      <c r="A15" s="51" t="s">
        <v>3</v>
      </c>
      <c r="B15" s="52" t="s">
        <v>84</v>
      </c>
      <c r="C15" s="53">
        <v>67723000</v>
      </c>
      <c r="D15" s="53">
        <v>3453815.13</v>
      </c>
      <c r="E15" s="35">
        <f t="shared" si="0"/>
        <v>5.0999145489715456</v>
      </c>
    </row>
    <row r="16" spans="1:5" ht="92.4">
      <c r="A16" s="51" t="s">
        <v>282</v>
      </c>
      <c r="B16" s="52" t="s">
        <v>85</v>
      </c>
      <c r="C16" s="53">
        <v>173500</v>
      </c>
      <c r="D16" s="54" t="s">
        <v>4</v>
      </c>
      <c r="E16" s="35"/>
    </row>
    <row r="17" spans="1:5" ht="39.6">
      <c r="A17" s="51" t="s">
        <v>86</v>
      </c>
      <c r="B17" s="52" t="s">
        <v>87</v>
      </c>
      <c r="C17" s="53">
        <v>277000</v>
      </c>
      <c r="D17" s="53">
        <v>7060.26</v>
      </c>
      <c r="E17" s="35">
        <f t="shared" si="0"/>
        <v>2.5488303249097473</v>
      </c>
    </row>
    <row r="18" spans="1:5" ht="66">
      <c r="A18" s="51" t="s">
        <v>88</v>
      </c>
      <c r="B18" s="52" t="s">
        <v>89</v>
      </c>
      <c r="C18" s="53">
        <v>18900</v>
      </c>
      <c r="D18" s="54" t="s">
        <v>4</v>
      </c>
      <c r="E18" s="35"/>
    </row>
    <row r="19" spans="1:5" ht="66">
      <c r="A19" s="51" t="s">
        <v>478</v>
      </c>
      <c r="B19" s="52" t="s">
        <v>479</v>
      </c>
      <c r="C19" s="53">
        <v>2907600</v>
      </c>
      <c r="D19" s="54" t="s">
        <v>4</v>
      </c>
      <c r="E19" s="35"/>
    </row>
    <row r="20" spans="1:5" ht="26.4">
      <c r="A20" s="51" t="s">
        <v>5</v>
      </c>
      <c r="B20" s="52" t="s">
        <v>90</v>
      </c>
      <c r="C20" s="53">
        <v>14001100</v>
      </c>
      <c r="D20" s="53">
        <v>1724374.91</v>
      </c>
      <c r="E20" s="35">
        <f t="shared" si="0"/>
        <v>12.315995957460485</v>
      </c>
    </row>
    <row r="21" spans="1:5" ht="26.4">
      <c r="A21" s="51" t="s">
        <v>360</v>
      </c>
      <c r="B21" s="52" t="s">
        <v>361</v>
      </c>
      <c r="C21" s="53">
        <v>10379100</v>
      </c>
      <c r="D21" s="53">
        <v>152058.38</v>
      </c>
      <c r="E21" s="35">
        <f t="shared" si="0"/>
        <v>1.4650439826189168</v>
      </c>
    </row>
    <row r="22" spans="1:5" ht="26.4">
      <c r="A22" s="51" t="s">
        <v>362</v>
      </c>
      <c r="B22" s="52" t="s">
        <v>363</v>
      </c>
      <c r="C22" s="53">
        <v>2933000</v>
      </c>
      <c r="D22" s="53">
        <v>150116.9</v>
      </c>
      <c r="E22" s="35">
        <f t="shared" si="0"/>
        <v>5.1182032049096486</v>
      </c>
    </row>
    <row r="23" spans="1:5" ht="26.4">
      <c r="A23" s="51" t="s">
        <v>362</v>
      </c>
      <c r="B23" s="52" t="s">
        <v>364</v>
      </c>
      <c r="C23" s="53">
        <v>2933000</v>
      </c>
      <c r="D23" s="53">
        <v>150116.9</v>
      </c>
      <c r="E23" s="35">
        <f t="shared" si="0"/>
        <v>5.1182032049096486</v>
      </c>
    </row>
    <row r="24" spans="1:5" ht="26.4">
      <c r="A24" s="51" t="s">
        <v>365</v>
      </c>
      <c r="B24" s="52" t="s">
        <v>366</v>
      </c>
      <c r="C24" s="53">
        <v>7443000</v>
      </c>
      <c r="D24" s="53">
        <v>1941.48</v>
      </c>
      <c r="E24" s="35">
        <f t="shared" si="0"/>
        <v>2.6084643288996373E-2</v>
      </c>
    </row>
    <row r="25" spans="1:5" ht="52.8">
      <c r="A25" s="51" t="s">
        <v>367</v>
      </c>
      <c r="B25" s="52" t="s">
        <v>368</v>
      </c>
      <c r="C25" s="53">
        <v>7443000</v>
      </c>
      <c r="D25" s="53">
        <v>1941.48</v>
      </c>
      <c r="E25" s="35">
        <f t="shared" si="0"/>
        <v>2.6084643288996373E-2</v>
      </c>
    </row>
    <row r="26" spans="1:5" ht="26.4">
      <c r="A26" s="51" t="s">
        <v>406</v>
      </c>
      <c r="B26" s="52" t="s">
        <v>415</v>
      </c>
      <c r="C26" s="53">
        <v>3100</v>
      </c>
      <c r="D26" s="54" t="s">
        <v>4</v>
      </c>
      <c r="E26" s="35"/>
    </row>
    <row r="27" spans="1:5" ht="26.4">
      <c r="A27" s="51" t="s">
        <v>6</v>
      </c>
      <c r="B27" s="52" t="s">
        <v>91</v>
      </c>
      <c r="C27" s="53">
        <v>1870000</v>
      </c>
      <c r="D27" s="53">
        <v>1568203.53</v>
      </c>
      <c r="E27" s="35">
        <f t="shared" si="0"/>
        <v>83.861151336898402</v>
      </c>
    </row>
    <row r="28" spans="1:5" ht="26.4">
      <c r="A28" s="51" t="s">
        <v>6</v>
      </c>
      <c r="B28" s="52" t="s">
        <v>92</v>
      </c>
      <c r="C28" s="53">
        <v>1870000</v>
      </c>
      <c r="D28" s="53">
        <v>1568203.53</v>
      </c>
      <c r="E28" s="35">
        <f t="shared" si="0"/>
        <v>83.861151336898402</v>
      </c>
    </row>
    <row r="29" spans="1:5" ht="26.4">
      <c r="A29" s="51" t="s">
        <v>7</v>
      </c>
      <c r="B29" s="52" t="s">
        <v>93</v>
      </c>
      <c r="C29" s="53">
        <v>1692000</v>
      </c>
      <c r="D29" s="53">
        <v>1900</v>
      </c>
      <c r="E29" s="35">
        <f t="shared" si="0"/>
        <v>0.11229314420803783</v>
      </c>
    </row>
    <row r="30" spans="1:5" ht="26.4">
      <c r="A30" s="51" t="s">
        <v>7</v>
      </c>
      <c r="B30" s="52" t="s">
        <v>94</v>
      </c>
      <c r="C30" s="53">
        <v>1692000</v>
      </c>
      <c r="D30" s="53">
        <v>1900</v>
      </c>
      <c r="E30" s="35">
        <f t="shared" si="0"/>
        <v>0.11229314420803783</v>
      </c>
    </row>
    <row r="31" spans="1:5" ht="26.4">
      <c r="A31" s="51" t="s">
        <v>95</v>
      </c>
      <c r="B31" s="52" t="s">
        <v>96</v>
      </c>
      <c r="C31" s="53">
        <v>60000</v>
      </c>
      <c r="D31" s="53">
        <v>2213</v>
      </c>
      <c r="E31" s="35">
        <f t="shared" si="0"/>
        <v>3.688333333333333</v>
      </c>
    </row>
    <row r="32" spans="1:5" ht="26.4">
      <c r="A32" s="51" t="s">
        <v>97</v>
      </c>
      <c r="B32" s="52" t="s">
        <v>98</v>
      </c>
      <c r="C32" s="53">
        <v>60000</v>
      </c>
      <c r="D32" s="53">
        <v>2213</v>
      </c>
      <c r="E32" s="35">
        <f t="shared" si="0"/>
        <v>3.688333333333333</v>
      </c>
    </row>
    <row r="33" spans="1:5" ht="26.4">
      <c r="A33" s="51" t="s">
        <v>8</v>
      </c>
      <c r="B33" s="52" t="s">
        <v>99</v>
      </c>
      <c r="C33" s="53">
        <v>2700000</v>
      </c>
      <c r="D33" s="53">
        <v>92414.85</v>
      </c>
      <c r="E33" s="35">
        <f t="shared" si="0"/>
        <v>3.4227722222222221</v>
      </c>
    </row>
    <row r="34" spans="1:5" ht="26.4">
      <c r="A34" s="51" t="s">
        <v>9</v>
      </c>
      <c r="B34" s="52" t="s">
        <v>100</v>
      </c>
      <c r="C34" s="53">
        <v>2700000</v>
      </c>
      <c r="D34" s="53">
        <v>92414.85</v>
      </c>
      <c r="E34" s="35">
        <f t="shared" si="0"/>
        <v>3.4227722222222221</v>
      </c>
    </row>
    <row r="35" spans="1:5" ht="39.6">
      <c r="A35" s="51" t="s">
        <v>299</v>
      </c>
      <c r="B35" s="52" t="s">
        <v>300</v>
      </c>
      <c r="C35" s="53">
        <v>2700000</v>
      </c>
      <c r="D35" s="53">
        <v>92414.85</v>
      </c>
      <c r="E35" s="35">
        <f t="shared" si="0"/>
        <v>3.4227722222222221</v>
      </c>
    </row>
    <row r="36" spans="1:5" ht="26.4">
      <c r="A36" s="51" t="s">
        <v>10</v>
      </c>
      <c r="B36" s="52" t="s">
        <v>101</v>
      </c>
      <c r="C36" s="53">
        <v>14000</v>
      </c>
      <c r="D36" s="54" t="s">
        <v>4</v>
      </c>
      <c r="E36" s="35"/>
    </row>
    <row r="37" spans="1:5" ht="26.4">
      <c r="A37" s="51" t="s">
        <v>11</v>
      </c>
      <c r="B37" s="52" t="s">
        <v>102</v>
      </c>
      <c r="C37" s="53">
        <v>14000</v>
      </c>
      <c r="D37" s="54" t="s">
        <v>4</v>
      </c>
      <c r="E37" s="35"/>
    </row>
    <row r="38" spans="1:5" ht="39.6">
      <c r="A38" s="51" t="s">
        <v>103</v>
      </c>
      <c r="B38" s="52" t="s">
        <v>104</v>
      </c>
      <c r="C38" s="53">
        <v>9400</v>
      </c>
      <c r="D38" s="54" t="s">
        <v>4</v>
      </c>
      <c r="E38" s="35"/>
    </row>
    <row r="39" spans="1:5" ht="52.8">
      <c r="A39" s="51" t="s">
        <v>105</v>
      </c>
      <c r="B39" s="52" t="s">
        <v>106</v>
      </c>
      <c r="C39" s="53">
        <v>9400</v>
      </c>
      <c r="D39" s="54" t="s">
        <v>4</v>
      </c>
      <c r="E39" s="35"/>
    </row>
    <row r="40" spans="1:5" ht="26.4">
      <c r="A40" s="51" t="s">
        <v>12</v>
      </c>
      <c r="B40" s="52" t="s">
        <v>107</v>
      </c>
      <c r="C40" s="53">
        <v>4600</v>
      </c>
      <c r="D40" s="54" t="s">
        <v>4</v>
      </c>
      <c r="E40" s="35"/>
    </row>
    <row r="41" spans="1:5" ht="26.4">
      <c r="A41" s="51" t="s">
        <v>13</v>
      </c>
      <c r="B41" s="52" t="s">
        <v>108</v>
      </c>
      <c r="C41" s="53">
        <v>4600</v>
      </c>
      <c r="D41" s="54" t="s">
        <v>4</v>
      </c>
      <c r="E41" s="35"/>
    </row>
    <row r="42" spans="1:5" ht="26.4">
      <c r="A42" s="51" t="s">
        <v>14</v>
      </c>
      <c r="B42" s="52" t="s">
        <v>109</v>
      </c>
      <c r="C42" s="53">
        <v>16218800</v>
      </c>
      <c r="D42" s="53">
        <v>2372836.54</v>
      </c>
      <c r="E42" s="35">
        <f t="shared" si="0"/>
        <v>14.630160924359387</v>
      </c>
    </row>
    <row r="43" spans="1:5" ht="66">
      <c r="A43" s="51" t="s">
        <v>15</v>
      </c>
      <c r="B43" s="52" t="s">
        <v>110</v>
      </c>
      <c r="C43" s="53">
        <v>15858300</v>
      </c>
      <c r="D43" s="53">
        <v>2327680.92</v>
      </c>
      <c r="E43" s="35">
        <f t="shared" si="0"/>
        <v>14.677997767730464</v>
      </c>
    </row>
    <row r="44" spans="1:5" ht="52.8">
      <c r="A44" s="51" t="s">
        <v>16</v>
      </c>
      <c r="B44" s="52" t="s">
        <v>111</v>
      </c>
      <c r="C44" s="53">
        <v>10541900</v>
      </c>
      <c r="D44" s="53">
        <v>1650996.3</v>
      </c>
      <c r="E44" s="35">
        <f t="shared" si="0"/>
        <v>15.661278327436232</v>
      </c>
    </row>
    <row r="45" spans="1:5" ht="66">
      <c r="A45" s="51" t="s">
        <v>302</v>
      </c>
      <c r="B45" s="52" t="s">
        <v>303</v>
      </c>
      <c r="C45" s="53">
        <v>7819700</v>
      </c>
      <c r="D45" s="53">
        <v>1512397.53</v>
      </c>
      <c r="E45" s="35">
        <f t="shared" si="0"/>
        <v>19.340863843881479</v>
      </c>
    </row>
    <row r="46" spans="1:5" ht="66">
      <c r="A46" s="51" t="s">
        <v>112</v>
      </c>
      <c r="B46" s="52" t="s">
        <v>113</v>
      </c>
      <c r="C46" s="53">
        <v>2722200</v>
      </c>
      <c r="D46" s="53">
        <v>138598.76999999999</v>
      </c>
      <c r="E46" s="35">
        <f t="shared" si="0"/>
        <v>5.0914249504077578</v>
      </c>
    </row>
    <row r="47" spans="1:5" ht="66">
      <c r="A47" s="51" t="s">
        <v>278</v>
      </c>
      <c r="B47" s="52" t="s">
        <v>279</v>
      </c>
      <c r="C47" s="53">
        <v>3836500</v>
      </c>
      <c r="D47" s="53">
        <v>553342.93999999994</v>
      </c>
      <c r="E47" s="35">
        <f t="shared" si="0"/>
        <v>14.423118467353055</v>
      </c>
    </row>
    <row r="48" spans="1:5" ht="52.8">
      <c r="A48" s="51" t="s">
        <v>280</v>
      </c>
      <c r="B48" s="52" t="s">
        <v>281</v>
      </c>
      <c r="C48" s="53">
        <v>3836500</v>
      </c>
      <c r="D48" s="53">
        <v>553342.93999999994</v>
      </c>
      <c r="E48" s="35">
        <f t="shared" si="0"/>
        <v>14.423118467353055</v>
      </c>
    </row>
    <row r="49" spans="1:5" ht="66">
      <c r="A49" s="51" t="s">
        <v>480</v>
      </c>
      <c r="B49" s="52" t="s">
        <v>114</v>
      </c>
      <c r="C49" s="53">
        <v>1479900</v>
      </c>
      <c r="D49" s="53">
        <v>123341.68</v>
      </c>
      <c r="E49" s="35">
        <f t="shared" si="0"/>
        <v>8.3344604365159807</v>
      </c>
    </row>
    <row r="50" spans="1:5" ht="52.8">
      <c r="A50" s="51" t="s">
        <v>17</v>
      </c>
      <c r="B50" s="52" t="s">
        <v>115</v>
      </c>
      <c r="C50" s="53">
        <v>1479900</v>
      </c>
      <c r="D50" s="53">
        <v>123341.68</v>
      </c>
      <c r="E50" s="35">
        <f t="shared" si="0"/>
        <v>8.3344604365159807</v>
      </c>
    </row>
    <row r="51" spans="1:5" ht="66">
      <c r="A51" s="51" t="s">
        <v>18</v>
      </c>
      <c r="B51" s="52" t="s">
        <v>116</v>
      </c>
      <c r="C51" s="53">
        <v>360500</v>
      </c>
      <c r="D51" s="53">
        <v>45155.62</v>
      </c>
      <c r="E51" s="35">
        <f t="shared" ref="E51:E108" si="1">(D51/C51)*100</f>
        <v>12.525830790568657</v>
      </c>
    </row>
    <row r="52" spans="1:5" ht="66">
      <c r="A52" s="51" t="s">
        <v>19</v>
      </c>
      <c r="B52" s="52" t="s">
        <v>117</v>
      </c>
      <c r="C52" s="53">
        <v>360500</v>
      </c>
      <c r="D52" s="53">
        <v>45155.62</v>
      </c>
      <c r="E52" s="35">
        <f t="shared" si="1"/>
        <v>12.525830790568657</v>
      </c>
    </row>
    <row r="53" spans="1:5" ht="66">
      <c r="A53" s="51" t="s">
        <v>20</v>
      </c>
      <c r="B53" s="52" t="s">
        <v>118</v>
      </c>
      <c r="C53" s="53">
        <v>360500</v>
      </c>
      <c r="D53" s="53">
        <v>45155.62</v>
      </c>
      <c r="E53" s="35">
        <f t="shared" si="1"/>
        <v>12.525830790568657</v>
      </c>
    </row>
    <row r="54" spans="1:5" ht="26.4">
      <c r="A54" s="51" t="s">
        <v>21</v>
      </c>
      <c r="B54" s="52" t="s">
        <v>119</v>
      </c>
      <c r="C54" s="53">
        <v>465900</v>
      </c>
      <c r="D54" s="53">
        <v>-13.68</v>
      </c>
      <c r="E54" s="35">
        <f t="shared" si="1"/>
        <v>-2.9362524146812619E-3</v>
      </c>
    </row>
    <row r="55" spans="1:5" ht="26.4">
      <c r="A55" s="51" t="s">
        <v>22</v>
      </c>
      <c r="B55" s="52" t="s">
        <v>120</v>
      </c>
      <c r="C55" s="53">
        <v>465900</v>
      </c>
      <c r="D55" s="53">
        <v>-13.68</v>
      </c>
      <c r="E55" s="35">
        <f t="shared" si="1"/>
        <v>-2.9362524146812619E-3</v>
      </c>
    </row>
    <row r="56" spans="1:5" ht="26.4">
      <c r="A56" s="51" t="s">
        <v>23</v>
      </c>
      <c r="B56" s="52" t="s">
        <v>121</v>
      </c>
      <c r="C56" s="53">
        <v>78000</v>
      </c>
      <c r="D56" s="53">
        <v>1.34</v>
      </c>
      <c r="E56" s="35">
        <f t="shared" si="1"/>
        <v>1.717948717948718E-3</v>
      </c>
    </row>
    <row r="57" spans="1:5" ht="26.4">
      <c r="A57" s="51" t="s">
        <v>24</v>
      </c>
      <c r="B57" s="52" t="s">
        <v>122</v>
      </c>
      <c r="C57" s="53">
        <v>282900</v>
      </c>
      <c r="D57" s="54" t="s">
        <v>4</v>
      </c>
      <c r="E57" s="35"/>
    </row>
    <row r="58" spans="1:5" ht="26.4">
      <c r="A58" s="51" t="s">
        <v>25</v>
      </c>
      <c r="B58" s="52" t="s">
        <v>123</v>
      </c>
      <c r="C58" s="53">
        <v>105000</v>
      </c>
      <c r="D58" s="53">
        <v>-15.02</v>
      </c>
      <c r="E58" s="35"/>
    </row>
    <row r="59" spans="1:5" ht="26.4">
      <c r="A59" s="51" t="s">
        <v>318</v>
      </c>
      <c r="B59" s="52" t="s">
        <v>319</v>
      </c>
      <c r="C59" s="53">
        <v>105000</v>
      </c>
      <c r="D59" s="53">
        <v>-15.02</v>
      </c>
      <c r="E59" s="35"/>
    </row>
    <row r="60" spans="1:5" ht="26.4">
      <c r="A60" s="51" t="s">
        <v>327</v>
      </c>
      <c r="B60" s="52" t="s">
        <v>124</v>
      </c>
      <c r="C60" s="53">
        <v>52300</v>
      </c>
      <c r="D60" s="54" t="s">
        <v>4</v>
      </c>
      <c r="E60" s="35"/>
    </row>
    <row r="61" spans="1:5" ht="26.4">
      <c r="A61" s="51" t="s">
        <v>125</v>
      </c>
      <c r="B61" s="52" t="s">
        <v>126</v>
      </c>
      <c r="C61" s="53">
        <v>26000</v>
      </c>
      <c r="D61" s="54" t="s">
        <v>4</v>
      </c>
      <c r="E61" s="35"/>
    </row>
    <row r="62" spans="1:5" ht="26.4">
      <c r="A62" s="51" t="s">
        <v>127</v>
      </c>
      <c r="B62" s="52" t="s">
        <v>128</v>
      </c>
      <c r="C62" s="53">
        <v>26000</v>
      </c>
      <c r="D62" s="54" t="s">
        <v>4</v>
      </c>
      <c r="E62" s="35"/>
    </row>
    <row r="63" spans="1:5" ht="26.4">
      <c r="A63" s="51" t="s">
        <v>129</v>
      </c>
      <c r="B63" s="52" t="s">
        <v>130</v>
      </c>
      <c r="C63" s="53">
        <v>26000</v>
      </c>
      <c r="D63" s="54" t="s">
        <v>4</v>
      </c>
      <c r="E63" s="35"/>
    </row>
    <row r="64" spans="1:5" ht="26.4">
      <c r="A64" s="51" t="s">
        <v>26</v>
      </c>
      <c r="B64" s="52" t="s">
        <v>131</v>
      </c>
      <c r="C64" s="53">
        <v>26300</v>
      </c>
      <c r="D64" s="54" t="s">
        <v>4</v>
      </c>
      <c r="E64" s="35"/>
    </row>
    <row r="65" spans="1:5" ht="26.4">
      <c r="A65" s="51" t="s">
        <v>27</v>
      </c>
      <c r="B65" s="52" t="s">
        <v>132</v>
      </c>
      <c r="C65" s="53">
        <v>26300</v>
      </c>
      <c r="D65" s="54" t="s">
        <v>4</v>
      </c>
      <c r="E65" s="35"/>
    </row>
    <row r="66" spans="1:5" ht="26.4">
      <c r="A66" s="51" t="s">
        <v>133</v>
      </c>
      <c r="B66" s="52" t="s">
        <v>134</v>
      </c>
      <c r="C66" s="53">
        <v>26300</v>
      </c>
      <c r="D66" s="54" t="s">
        <v>4</v>
      </c>
      <c r="E66" s="35"/>
    </row>
    <row r="67" spans="1:5" ht="26.4">
      <c r="A67" s="51" t="s">
        <v>28</v>
      </c>
      <c r="B67" s="52" t="s">
        <v>135</v>
      </c>
      <c r="C67" s="53">
        <v>1319500</v>
      </c>
      <c r="D67" s="53">
        <v>53794.46</v>
      </c>
      <c r="E67" s="35">
        <f t="shared" si="1"/>
        <v>4.0768821523304277</v>
      </c>
    </row>
    <row r="68" spans="1:5" ht="26.4">
      <c r="A68" s="51" t="s">
        <v>472</v>
      </c>
      <c r="B68" s="52" t="s">
        <v>473</v>
      </c>
      <c r="C68" s="53">
        <v>952000</v>
      </c>
      <c r="D68" s="53">
        <v>42378.559999999998</v>
      </c>
      <c r="E68" s="35">
        <f t="shared" si="1"/>
        <v>4.4515294117647057</v>
      </c>
    </row>
    <row r="69" spans="1:5" ht="26.4">
      <c r="A69" s="51" t="s">
        <v>474</v>
      </c>
      <c r="B69" s="52" t="s">
        <v>475</v>
      </c>
      <c r="C69" s="53">
        <v>952000</v>
      </c>
      <c r="D69" s="53">
        <v>42378.559999999998</v>
      </c>
      <c r="E69" s="35">
        <f t="shared" si="1"/>
        <v>4.4515294117647057</v>
      </c>
    </row>
    <row r="70" spans="1:5" ht="66">
      <c r="A70" s="51" t="s">
        <v>68</v>
      </c>
      <c r="B70" s="52" t="s">
        <v>136</v>
      </c>
      <c r="C70" s="53">
        <v>200500</v>
      </c>
      <c r="D70" s="54" t="s">
        <v>4</v>
      </c>
      <c r="E70" s="35"/>
    </row>
    <row r="71" spans="1:5" ht="79.2">
      <c r="A71" s="51" t="s">
        <v>289</v>
      </c>
      <c r="B71" s="52" t="s">
        <v>290</v>
      </c>
      <c r="C71" s="53">
        <v>200500</v>
      </c>
      <c r="D71" s="54" t="s">
        <v>4</v>
      </c>
      <c r="E71" s="35"/>
    </row>
    <row r="72" spans="1:5" ht="79.2">
      <c r="A72" s="51" t="s">
        <v>351</v>
      </c>
      <c r="B72" s="52" t="s">
        <v>352</v>
      </c>
      <c r="C72" s="53">
        <v>200500</v>
      </c>
      <c r="D72" s="54" t="s">
        <v>4</v>
      </c>
      <c r="E72" s="35"/>
    </row>
    <row r="73" spans="1:5" ht="26.4">
      <c r="A73" s="51" t="s">
        <v>69</v>
      </c>
      <c r="B73" s="52" t="s">
        <v>137</v>
      </c>
      <c r="C73" s="53">
        <v>167000</v>
      </c>
      <c r="D73" s="53">
        <v>11415.9</v>
      </c>
      <c r="E73" s="35">
        <f t="shared" si="1"/>
        <v>6.8358682634730537</v>
      </c>
    </row>
    <row r="74" spans="1:5" ht="39.6">
      <c r="A74" s="51" t="s">
        <v>138</v>
      </c>
      <c r="B74" s="52" t="s">
        <v>139</v>
      </c>
      <c r="C74" s="53">
        <v>167000</v>
      </c>
      <c r="D74" s="53">
        <v>11415.9</v>
      </c>
      <c r="E74" s="35">
        <f t="shared" si="1"/>
        <v>6.8358682634730537</v>
      </c>
    </row>
    <row r="75" spans="1:5" ht="52.8">
      <c r="A75" s="51" t="s">
        <v>305</v>
      </c>
      <c r="B75" s="52" t="s">
        <v>306</v>
      </c>
      <c r="C75" s="53">
        <v>103400</v>
      </c>
      <c r="D75" s="53">
        <v>7962.35</v>
      </c>
      <c r="E75" s="35">
        <f t="shared" si="1"/>
        <v>7.7005319148936175</v>
      </c>
    </row>
    <row r="76" spans="1:5" ht="39.6">
      <c r="A76" s="51" t="s">
        <v>140</v>
      </c>
      <c r="B76" s="52" t="s">
        <v>141</v>
      </c>
      <c r="C76" s="53">
        <v>63600</v>
      </c>
      <c r="D76" s="53">
        <v>3453.55</v>
      </c>
      <c r="E76" s="35">
        <f t="shared" si="1"/>
        <v>5.4301100628930818</v>
      </c>
    </row>
    <row r="77" spans="1:5" ht="67.5" customHeight="1">
      <c r="A77" s="51" t="s">
        <v>29</v>
      </c>
      <c r="B77" s="52" t="s">
        <v>142</v>
      </c>
      <c r="C77" s="53">
        <v>1190000</v>
      </c>
      <c r="D77" s="53">
        <v>598702.24</v>
      </c>
      <c r="E77" s="35">
        <f t="shared" si="1"/>
        <v>50.31111260504202</v>
      </c>
    </row>
    <row r="78" spans="1:5" ht="26.4">
      <c r="A78" s="51" t="s">
        <v>369</v>
      </c>
      <c r="B78" s="52" t="s">
        <v>370</v>
      </c>
      <c r="C78" s="53">
        <v>824000</v>
      </c>
      <c r="D78" s="53">
        <v>3500</v>
      </c>
      <c r="E78" s="35">
        <f t="shared" si="1"/>
        <v>0.42475728155339804</v>
      </c>
    </row>
    <row r="79" spans="1:5" ht="39.6">
      <c r="A79" s="51" t="s">
        <v>442</v>
      </c>
      <c r="B79" s="52" t="s">
        <v>443</v>
      </c>
      <c r="C79" s="53">
        <v>20000</v>
      </c>
      <c r="D79" s="53">
        <v>1500</v>
      </c>
      <c r="E79" s="35">
        <f t="shared" si="1"/>
        <v>7.5</v>
      </c>
    </row>
    <row r="80" spans="1:5" ht="66">
      <c r="A80" s="51" t="s">
        <v>444</v>
      </c>
      <c r="B80" s="52" t="s">
        <v>445</v>
      </c>
      <c r="C80" s="53">
        <v>20000</v>
      </c>
      <c r="D80" s="53">
        <v>1500</v>
      </c>
      <c r="E80" s="35">
        <f t="shared" si="1"/>
        <v>7.5</v>
      </c>
    </row>
    <row r="81" spans="1:5" ht="66">
      <c r="A81" s="51" t="s">
        <v>428</v>
      </c>
      <c r="B81" s="52" t="s">
        <v>429</v>
      </c>
      <c r="C81" s="53">
        <v>40000</v>
      </c>
      <c r="D81" s="54" t="s">
        <v>4</v>
      </c>
      <c r="E81" s="35"/>
    </row>
    <row r="82" spans="1:5" ht="79.2">
      <c r="A82" s="51" t="s">
        <v>430</v>
      </c>
      <c r="B82" s="52" t="s">
        <v>431</v>
      </c>
      <c r="C82" s="53">
        <v>40000</v>
      </c>
      <c r="D82" s="54" t="s">
        <v>4</v>
      </c>
      <c r="E82" s="35"/>
    </row>
    <row r="83" spans="1:5" ht="39.6">
      <c r="A83" s="51" t="s">
        <v>432</v>
      </c>
      <c r="B83" s="52" t="s">
        <v>433</v>
      </c>
      <c r="C83" s="53">
        <v>3000</v>
      </c>
      <c r="D83" s="54" t="s">
        <v>4</v>
      </c>
      <c r="E83" s="35"/>
    </row>
    <row r="84" spans="1:5" ht="66">
      <c r="A84" s="51" t="s">
        <v>434</v>
      </c>
      <c r="B84" s="52" t="s">
        <v>435</v>
      </c>
      <c r="C84" s="53">
        <v>3000</v>
      </c>
      <c r="D84" s="54" t="s">
        <v>4</v>
      </c>
      <c r="E84" s="35"/>
    </row>
    <row r="85" spans="1:5" ht="52.8">
      <c r="A85" s="51" t="s">
        <v>407</v>
      </c>
      <c r="B85" s="52" t="s">
        <v>416</v>
      </c>
      <c r="C85" s="53">
        <v>25000</v>
      </c>
      <c r="D85" s="53">
        <v>2000</v>
      </c>
      <c r="E85" s="35">
        <f t="shared" si="1"/>
        <v>8</v>
      </c>
    </row>
    <row r="86" spans="1:5" ht="66">
      <c r="A86" s="51" t="s">
        <v>408</v>
      </c>
      <c r="B86" s="52" t="s">
        <v>417</v>
      </c>
      <c r="C86" s="53">
        <v>25000</v>
      </c>
      <c r="D86" s="53">
        <v>2000</v>
      </c>
      <c r="E86" s="35">
        <f t="shared" si="1"/>
        <v>8</v>
      </c>
    </row>
    <row r="87" spans="1:5" ht="39.6">
      <c r="A87" s="51" t="s">
        <v>481</v>
      </c>
      <c r="B87" s="52" t="s">
        <v>482</v>
      </c>
      <c r="C87" s="53">
        <v>80000</v>
      </c>
      <c r="D87" s="54" t="s">
        <v>4</v>
      </c>
      <c r="E87" s="35"/>
    </row>
    <row r="88" spans="1:5" ht="66">
      <c r="A88" s="51" t="s">
        <v>483</v>
      </c>
      <c r="B88" s="52" t="s">
        <v>484</v>
      </c>
      <c r="C88" s="53">
        <v>80000</v>
      </c>
      <c r="D88" s="54" t="s">
        <v>4</v>
      </c>
      <c r="E88" s="35"/>
    </row>
    <row r="89" spans="1:5" ht="52.8">
      <c r="A89" s="51" t="s">
        <v>409</v>
      </c>
      <c r="B89" s="52" t="s">
        <v>418</v>
      </c>
      <c r="C89" s="53">
        <v>70000</v>
      </c>
      <c r="D89" s="54" t="s">
        <v>4</v>
      </c>
      <c r="E89" s="35"/>
    </row>
    <row r="90" spans="1:5" ht="79.2">
      <c r="A90" s="51" t="s">
        <v>410</v>
      </c>
      <c r="B90" s="52" t="s">
        <v>419</v>
      </c>
      <c r="C90" s="53">
        <v>70000</v>
      </c>
      <c r="D90" s="54" t="s">
        <v>4</v>
      </c>
      <c r="E90" s="35"/>
    </row>
    <row r="91" spans="1:5" ht="52.8">
      <c r="A91" s="51" t="s">
        <v>411</v>
      </c>
      <c r="B91" s="52" t="s">
        <v>420</v>
      </c>
      <c r="C91" s="53">
        <v>7000</v>
      </c>
      <c r="D91" s="54" t="s">
        <v>4</v>
      </c>
      <c r="E91" s="35"/>
    </row>
    <row r="92" spans="1:5" ht="92.4">
      <c r="A92" s="51" t="s">
        <v>412</v>
      </c>
      <c r="B92" s="52" t="s">
        <v>421</v>
      </c>
      <c r="C92" s="53">
        <v>7000</v>
      </c>
      <c r="D92" s="54" t="s">
        <v>4</v>
      </c>
      <c r="E92" s="35"/>
    </row>
    <row r="93" spans="1:5" ht="52.8">
      <c r="A93" s="51" t="s">
        <v>446</v>
      </c>
      <c r="B93" s="52" t="s">
        <v>447</v>
      </c>
      <c r="C93" s="53">
        <v>3000</v>
      </c>
      <c r="D93" s="54" t="s">
        <v>4</v>
      </c>
      <c r="E93" s="35"/>
    </row>
    <row r="94" spans="1:5" ht="66">
      <c r="A94" s="51" t="s">
        <v>448</v>
      </c>
      <c r="B94" s="52" t="s">
        <v>449</v>
      </c>
      <c r="C94" s="53">
        <v>3000</v>
      </c>
      <c r="D94" s="54" t="s">
        <v>4</v>
      </c>
      <c r="E94" s="35"/>
    </row>
    <row r="95" spans="1:5" ht="39.6">
      <c r="A95" s="51" t="s">
        <v>413</v>
      </c>
      <c r="B95" s="52" t="s">
        <v>422</v>
      </c>
      <c r="C95" s="53">
        <v>60000</v>
      </c>
      <c r="D95" s="54" t="s">
        <v>4</v>
      </c>
      <c r="E95" s="35"/>
    </row>
    <row r="96" spans="1:5" ht="66">
      <c r="A96" s="51" t="s">
        <v>414</v>
      </c>
      <c r="B96" s="52" t="s">
        <v>423</v>
      </c>
      <c r="C96" s="53">
        <v>60000</v>
      </c>
      <c r="D96" s="54" t="s">
        <v>4</v>
      </c>
      <c r="E96" s="35"/>
    </row>
    <row r="97" spans="1:5" ht="52.8">
      <c r="A97" s="51" t="s">
        <v>371</v>
      </c>
      <c r="B97" s="52" t="s">
        <v>372</v>
      </c>
      <c r="C97" s="53">
        <v>516000</v>
      </c>
      <c r="D97" s="54" t="s">
        <v>4</v>
      </c>
      <c r="E97" s="35"/>
    </row>
    <row r="98" spans="1:5" ht="66">
      <c r="A98" s="51" t="s">
        <v>373</v>
      </c>
      <c r="B98" s="52" t="s">
        <v>374</v>
      </c>
      <c r="C98" s="53">
        <v>516000</v>
      </c>
      <c r="D98" s="54" t="s">
        <v>4</v>
      </c>
      <c r="E98" s="35"/>
    </row>
    <row r="99" spans="1:5" ht="26.4">
      <c r="A99" s="51" t="s">
        <v>485</v>
      </c>
      <c r="B99" s="52" t="s">
        <v>486</v>
      </c>
      <c r="C99" s="53">
        <v>30000</v>
      </c>
      <c r="D99" s="54" t="s">
        <v>4</v>
      </c>
      <c r="E99" s="35"/>
    </row>
    <row r="100" spans="1:5" ht="39.6">
      <c r="A100" s="51" t="s">
        <v>487</v>
      </c>
      <c r="B100" s="52" t="s">
        <v>488</v>
      </c>
      <c r="C100" s="53">
        <v>30000</v>
      </c>
      <c r="D100" s="54" t="s">
        <v>4</v>
      </c>
      <c r="E100" s="35"/>
    </row>
    <row r="101" spans="1:5" ht="79.2">
      <c r="A101" s="51" t="s">
        <v>375</v>
      </c>
      <c r="B101" s="52" t="s">
        <v>476</v>
      </c>
      <c r="C101" s="53">
        <v>30000</v>
      </c>
      <c r="D101" s="53">
        <v>595200.72</v>
      </c>
      <c r="E101" s="35">
        <f t="shared" si="1"/>
        <v>1984.0023999999999</v>
      </c>
    </row>
    <row r="102" spans="1:5" ht="66">
      <c r="A102" s="51" t="s">
        <v>376</v>
      </c>
      <c r="B102" s="52" t="s">
        <v>377</v>
      </c>
      <c r="C102" s="53">
        <v>30000</v>
      </c>
      <c r="D102" s="53">
        <v>595200.72</v>
      </c>
      <c r="E102" s="35">
        <f t="shared" si="1"/>
        <v>1984.0023999999999</v>
      </c>
    </row>
    <row r="103" spans="1:5" ht="52.8">
      <c r="A103" s="51" t="s">
        <v>378</v>
      </c>
      <c r="B103" s="52" t="s">
        <v>379</v>
      </c>
      <c r="C103" s="53">
        <v>30000</v>
      </c>
      <c r="D103" s="53">
        <v>595200.72</v>
      </c>
      <c r="E103" s="35">
        <f t="shared" si="1"/>
        <v>1984.0023999999999</v>
      </c>
    </row>
    <row r="104" spans="1:5" ht="26.4">
      <c r="A104" s="51" t="s">
        <v>380</v>
      </c>
      <c r="B104" s="52" t="s">
        <v>381</v>
      </c>
      <c r="C104" s="53">
        <v>286000</v>
      </c>
      <c r="D104" s="53">
        <v>1.52</v>
      </c>
      <c r="E104" s="35">
        <f t="shared" si="1"/>
        <v>5.3146853146853151E-4</v>
      </c>
    </row>
    <row r="105" spans="1:5" ht="66">
      <c r="A105" s="51" t="s">
        <v>382</v>
      </c>
      <c r="B105" s="52" t="s">
        <v>383</v>
      </c>
      <c r="C105" s="53">
        <v>20000</v>
      </c>
      <c r="D105" s="54" t="s">
        <v>4</v>
      </c>
      <c r="E105" s="35"/>
    </row>
    <row r="106" spans="1:5" ht="52.8">
      <c r="A106" s="51" t="s">
        <v>384</v>
      </c>
      <c r="B106" s="52" t="s">
        <v>385</v>
      </c>
      <c r="C106" s="53">
        <v>20000</v>
      </c>
      <c r="D106" s="54" t="s">
        <v>4</v>
      </c>
      <c r="E106" s="35"/>
    </row>
    <row r="107" spans="1:5" ht="52.8">
      <c r="A107" s="51" t="s">
        <v>386</v>
      </c>
      <c r="B107" s="52" t="s">
        <v>387</v>
      </c>
      <c r="C107" s="53">
        <v>266000</v>
      </c>
      <c r="D107" s="53">
        <v>1.52</v>
      </c>
      <c r="E107" s="35">
        <f t="shared" si="1"/>
        <v>5.7142857142857147E-4</v>
      </c>
    </row>
    <row r="108" spans="1:5" ht="52.8">
      <c r="A108" s="51" t="s">
        <v>388</v>
      </c>
      <c r="B108" s="52" t="s">
        <v>389</v>
      </c>
      <c r="C108" s="53">
        <v>265000</v>
      </c>
      <c r="D108" s="53">
        <v>1.52</v>
      </c>
      <c r="E108" s="35">
        <f t="shared" si="1"/>
        <v>5.7358490566037734E-4</v>
      </c>
    </row>
    <row r="109" spans="1:5" ht="66">
      <c r="A109" s="51" t="s">
        <v>390</v>
      </c>
      <c r="B109" s="52" t="s">
        <v>391</v>
      </c>
      <c r="C109" s="53">
        <v>1000</v>
      </c>
      <c r="D109" s="54" t="s">
        <v>4</v>
      </c>
      <c r="E109" s="35"/>
    </row>
    <row r="110" spans="1:5" ht="26.4">
      <c r="A110" s="51" t="s">
        <v>460</v>
      </c>
      <c r="B110" s="52" t="s">
        <v>461</v>
      </c>
      <c r="C110" s="53">
        <v>20000</v>
      </c>
      <c r="D110" s="54" t="s">
        <v>4</v>
      </c>
      <c r="E110" s="35"/>
    </row>
    <row r="111" spans="1:5" ht="79.2">
      <c r="A111" s="51" t="s">
        <v>477</v>
      </c>
      <c r="B111" s="52" t="s">
        <v>462</v>
      </c>
      <c r="C111" s="53">
        <v>20000</v>
      </c>
      <c r="D111" s="54" t="s">
        <v>4</v>
      </c>
      <c r="E111" s="35"/>
    </row>
    <row r="112" spans="1:5" ht="26.4">
      <c r="A112" s="51" t="s">
        <v>40</v>
      </c>
      <c r="B112" s="52" t="s">
        <v>143</v>
      </c>
      <c r="C112" s="54" t="s">
        <v>4</v>
      </c>
      <c r="D112" s="53">
        <v>601002.68999999994</v>
      </c>
      <c r="E112" s="35"/>
    </row>
    <row r="113" spans="1:5" ht="26.4">
      <c r="A113" s="51" t="s">
        <v>41</v>
      </c>
      <c r="B113" s="52" t="s">
        <v>144</v>
      </c>
      <c r="C113" s="54" t="s">
        <v>4</v>
      </c>
      <c r="D113" s="53">
        <v>601002.68999999994</v>
      </c>
      <c r="E113" s="35"/>
    </row>
    <row r="114" spans="1:5" ht="26.4">
      <c r="A114" s="51" t="s">
        <v>42</v>
      </c>
      <c r="B114" s="52" t="s">
        <v>145</v>
      </c>
      <c r="C114" s="54" t="s">
        <v>4</v>
      </c>
      <c r="D114" s="53">
        <v>601002.68999999994</v>
      </c>
      <c r="E114" s="35"/>
    </row>
    <row r="115" spans="1:5" ht="26.4">
      <c r="A115" s="51" t="s">
        <v>30</v>
      </c>
      <c r="B115" s="52" t="s">
        <v>146</v>
      </c>
      <c r="C115" s="53">
        <v>987127597.02999997</v>
      </c>
      <c r="D115" s="53">
        <v>32156680.199999999</v>
      </c>
      <c r="E115" s="35">
        <f t="shared" ref="E115:E146" si="2">(D115/C115)*100</f>
        <v>3.2576011750406688</v>
      </c>
    </row>
    <row r="116" spans="1:5" ht="26.4">
      <c r="A116" s="51" t="s">
        <v>31</v>
      </c>
      <c r="B116" s="52" t="s">
        <v>147</v>
      </c>
      <c r="C116" s="53">
        <v>987127597.02999997</v>
      </c>
      <c r="D116" s="53">
        <v>41572548.020000003</v>
      </c>
      <c r="E116" s="35">
        <f t="shared" si="2"/>
        <v>4.2114664958289643</v>
      </c>
    </row>
    <row r="117" spans="1:5" ht="26.4">
      <c r="A117" s="51" t="s">
        <v>70</v>
      </c>
      <c r="B117" s="52" t="s">
        <v>328</v>
      </c>
      <c r="C117" s="53">
        <v>436617400</v>
      </c>
      <c r="D117" s="53">
        <v>23993400</v>
      </c>
      <c r="E117" s="35">
        <f t="shared" si="2"/>
        <v>5.4952917588717263</v>
      </c>
    </row>
    <row r="118" spans="1:5" ht="26.4">
      <c r="A118" s="51" t="s">
        <v>32</v>
      </c>
      <c r="B118" s="52" t="s">
        <v>329</v>
      </c>
      <c r="C118" s="53">
        <v>138416600</v>
      </c>
      <c r="D118" s="53">
        <v>23993400</v>
      </c>
      <c r="E118" s="35">
        <f t="shared" si="2"/>
        <v>17.334192575168007</v>
      </c>
    </row>
    <row r="119" spans="1:5" ht="39.6">
      <c r="A119" s="51" t="s">
        <v>392</v>
      </c>
      <c r="B119" s="52" t="s">
        <v>330</v>
      </c>
      <c r="C119" s="53">
        <v>138416600</v>
      </c>
      <c r="D119" s="53">
        <v>23993400</v>
      </c>
      <c r="E119" s="35">
        <f t="shared" si="2"/>
        <v>17.334192575168007</v>
      </c>
    </row>
    <row r="120" spans="1:5" ht="26.4">
      <c r="A120" s="51" t="s">
        <v>33</v>
      </c>
      <c r="B120" s="52" t="s">
        <v>331</v>
      </c>
      <c r="C120" s="53">
        <v>227868200</v>
      </c>
      <c r="D120" s="54" t="s">
        <v>4</v>
      </c>
      <c r="E120" s="35"/>
    </row>
    <row r="121" spans="1:5" ht="26.4">
      <c r="A121" s="51" t="s">
        <v>34</v>
      </c>
      <c r="B121" s="52" t="s">
        <v>332</v>
      </c>
      <c r="C121" s="53">
        <v>227868200</v>
      </c>
      <c r="D121" s="54" t="s">
        <v>4</v>
      </c>
      <c r="E121" s="35"/>
    </row>
    <row r="122" spans="1:5" ht="26.4">
      <c r="A122" s="51" t="s">
        <v>393</v>
      </c>
      <c r="B122" s="52" t="s">
        <v>394</v>
      </c>
      <c r="C122" s="53">
        <v>70332600</v>
      </c>
      <c r="D122" s="54" t="s">
        <v>4</v>
      </c>
      <c r="E122" s="35"/>
    </row>
    <row r="123" spans="1:5" ht="26.4">
      <c r="A123" s="51" t="s">
        <v>395</v>
      </c>
      <c r="B123" s="52" t="s">
        <v>396</v>
      </c>
      <c r="C123" s="53">
        <v>70332600</v>
      </c>
      <c r="D123" s="54" t="s">
        <v>4</v>
      </c>
      <c r="E123" s="35"/>
    </row>
    <row r="124" spans="1:5" ht="26.4">
      <c r="A124" s="51" t="s">
        <v>283</v>
      </c>
      <c r="B124" s="52" t="s">
        <v>333</v>
      </c>
      <c r="C124" s="53">
        <v>53424603.880000003</v>
      </c>
      <c r="D124" s="54" t="s">
        <v>4</v>
      </c>
      <c r="E124" s="35"/>
    </row>
    <row r="125" spans="1:5" ht="52.8">
      <c r="A125" s="51" t="s">
        <v>489</v>
      </c>
      <c r="B125" s="52" t="s">
        <v>397</v>
      </c>
      <c r="C125" s="53">
        <v>4071300</v>
      </c>
      <c r="D125" s="54" t="s">
        <v>4</v>
      </c>
      <c r="E125" s="35"/>
    </row>
    <row r="126" spans="1:5" ht="52.8">
      <c r="A126" s="51" t="s">
        <v>490</v>
      </c>
      <c r="B126" s="52" t="s">
        <v>398</v>
      </c>
      <c r="C126" s="53">
        <v>4071300</v>
      </c>
      <c r="D126" s="54" t="s">
        <v>4</v>
      </c>
      <c r="E126" s="35"/>
    </row>
    <row r="127" spans="1:5" ht="39.6">
      <c r="A127" s="51" t="s">
        <v>463</v>
      </c>
      <c r="B127" s="52" t="s">
        <v>464</v>
      </c>
      <c r="C127" s="53">
        <v>13153100</v>
      </c>
      <c r="D127" s="54" t="s">
        <v>4</v>
      </c>
      <c r="E127" s="35"/>
    </row>
    <row r="128" spans="1:5" ht="52.8">
      <c r="A128" s="51" t="s">
        <v>465</v>
      </c>
      <c r="B128" s="52" t="s">
        <v>466</v>
      </c>
      <c r="C128" s="53">
        <v>13153100</v>
      </c>
      <c r="D128" s="54" t="s">
        <v>4</v>
      </c>
      <c r="E128" s="35"/>
    </row>
    <row r="129" spans="1:5" ht="26.4">
      <c r="A129" s="51" t="s">
        <v>356</v>
      </c>
      <c r="B129" s="52" t="s">
        <v>357</v>
      </c>
      <c r="C129" s="53">
        <v>1330403.8799999999</v>
      </c>
      <c r="D129" s="54" t="s">
        <v>4</v>
      </c>
      <c r="E129" s="35"/>
    </row>
    <row r="130" spans="1:5" ht="26.4">
      <c r="A130" s="51" t="s">
        <v>358</v>
      </c>
      <c r="B130" s="52" t="s">
        <v>359</v>
      </c>
      <c r="C130" s="53">
        <v>1330403.8799999999</v>
      </c>
      <c r="D130" s="54" t="s">
        <v>4</v>
      </c>
      <c r="E130" s="35"/>
    </row>
    <row r="131" spans="1:5" ht="26.4">
      <c r="A131" s="51" t="s">
        <v>35</v>
      </c>
      <c r="B131" s="52" t="s">
        <v>334</v>
      </c>
      <c r="C131" s="53">
        <v>34869800</v>
      </c>
      <c r="D131" s="54" t="s">
        <v>4</v>
      </c>
      <c r="E131" s="35"/>
    </row>
    <row r="132" spans="1:5" ht="26.4">
      <c r="A132" s="51" t="s">
        <v>36</v>
      </c>
      <c r="B132" s="52" t="s">
        <v>335</v>
      </c>
      <c r="C132" s="53">
        <v>34869800</v>
      </c>
      <c r="D132" s="54" t="s">
        <v>4</v>
      </c>
      <c r="E132" s="35"/>
    </row>
    <row r="133" spans="1:5" ht="26.4">
      <c r="A133" s="51" t="s">
        <v>71</v>
      </c>
      <c r="B133" s="52" t="s">
        <v>336</v>
      </c>
      <c r="C133" s="53">
        <v>393189407.14999998</v>
      </c>
      <c r="D133" s="53">
        <v>13120961</v>
      </c>
      <c r="E133" s="35">
        <f t="shared" si="2"/>
        <v>3.3370586189252074</v>
      </c>
    </row>
    <row r="134" spans="1:5" ht="26.4">
      <c r="A134" s="51" t="s">
        <v>291</v>
      </c>
      <c r="B134" s="52" t="s">
        <v>337</v>
      </c>
      <c r="C134" s="53">
        <v>388844007.14999998</v>
      </c>
      <c r="D134" s="53">
        <v>12991686</v>
      </c>
      <c r="E134" s="35">
        <f t="shared" si="2"/>
        <v>3.3411048546746267</v>
      </c>
    </row>
    <row r="135" spans="1:5" ht="26.4">
      <c r="A135" s="51" t="s">
        <v>38</v>
      </c>
      <c r="B135" s="52" t="s">
        <v>338</v>
      </c>
      <c r="C135" s="53">
        <v>388844007.14999998</v>
      </c>
      <c r="D135" s="53">
        <v>12991686</v>
      </c>
      <c r="E135" s="35">
        <f t="shared" si="2"/>
        <v>3.3411048546746267</v>
      </c>
    </row>
    <row r="136" spans="1:5" ht="52.8">
      <c r="A136" s="51" t="s">
        <v>72</v>
      </c>
      <c r="B136" s="52" t="s">
        <v>339</v>
      </c>
      <c r="C136" s="53">
        <v>2603200</v>
      </c>
      <c r="D136" s="54" t="s">
        <v>4</v>
      </c>
      <c r="E136" s="35"/>
    </row>
    <row r="137" spans="1:5" ht="52.8">
      <c r="A137" s="51" t="s">
        <v>271</v>
      </c>
      <c r="B137" s="52" t="s">
        <v>340</v>
      </c>
      <c r="C137" s="53">
        <v>2603200</v>
      </c>
      <c r="D137" s="54" t="s">
        <v>4</v>
      </c>
      <c r="E137" s="35"/>
    </row>
    <row r="138" spans="1:5" ht="26.4">
      <c r="A138" s="51" t="s">
        <v>284</v>
      </c>
      <c r="B138" s="52" t="s">
        <v>341</v>
      </c>
      <c r="C138" s="53">
        <v>1551300</v>
      </c>
      <c r="D138" s="53">
        <v>129275</v>
      </c>
      <c r="E138" s="35">
        <f t="shared" si="2"/>
        <v>8.3333333333333321</v>
      </c>
    </row>
    <row r="139" spans="1:5" ht="39.6">
      <c r="A139" s="51" t="s">
        <v>37</v>
      </c>
      <c r="B139" s="52" t="s">
        <v>342</v>
      </c>
      <c r="C139" s="53">
        <v>1551300</v>
      </c>
      <c r="D139" s="53">
        <v>129275</v>
      </c>
      <c r="E139" s="35">
        <f t="shared" si="2"/>
        <v>8.3333333333333321</v>
      </c>
    </row>
    <row r="140" spans="1:5" ht="39.6">
      <c r="A140" s="51" t="s">
        <v>308</v>
      </c>
      <c r="B140" s="52" t="s">
        <v>343</v>
      </c>
      <c r="C140" s="53">
        <v>12900</v>
      </c>
      <c r="D140" s="54" t="s">
        <v>4</v>
      </c>
      <c r="E140" s="35"/>
    </row>
    <row r="141" spans="1:5" ht="52.8">
      <c r="A141" s="51" t="s">
        <v>344</v>
      </c>
      <c r="B141" s="52" t="s">
        <v>345</v>
      </c>
      <c r="C141" s="53">
        <v>12900</v>
      </c>
      <c r="D141" s="54" t="s">
        <v>4</v>
      </c>
      <c r="E141" s="35"/>
    </row>
    <row r="142" spans="1:5" ht="26.4">
      <c r="A142" s="51" t="s">
        <v>436</v>
      </c>
      <c r="B142" s="52" t="s">
        <v>437</v>
      </c>
      <c r="C142" s="53">
        <v>178000</v>
      </c>
      <c r="D142" s="54" t="s">
        <v>4</v>
      </c>
      <c r="E142" s="35"/>
    </row>
    <row r="143" spans="1:5" ht="26.4">
      <c r="A143" s="51" t="s">
        <v>438</v>
      </c>
      <c r="B143" s="52" t="s">
        <v>439</v>
      </c>
      <c r="C143" s="53">
        <v>178000</v>
      </c>
      <c r="D143" s="54" t="s">
        <v>4</v>
      </c>
      <c r="E143" s="35"/>
    </row>
    <row r="144" spans="1:5" ht="26.4">
      <c r="A144" s="51" t="s">
        <v>39</v>
      </c>
      <c r="B144" s="52" t="s">
        <v>346</v>
      </c>
      <c r="C144" s="53">
        <v>103896186</v>
      </c>
      <c r="D144" s="53">
        <v>4458187.0199999996</v>
      </c>
      <c r="E144" s="35">
        <f t="shared" si="2"/>
        <v>4.2910016157859729</v>
      </c>
    </row>
    <row r="145" spans="1:5" ht="52.8">
      <c r="A145" s="51" t="s">
        <v>298</v>
      </c>
      <c r="B145" s="52" t="s">
        <v>347</v>
      </c>
      <c r="C145" s="53">
        <v>80108686</v>
      </c>
      <c r="D145" s="53">
        <v>4458187.0199999996</v>
      </c>
      <c r="E145" s="35">
        <f t="shared" si="2"/>
        <v>5.5651730699964288</v>
      </c>
    </row>
    <row r="146" spans="1:5" ht="52.8">
      <c r="A146" s="51" t="s">
        <v>148</v>
      </c>
      <c r="B146" s="52" t="s">
        <v>348</v>
      </c>
      <c r="C146" s="53">
        <v>80108686</v>
      </c>
      <c r="D146" s="53">
        <v>4458187.0199999996</v>
      </c>
      <c r="E146" s="35">
        <f t="shared" si="2"/>
        <v>5.5651730699964288</v>
      </c>
    </row>
    <row r="147" spans="1:5" ht="52.8">
      <c r="A147" s="51" t="s">
        <v>491</v>
      </c>
      <c r="B147" s="52" t="s">
        <v>440</v>
      </c>
      <c r="C147" s="53">
        <v>23787500</v>
      </c>
      <c r="D147" s="54" t="s">
        <v>4</v>
      </c>
      <c r="E147" s="35"/>
    </row>
    <row r="148" spans="1:5" ht="52.8">
      <c r="A148" s="51" t="s">
        <v>492</v>
      </c>
      <c r="B148" s="52" t="s">
        <v>441</v>
      </c>
      <c r="C148" s="53">
        <v>23787500</v>
      </c>
      <c r="D148" s="54" t="s">
        <v>4</v>
      </c>
      <c r="E148" s="35"/>
    </row>
    <row r="149" spans="1:5" ht="52.8">
      <c r="A149" s="51" t="s">
        <v>450</v>
      </c>
      <c r="B149" s="52" t="s">
        <v>451</v>
      </c>
      <c r="C149" s="54" t="s">
        <v>4</v>
      </c>
      <c r="D149" s="53">
        <v>370214.8</v>
      </c>
      <c r="E149" s="35"/>
    </row>
    <row r="150" spans="1:5" ht="66">
      <c r="A150" s="51" t="s">
        <v>452</v>
      </c>
      <c r="B150" s="52" t="s">
        <v>453</v>
      </c>
      <c r="C150" s="54" t="s">
        <v>4</v>
      </c>
      <c r="D150" s="53">
        <v>370214.8</v>
      </c>
      <c r="E150" s="35"/>
    </row>
    <row r="151" spans="1:5" ht="66">
      <c r="A151" s="51" t="s">
        <v>454</v>
      </c>
      <c r="B151" s="52" t="s">
        <v>455</v>
      </c>
      <c r="C151" s="54" t="s">
        <v>4</v>
      </c>
      <c r="D151" s="53">
        <v>370214.8</v>
      </c>
      <c r="E151" s="35"/>
    </row>
    <row r="152" spans="1:5" ht="26.4">
      <c r="A152" s="51" t="s">
        <v>456</v>
      </c>
      <c r="B152" s="52" t="s">
        <v>457</v>
      </c>
      <c r="C152" s="54" t="s">
        <v>4</v>
      </c>
      <c r="D152" s="53">
        <v>370214.8</v>
      </c>
      <c r="E152" s="35"/>
    </row>
    <row r="153" spans="1:5" ht="26.4">
      <c r="A153" s="51" t="s">
        <v>458</v>
      </c>
      <c r="B153" s="52" t="s">
        <v>459</v>
      </c>
      <c r="C153" s="54" t="s">
        <v>4</v>
      </c>
      <c r="D153" s="53">
        <v>370214.8</v>
      </c>
      <c r="E153" s="35"/>
    </row>
    <row r="154" spans="1:5" ht="39.6">
      <c r="A154" s="51" t="s">
        <v>353</v>
      </c>
      <c r="B154" s="52" t="s">
        <v>354</v>
      </c>
      <c r="C154" s="54" t="s">
        <v>4</v>
      </c>
      <c r="D154" s="53">
        <v>-9786082.6199999992</v>
      </c>
      <c r="E154" s="35"/>
    </row>
    <row r="155" spans="1:5" ht="39.6">
      <c r="A155" s="55" t="s">
        <v>292</v>
      </c>
      <c r="B155" s="56" t="s">
        <v>349</v>
      </c>
      <c r="C155" s="57" t="s">
        <v>4</v>
      </c>
      <c r="D155" s="58">
        <v>-9786082.6199999992</v>
      </c>
      <c r="E155" s="42"/>
    </row>
    <row r="156" spans="1:5" ht="39.6">
      <c r="A156" s="63" t="s">
        <v>285</v>
      </c>
      <c r="B156" s="64" t="s">
        <v>350</v>
      </c>
      <c r="C156" s="65" t="s">
        <v>4</v>
      </c>
      <c r="D156" s="66">
        <v>-9786082.6199999992</v>
      </c>
      <c r="E156" s="35"/>
    </row>
    <row r="157" spans="1:5" s="62" customFormat="1">
      <c r="A157" s="59"/>
      <c r="B157" s="60"/>
      <c r="C157" s="60"/>
      <c r="D157" s="61"/>
    </row>
    <row r="158" spans="1:5" s="62" customFormat="1" ht="13.8">
      <c r="A158" s="22"/>
      <c r="B158" s="212" t="s">
        <v>427</v>
      </c>
      <c r="C158" s="212"/>
      <c r="D158" s="25"/>
      <c r="E158" s="40"/>
    </row>
    <row r="159" spans="1:5" s="62" customFormat="1" ht="13.8">
      <c r="A159" s="15"/>
      <c r="B159" s="14"/>
      <c r="C159" s="40"/>
      <c r="D159" s="40"/>
      <c r="E159" s="5" t="s">
        <v>66</v>
      </c>
    </row>
    <row r="160" spans="1:5" s="62" customFormat="1" ht="41.4">
      <c r="A160" s="30" t="s">
        <v>74</v>
      </c>
      <c r="B160" s="30" t="s">
        <v>152</v>
      </c>
      <c r="C160" s="10" t="s">
        <v>150</v>
      </c>
      <c r="D160" s="11" t="s">
        <v>149</v>
      </c>
      <c r="E160" s="6" t="s">
        <v>151</v>
      </c>
    </row>
    <row r="161" spans="1:5" s="62" customFormat="1" ht="26.4">
      <c r="A161" s="79" t="s">
        <v>325</v>
      </c>
      <c r="B161" s="80" t="s">
        <v>153</v>
      </c>
      <c r="C161" s="81">
        <v>1102708418.3900001</v>
      </c>
      <c r="D161" s="81">
        <v>40239220.810000002</v>
      </c>
      <c r="E161" s="13">
        <f>(D161/C161)*100</f>
        <v>3.6491261097608132</v>
      </c>
    </row>
    <row r="162" spans="1:5" s="62" customFormat="1" ht="13.8">
      <c r="A162" s="76" t="s">
        <v>154</v>
      </c>
      <c r="B162" s="77" t="s">
        <v>155</v>
      </c>
      <c r="C162" s="78">
        <v>76772426</v>
      </c>
      <c r="D162" s="78">
        <v>2649266.25</v>
      </c>
      <c r="E162" s="8">
        <f>(D162/C162)*100</f>
        <v>3.4508043942756217</v>
      </c>
    </row>
    <row r="163" spans="1:5" s="62" customFormat="1" ht="26.4">
      <c r="A163" s="69" t="s">
        <v>43</v>
      </c>
      <c r="B163" s="70" t="s">
        <v>156</v>
      </c>
      <c r="C163" s="71">
        <v>1897400</v>
      </c>
      <c r="D163" s="71">
        <v>50000</v>
      </c>
      <c r="E163" s="7">
        <f t="shared" ref="E163:E197" si="3">(D163/C163)*100</f>
        <v>2.6351849899862967</v>
      </c>
    </row>
    <row r="164" spans="1:5" ht="52.8">
      <c r="A164" s="51" t="s">
        <v>157</v>
      </c>
      <c r="B164" s="67" t="s">
        <v>158</v>
      </c>
      <c r="C164" s="68">
        <v>1897400</v>
      </c>
      <c r="D164" s="68">
        <v>50000</v>
      </c>
      <c r="E164" s="4">
        <f t="shared" si="3"/>
        <v>2.6351849899862967</v>
      </c>
    </row>
    <row r="165" spans="1:5" ht="39.6">
      <c r="A165" s="69" t="s">
        <v>44</v>
      </c>
      <c r="B165" s="70" t="s">
        <v>159</v>
      </c>
      <c r="C165" s="71">
        <v>3718300</v>
      </c>
      <c r="D165" s="71">
        <v>75846.73</v>
      </c>
      <c r="E165" s="7">
        <f t="shared" si="3"/>
        <v>2.0398227684694619</v>
      </c>
    </row>
    <row r="166" spans="1:5" ht="52.8">
      <c r="A166" s="51" t="s">
        <v>157</v>
      </c>
      <c r="B166" s="67" t="s">
        <v>160</v>
      </c>
      <c r="C166" s="68">
        <v>3218300</v>
      </c>
      <c r="D166" s="68">
        <v>73000</v>
      </c>
      <c r="E166" s="4">
        <f t="shared" si="3"/>
        <v>2.2682782835658579</v>
      </c>
    </row>
    <row r="167" spans="1:5" ht="26.4">
      <c r="A167" s="51" t="s">
        <v>161</v>
      </c>
      <c r="B167" s="67" t="s">
        <v>162</v>
      </c>
      <c r="C167" s="68">
        <v>500000</v>
      </c>
      <c r="D167" s="68">
        <v>2846.73</v>
      </c>
      <c r="E167" s="4">
        <f t="shared" si="3"/>
        <v>0.56934600000000002</v>
      </c>
    </row>
    <row r="168" spans="1:5" ht="39.6">
      <c r="A168" s="69" t="s">
        <v>45</v>
      </c>
      <c r="B168" s="70" t="s">
        <v>163</v>
      </c>
      <c r="C168" s="71">
        <v>37542257</v>
      </c>
      <c r="D168" s="71">
        <v>1090572.26</v>
      </c>
      <c r="E168" s="7">
        <f t="shared" si="3"/>
        <v>2.9049192753648243</v>
      </c>
    </row>
    <row r="169" spans="1:5" ht="52.8">
      <c r="A169" s="51" t="s">
        <v>157</v>
      </c>
      <c r="B169" s="67" t="s">
        <v>164</v>
      </c>
      <c r="C169" s="68">
        <v>29159357</v>
      </c>
      <c r="D169" s="68">
        <v>684197.73</v>
      </c>
      <c r="E169" s="4">
        <f t="shared" si="3"/>
        <v>2.3464088388505959</v>
      </c>
    </row>
    <row r="170" spans="1:5" ht="26.4">
      <c r="A170" s="51" t="s">
        <v>161</v>
      </c>
      <c r="B170" s="67" t="s">
        <v>165</v>
      </c>
      <c r="C170" s="68">
        <v>8332900</v>
      </c>
      <c r="D170" s="68">
        <v>370016.53</v>
      </c>
      <c r="E170" s="4">
        <f t="shared" si="3"/>
        <v>4.4404292623216417</v>
      </c>
    </row>
    <row r="171" spans="1:5" ht="13.8">
      <c r="A171" s="51" t="s">
        <v>168</v>
      </c>
      <c r="B171" s="67" t="s">
        <v>169</v>
      </c>
      <c r="C171" s="68">
        <v>50000</v>
      </c>
      <c r="D171" s="68">
        <v>36358</v>
      </c>
      <c r="E171" s="4">
        <f t="shared" si="3"/>
        <v>72.716000000000008</v>
      </c>
    </row>
    <row r="172" spans="1:5" ht="13.8">
      <c r="A172" s="69" t="s">
        <v>309</v>
      </c>
      <c r="B172" s="70" t="s">
        <v>310</v>
      </c>
      <c r="C172" s="71">
        <v>12900</v>
      </c>
      <c r="D172" s="72" t="s">
        <v>4</v>
      </c>
      <c r="E172" s="7"/>
    </row>
    <row r="173" spans="1:5" ht="26.4">
      <c r="A173" s="51" t="s">
        <v>161</v>
      </c>
      <c r="B173" s="67" t="s">
        <v>311</v>
      </c>
      <c r="C173" s="68">
        <v>12900</v>
      </c>
      <c r="D173" s="54" t="s">
        <v>4</v>
      </c>
      <c r="E173" s="4"/>
    </row>
    <row r="174" spans="1:5" ht="39.6">
      <c r="A174" s="69" t="s">
        <v>46</v>
      </c>
      <c r="B174" s="70" t="s">
        <v>170</v>
      </c>
      <c r="C174" s="71">
        <v>10750884</v>
      </c>
      <c r="D174" s="71">
        <v>762542.11</v>
      </c>
      <c r="E174" s="7">
        <f t="shared" si="3"/>
        <v>7.0928317150478035</v>
      </c>
    </row>
    <row r="175" spans="1:5" ht="52.8">
      <c r="A175" s="51" t="s">
        <v>157</v>
      </c>
      <c r="B175" s="67" t="s">
        <v>171</v>
      </c>
      <c r="C175" s="68">
        <v>9873834</v>
      </c>
      <c r="D175" s="68">
        <v>680136.86</v>
      </c>
      <c r="E175" s="4">
        <f t="shared" si="3"/>
        <v>6.8882752130530047</v>
      </c>
    </row>
    <row r="176" spans="1:5" ht="26.4">
      <c r="A176" s="51" t="s">
        <v>161</v>
      </c>
      <c r="B176" s="67" t="s">
        <v>172</v>
      </c>
      <c r="C176" s="68">
        <v>877050</v>
      </c>
      <c r="D176" s="68">
        <v>82405.25</v>
      </c>
      <c r="E176" s="4">
        <f t="shared" si="3"/>
        <v>9.3957300039906499</v>
      </c>
    </row>
    <row r="177" spans="1:5" ht="13.8">
      <c r="A177" s="69" t="s">
        <v>47</v>
      </c>
      <c r="B177" s="70" t="s">
        <v>173</v>
      </c>
      <c r="C177" s="71">
        <v>500000</v>
      </c>
      <c r="D177" s="72" t="s">
        <v>4</v>
      </c>
      <c r="E177" s="7"/>
    </row>
    <row r="178" spans="1:5" ht="13.8">
      <c r="A178" s="51" t="s">
        <v>168</v>
      </c>
      <c r="B178" s="67" t="s">
        <v>174</v>
      </c>
      <c r="C178" s="68">
        <v>500000</v>
      </c>
      <c r="D178" s="54" t="s">
        <v>4</v>
      </c>
      <c r="E178" s="4"/>
    </row>
    <row r="179" spans="1:5" ht="13.8">
      <c r="A179" s="51" t="s">
        <v>320</v>
      </c>
      <c r="B179" s="67" t="s">
        <v>321</v>
      </c>
      <c r="C179" s="68">
        <v>500000</v>
      </c>
      <c r="D179" s="54" t="s">
        <v>4</v>
      </c>
      <c r="E179" s="4"/>
    </row>
    <row r="180" spans="1:5" ht="13.8">
      <c r="A180" s="69" t="s">
        <v>48</v>
      </c>
      <c r="B180" s="70" t="s">
        <v>175</v>
      </c>
      <c r="C180" s="71">
        <v>22350685</v>
      </c>
      <c r="D180" s="71">
        <v>670305.15</v>
      </c>
      <c r="E180" s="7">
        <f t="shared" si="3"/>
        <v>2.9990362711478418</v>
      </c>
    </row>
    <row r="181" spans="1:5" ht="52.8">
      <c r="A181" s="51" t="s">
        <v>157</v>
      </c>
      <c r="B181" s="67" t="s">
        <v>176</v>
      </c>
      <c r="C181" s="68">
        <v>20197605</v>
      </c>
      <c r="D181" s="68">
        <v>480644.63</v>
      </c>
      <c r="E181" s="4">
        <f t="shared" si="3"/>
        <v>2.3797110102905767</v>
      </c>
    </row>
    <row r="182" spans="1:5" ht="26.4">
      <c r="A182" s="51" t="s">
        <v>161</v>
      </c>
      <c r="B182" s="67" t="s">
        <v>177</v>
      </c>
      <c r="C182" s="68">
        <v>1789480</v>
      </c>
      <c r="D182" s="68">
        <v>182160.52</v>
      </c>
      <c r="E182" s="4">
        <f t="shared" si="3"/>
        <v>10.179522542861614</v>
      </c>
    </row>
    <row r="183" spans="1:5" ht="13.8">
      <c r="A183" s="69" t="s">
        <v>167</v>
      </c>
      <c r="B183" s="70" t="s">
        <v>178</v>
      </c>
      <c r="C183" s="71">
        <v>249600</v>
      </c>
      <c r="D183" s="71">
        <v>7500</v>
      </c>
      <c r="E183" s="7">
        <f t="shared" si="3"/>
        <v>3.0048076923076925</v>
      </c>
    </row>
    <row r="184" spans="1:5" ht="26.4">
      <c r="A184" s="51" t="s">
        <v>210</v>
      </c>
      <c r="B184" s="67" t="s">
        <v>301</v>
      </c>
      <c r="C184" s="68">
        <v>111000</v>
      </c>
      <c r="D184" s="54" t="s">
        <v>4</v>
      </c>
      <c r="E184" s="4"/>
    </row>
    <row r="185" spans="1:5" ht="13.8">
      <c r="A185" s="76" t="s">
        <v>179</v>
      </c>
      <c r="B185" s="77" t="s">
        <v>180</v>
      </c>
      <c r="C185" s="78">
        <v>1551300</v>
      </c>
      <c r="D185" s="78">
        <v>129275</v>
      </c>
      <c r="E185" s="8">
        <f t="shared" si="3"/>
        <v>8.3333333333333321</v>
      </c>
    </row>
    <row r="186" spans="1:5" ht="13.8">
      <c r="A186" s="69" t="s">
        <v>49</v>
      </c>
      <c r="B186" s="70" t="s">
        <v>181</v>
      </c>
      <c r="C186" s="71">
        <v>1551300</v>
      </c>
      <c r="D186" s="71">
        <v>129275</v>
      </c>
      <c r="E186" s="7">
        <f t="shared" si="3"/>
        <v>8.3333333333333321</v>
      </c>
    </row>
    <row r="187" spans="1:5" ht="13.8">
      <c r="A187" s="51" t="s">
        <v>167</v>
      </c>
      <c r="B187" s="67" t="s">
        <v>182</v>
      </c>
      <c r="C187" s="68">
        <v>1551300</v>
      </c>
      <c r="D187" s="68">
        <v>129275</v>
      </c>
      <c r="E187" s="4">
        <f t="shared" si="3"/>
        <v>8.3333333333333321</v>
      </c>
    </row>
    <row r="188" spans="1:5" ht="13.8">
      <c r="A188" s="76" t="s">
        <v>183</v>
      </c>
      <c r="B188" s="77" t="s">
        <v>184</v>
      </c>
      <c r="C188" s="78">
        <v>5631010</v>
      </c>
      <c r="D188" s="78">
        <v>79735.039999999994</v>
      </c>
      <c r="E188" s="8">
        <f t="shared" si="3"/>
        <v>1.4159989060577054</v>
      </c>
    </row>
    <row r="189" spans="1:5" ht="13.8">
      <c r="A189" s="69" t="s">
        <v>494</v>
      </c>
      <c r="B189" s="70" t="s">
        <v>185</v>
      </c>
      <c r="C189" s="71">
        <v>30000</v>
      </c>
      <c r="D189" s="72" t="s">
        <v>4</v>
      </c>
      <c r="E189" s="7"/>
    </row>
    <row r="190" spans="1:5" ht="26.4">
      <c r="A190" s="51" t="s">
        <v>161</v>
      </c>
      <c r="B190" s="67" t="s">
        <v>186</v>
      </c>
      <c r="C190" s="68">
        <v>30000</v>
      </c>
      <c r="D190" s="54" t="s">
        <v>4</v>
      </c>
      <c r="E190" s="4"/>
    </row>
    <row r="191" spans="1:5" ht="26.4">
      <c r="A191" s="69" t="s">
        <v>495</v>
      </c>
      <c r="B191" s="70" t="s">
        <v>276</v>
      </c>
      <c r="C191" s="71">
        <v>5601010</v>
      </c>
      <c r="D191" s="71">
        <v>79735.039999999994</v>
      </c>
      <c r="E191" s="7">
        <f t="shared" si="3"/>
        <v>1.4235832465930252</v>
      </c>
    </row>
    <row r="192" spans="1:5" ht="52.8">
      <c r="A192" s="51" t="s">
        <v>157</v>
      </c>
      <c r="B192" s="67" t="s">
        <v>496</v>
      </c>
      <c r="C192" s="68">
        <v>3528410</v>
      </c>
      <c r="D192" s="68">
        <v>79735.039999999994</v>
      </c>
      <c r="E192" s="4">
        <f t="shared" si="3"/>
        <v>2.259800873481256</v>
      </c>
    </row>
    <row r="193" spans="1:5" ht="26.4">
      <c r="A193" s="51" t="s">
        <v>161</v>
      </c>
      <c r="B193" s="67" t="s">
        <v>497</v>
      </c>
      <c r="C193" s="68">
        <v>507000</v>
      </c>
      <c r="D193" s="54" t="s">
        <v>4</v>
      </c>
      <c r="E193" s="4"/>
    </row>
    <row r="194" spans="1:5" ht="13.8">
      <c r="A194" s="51" t="s">
        <v>167</v>
      </c>
      <c r="B194" s="67" t="s">
        <v>277</v>
      </c>
      <c r="C194" s="68">
        <v>1565600</v>
      </c>
      <c r="D194" s="54" t="s">
        <v>4</v>
      </c>
      <c r="E194" s="4"/>
    </row>
    <row r="195" spans="1:5" ht="13.8">
      <c r="A195" s="76" t="s">
        <v>187</v>
      </c>
      <c r="B195" s="77" t="s">
        <v>188</v>
      </c>
      <c r="C195" s="78">
        <v>81455099.239999995</v>
      </c>
      <c r="D195" s="78">
        <v>151519.06</v>
      </c>
      <c r="E195" s="8">
        <f t="shared" si="3"/>
        <v>0.18601543846084204</v>
      </c>
    </row>
    <row r="196" spans="1:5" ht="13.8">
      <c r="A196" s="69" t="s">
        <v>50</v>
      </c>
      <c r="B196" s="70" t="s">
        <v>189</v>
      </c>
      <c r="C196" s="71">
        <v>4459200</v>
      </c>
      <c r="D196" s="71">
        <v>121240.46</v>
      </c>
      <c r="E196" s="7">
        <f t="shared" si="3"/>
        <v>2.7188836562612129</v>
      </c>
    </row>
    <row r="197" spans="1:5" ht="52.8">
      <c r="A197" s="51" t="s">
        <v>157</v>
      </c>
      <c r="B197" s="67" t="s">
        <v>190</v>
      </c>
      <c r="C197" s="68">
        <v>4025200</v>
      </c>
      <c r="D197" s="68">
        <v>121240.46</v>
      </c>
      <c r="E197" s="4">
        <f t="shared" si="3"/>
        <v>3.0120356752459507</v>
      </c>
    </row>
    <row r="198" spans="1:5" ht="26.4">
      <c r="A198" s="51" t="s">
        <v>161</v>
      </c>
      <c r="B198" s="67" t="s">
        <v>191</v>
      </c>
      <c r="C198" s="68">
        <v>434000</v>
      </c>
      <c r="D198" s="54" t="s">
        <v>4</v>
      </c>
      <c r="E198" s="4"/>
    </row>
    <row r="199" spans="1:5" ht="13.8">
      <c r="A199" s="69" t="s">
        <v>51</v>
      </c>
      <c r="B199" s="70" t="s">
        <v>192</v>
      </c>
      <c r="C199" s="71">
        <v>45683298.240000002</v>
      </c>
      <c r="D199" s="72" t="s">
        <v>4</v>
      </c>
      <c r="E199" s="7"/>
    </row>
    <row r="200" spans="1:5" ht="13.8">
      <c r="A200" s="51" t="s">
        <v>168</v>
      </c>
      <c r="B200" s="67" t="s">
        <v>193</v>
      </c>
      <c r="C200" s="68">
        <v>45683298.240000002</v>
      </c>
      <c r="D200" s="54" t="s">
        <v>4</v>
      </c>
      <c r="E200" s="4"/>
    </row>
    <row r="201" spans="1:5" s="83" customFormat="1" ht="13.8">
      <c r="A201" s="69" t="s">
        <v>52</v>
      </c>
      <c r="B201" s="70" t="s">
        <v>194</v>
      </c>
      <c r="C201" s="71">
        <v>27609551</v>
      </c>
      <c r="D201" s="72" t="s">
        <v>4</v>
      </c>
      <c r="E201" s="7"/>
    </row>
    <row r="202" spans="1:5" ht="26.4">
      <c r="A202" s="51" t="s">
        <v>161</v>
      </c>
      <c r="B202" s="67" t="s">
        <v>195</v>
      </c>
      <c r="C202" s="68">
        <v>11921151</v>
      </c>
      <c r="D202" s="54" t="s">
        <v>4</v>
      </c>
      <c r="E202" s="4"/>
    </row>
    <row r="203" spans="1:5" ht="13.8">
      <c r="A203" s="51" t="s">
        <v>167</v>
      </c>
      <c r="B203" s="67" t="s">
        <v>196</v>
      </c>
      <c r="C203" s="68">
        <v>15688400</v>
      </c>
      <c r="D203" s="54" t="s">
        <v>4</v>
      </c>
      <c r="E203" s="4"/>
    </row>
    <row r="204" spans="1:5" s="83" customFormat="1" ht="13.8">
      <c r="A204" s="69" t="s">
        <v>424</v>
      </c>
      <c r="B204" s="70" t="s">
        <v>425</v>
      </c>
      <c r="C204" s="71">
        <v>5000</v>
      </c>
      <c r="D204" s="72" t="s">
        <v>4</v>
      </c>
      <c r="E204" s="7"/>
    </row>
    <row r="205" spans="1:5" ht="26.4">
      <c r="A205" s="51" t="s">
        <v>161</v>
      </c>
      <c r="B205" s="67" t="s">
        <v>426</v>
      </c>
      <c r="C205" s="68">
        <v>5000</v>
      </c>
      <c r="D205" s="54" t="s">
        <v>4</v>
      </c>
      <c r="E205" s="4"/>
    </row>
    <row r="206" spans="1:5" ht="13.8">
      <c r="A206" s="69" t="s">
        <v>53</v>
      </c>
      <c r="B206" s="70" t="s">
        <v>197</v>
      </c>
      <c r="C206" s="71">
        <v>3698050</v>
      </c>
      <c r="D206" s="71">
        <v>30278.6</v>
      </c>
      <c r="E206" s="7">
        <f t="shared" ref="E206:E208" si="4">(D206/C206)*100</f>
        <v>0.81877205554278609</v>
      </c>
    </row>
    <row r="207" spans="1:5" ht="52.8">
      <c r="A207" s="51" t="s">
        <v>157</v>
      </c>
      <c r="B207" s="67" t="s">
        <v>198</v>
      </c>
      <c r="C207" s="68">
        <v>1798800</v>
      </c>
      <c r="D207" s="68">
        <v>30000</v>
      </c>
      <c r="E207" s="4">
        <f t="shared" si="4"/>
        <v>1.6677785190126753</v>
      </c>
    </row>
    <row r="208" spans="1:5" ht="26.4">
      <c r="A208" s="51" t="s">
        <v>161</v>
      </c>
      <c r="B208" s="67" t="s">
        <v>199</v>
      </c>
      <c r="C208" s="68">
        <v>1529250</v>
      </c>
      <c r="D208" s="68">
        <v>278.60000000000002</v>
      </c>
      <c r="E208" s="4">
        <f t="shared" si="4"/>
        <v>1.8218080758541769E-2</v>
      </c>
    </row>
    <row r="209" spans="1:5" ht="26.4">
      <c r="A209" s="51" t="s">
        <v>210</v>
      </c>
      <c r="B209" s="67" t="s">
        <v>293</v>
      </c>
      <c r="C209" s="68">
        <v>25000</v>
      </c>
      <c r="D209" s="54" t="s">
        <v>4</v>
      </c>
      <c r="E209" s="4"/>
    </row>
    <row r="210" spans="1:5" ht="13.8">
      <c r="A210" s="76" t="s">
        <v>200</v>
      </c>
      <c r="B210" s="77" t="s">
        <v>201</v>
      </c>
      <c r="C210" s="78">
        <v>25769600</v>
      </c>
      <c r="D210" s="82" t="s">
        <v>4</v>
      </c>
      <c r="E210" s="8"/>
    </row>
    <row r="211" spans="1:5" ht="13.8">
      <c r="A211" s="69" t="s">
        <v>322</v>
      </c>
      <c r="B211" s="70" t="s">
        <v>323</v>
      </c>
      <c r="C211" s="71">
        <v>100000</v>
      </c>
      <c r="D211" s="72" t="s">
        <v>4</v>
      </c>
      <c r="E211" s="7"/>
    </row>
    <row r="212" spans="1:5" ht="26.4">
      <c r="A212" s="51" t="s">
        <v>161</v>
      </c>
      <c r="B212" s="67" t="s">
        <v>324</v>
      </c>
      <c r="C212" s="68">
        <v>100000</v>
      </c>
      <c r="D212" s="54" t="s">
        <v>4</v>
      </c>
      <c r="E212" s="4"/>
    </row>
    <row r="213" spans="1:5" ht="13.8">
      <c r="A213" s="69" t="s">
        <v>54</v>
      </c>
      <c r="B213" s="70" t="s">
        <v>203</v>
      </c>
      <c r="C213" s="71">
        <v>15024600</v>
      </c>
      <c r="D213" s="72" t="s">
        <v>4</v>
      </c>
      <c r="E213" s="7"/>
    </row>
    <row r="214" spans="1:5" ht="13.8">
      <c r="A214" s="51" t="s">
        <v>168</v>
      </c>
      <c r="B214" s="67" t="s">
        <v>204</v>
      </c>
      <c r="C214" s="68">
        <v>15024600</v>
      </c>
      <c r="D214" s="54" t="s">
        <v>4</v>
      </c>
      <c r="E214" s="4"/>
    </row>
    <row r="215" spans="1:5" ht="13.8">
      <c r="A215" s="69" t="s">
        <v>399</v>
      </c>
      <c r="B215" s="70" t="s">
        <v>400</v>
      </c>
      <c r="C215" s="71">
        <v>10000000</v>
      </c>
      <c r="D215" s="72" t="s">
        <v>4</v>
      </c>
      <c r="E215" s="7"/>
    </row>
    <row r="216" spans="1:5" ht="13.8">
      <c r="A216" s="51" t="s">
        <v>167</v>
      </c>
      <c r="B216" s="67" t="s">
        <v>401</v>
      </c>
      <c r="C216" s="68">
        <v>10000000</v>
      </c>
      <c r="D216" s="54" t="s">
        <v>4</v>
      </c>
      <c r="E216" s="4"/>
    </row>
    <row r="217" spans="1:5" ht="13.8">
      <c r="A217" s="69" t="s">
        <v>55</v>
      </c>
      <c r="B217" s="70" t="s">
        <v>205</v>
      </c>
      <c r="C217" s="71">
        <v>645000</v>
      </c>
      <c r="D217" s="72" t="s">
        <v>4</v>
      </c>
      <c r="E217" s="7"/>
    </row>
    <row r="218" spans="1:5" ht="26.4">
      <c r="A218" s="51" t="s">
        <v>161</v>
      </c>
      <c r="B218" s="67" t="s">
        <v>206</v>
      </c>
      <c r="C218" s="68">
        <v>645000</v>
      </c>
      <c r="D218" s="54" t="s">
        <v>4</v>
      </c>
      <c r="E218" s="4"/>
    </row>
    <row r="219" spans="1:5" ht="13.8">
      <c r="A219" s="76" t="s">
        <v>312</v>
      </c>
      <c r="B219" s="77" t="s">
        <v>313</v>
      </c>
      <c r="C219" s="78">
        <v>729400</v>
      </c>
      <c r="D219" s="82" t="s">
        <v>4</v>
      </c>
      <c r="E219" s="8"/>
    </row>
    <row r="220" spans="1:5" ht="26.4">
      <c r="A220" s="69" t="s">
        <v>314</v>
      </c>
      <c r="B220" s="70" t="s">
        <v>315</v>
      </c>
      <c r="C220" s="71">
        <v>579400</v>
      </c>
      <c r="D220" s="72" t="s">
        <v>4</v>
      </c>
      <c r="E220" s="7"/>
    </row>
    <row r="221" spans="1:5" ht="52.8">
      <c r="A221" s="51" t="s">
        <v>157</v>
      </c>
      <c r="B221" s="67" t="s">
        <v>471</v>
      </c>
      <c r="C221" s="68">
        <v>67100</v>
      </c>
      <c r="D221" s="54" t="s">
        <v>4</v>
      </c>
      <c r="E221" s="4"/>
    </row>
    <row r="222" spans="1:5" ht="26.4">
      <c r="A222" s="51" t="s">
        <v>161</v>
      </c>
      <c r="B222" s="67" t="s">
        <v>316</v>
      </c>
      <c r="C222" s="68">
        <v>512300</v>
      </c>
      <c r="D222" s="54" t="s">
        <v>4</v>
      </c>
      <c r="E222" s="4"/>
    </row>
    <row r="223" spans="1:5" ht="13.8">
      <c r="A223" s="69" t="s">
        <v>402</v>
      </c>
      <c r="B223" s="70" t="s">
        <v>403</v>
      </c>
      <c r="C223" s="71">
        <v>150000</v>
      </c>
      <c r="D223" s="72" t="s">
        <v>4</v>
      </c>
      <c r="E223" s="7"/>
    </row>
    <row r="224" spans="1:5" ht="26.4">
      <c r="A224" s="51" t="s">
        <v>161</v>
      </c>
      <c r="B224" s="67" t="s">
        <v>404</v>
      </c>
      <c r="C224" s="68">
        <v>150000</v>
      </c>
      <c r="D224" s="54" t="s">
        <v>4</v>
      </c>
      <c r="E224" s="4"/>
    </row>
    <row r="225" spans="1:5" ht="13.8">
      <c r="A225" s="76" t="s">
        <v>207</v>
      </c>
      <c r="B225" s="77" t="s">
        <v>208</v>
      </c>
      <c r="C225" s="78">
        <v>581281515</v>
      </c>
      <c r="D225" s="78">
        <v>23309803.920000002</v>
      </c>
      <c r="E225" s="8">
        <f t="shared" ref="E225:E249" si="5">(D225/C225)*100</f>
        <v>4.0100714229662024</v>
      </c>
    </row>
    <row r="226" spans="1:5" ht="13.8">
      <c r="A226" s="69" t="s">
        <v>56</v>
      </c>
      <c r="B226" s="70" t="s">
        <v>209</v>
      </c>
      <c r="C226" s="71">
        <v>108421810</v>
      </c>
      <c r="D226" s="71">
        <v>4561908</v>
      </c>
      <c r="E226" s="7">
        <f t="shared" si="5"/>
        <v>4.2075556569291734</v>
      </c>
    </row>
    <row r="227" spans="1:5" ht="26.4">
      <c r="A227" s="51" t="s">
        <v>210</v>
      </c>
      <c r="B227" s="67" t="s">
        <v>211</v>
      </c>
      <c r="C227" s="68">
        <v>108421810</v>
      </c>
      <c r="D227" s="68">
        <v>4561908</v>
      </c>
      <c r="E227" s="4">
        <f t="shared" si="5"/>
        <v>4.2075556569291734</v>
      </c>
    </row>
    <row r="228" spans="1:5" ht="13.8">
      <c r="A228" s="69" t="s">
        <v>57</v>
      </c>
      <c r="B228" s="70" t="s">
        <v>212</v>
      </c>
      <c r="C228" s="71">
        <v>376125000</v>
      </c>
      <c r="D228" s="71">
        <v>14672246</v>
      </c>
      <c r="E228" s="7">
        <f t="shared" si="5"/>
        <v>3.9008962445995348</v>
      </c>
    </row>
    <row r="229" spans="1:5" ht="26.4">
      <c r="A229" s="51" t="s">
        <v>210</v>
      </c>
      <c r="B229" s="67" t="s">
        <v>213</v>
      </c>
      <c r="C229" s="68">
        <v>376125000</v>
      </c>
      <c r="D229" s="68">
        <v>14672246</v>
      </c>
      <c r="E229" s="4">
        <f t="shared" si="5"/>
        <v>3.9008962445995348</v>
      </c>
    </row>
    <row r="230" spans="1:5" ht="13.8">
      <c r="A230" s="69" t="s">
        <v>286</v>
      </c>
      <c r="B230" s="70" t="s">
        <v>287</v>
      </c>
      <c r="C230" s="71">
        <v>45981500</v>
      </c>
      <c r="D230" s="71">
        <v>1925187</v>
      </c>
      <c r="E230" s="7">
        <f t="shared" si="5"/>
        <v>4.1868729815251786</v>
      </c>
    </row>
    <row r="231" spans="1:5" ht="26.4">
      <c r="A231" s="51" t="s">
        <v>210</v>
      </c>
      <c r="B231" s="67" t="s">
        <v>288</v>
      </c>
      <c r="C231" s="68">
        <v>45981500</v>
      </c>
      <c r="D231" s="68">
        <v>1925187</v>
      </c>
      <c r="E231" s="4">
        <f t="shared" si="5"/>
        <v>4.1868729815251786</v>
      </c>
    </row>
    <row r="232" spans="1:5" ht="13.8">
      <c r="A232" s="69" t="s">
        <v>272</v>
      </c>
      <c r="B232" s="70" t="s">
        <v>214</v>
      </c>
      <c r="C232" s="71">
        <v>13672000</v>
      </c>
      <c r="D232" s="71">
        <v>222800</v>
      </c>
      <c r="E232" s="7">
        <f t="shared" si="5"/>
        <v>1.6296079578700995</v>
      </c>
    </row>
    <row r="233" spans="1:5" ht="26.4">
      <c r="A233" s="51" t="s">
        <v>161</v>
      </c>
      <c r="B233" s="67" t="s">
        <v>215</v>
      </c>
      <c r="C233" s="68">
        <v>1967900</v>
      </c>
      <c r="D233" s="54" t="s">
        <v>4</v>
      </c>
      <c r="E233" s="4"/>
    </row>
    <row r="234" spans="1:5" ht="26.4">
      <c r="A234" s="51" t="s">
        <v>210</v>
      </c>
      <c r="B234" s="67" t="s">
        <v>216</v>
      </c>
      <c r="C234" s="68">
        <v>11704100</v>
      </c>
      <c r="D234" s="68">
        <v>222800</v>
      </c>
      <c r="E234" s="4">
        <f t="shared" si="5"/>
        <v>1.9036064285165029</v>
      </c>
    </row>
    <row r="235" spans="1:5" ht="13.8">
      <c r="A235" s="69" t="s">
        <v>58</v>
      </c>
      <c r="B235" s="70" t="s">
        <v>217</v>
      </c>
      <c r="C235" s="71">
        <v>37081205</v>
      </c>
      <c r="D235" s="71">
        <v>1927662.92</v>
      </c>
      <c r="E235" s="7">
        <f t="shared" si="5"/>
        <v>5.1984905021290428</v>
      </c>
    </row>
    <row r="236" spans="1:5" ht="52.8">
      <c r="A236" s="51" t="s">
        <v>157</v>
      </c>
      <c r="B236" s="67" t="s">
        <v>218</v>
      </c>
      <c r="C236" s="68">
        <v>8877305</v>
      </c>
      <c r="D236" s="68">
        <v>213000</v>
      </c>
      <c r="E236" s="4">
        <f t="shared" si="5"/>
        <v>2.3993768379029445</v>
      </c>
    </row>
    <row r="237" spans="1:5" ht="26.4">
      <c r="A237" s="51" t="s">
        <v>161</v>
      </c>
      <c r="B237" s="67" t="s">
        <v>317</v>
      </c>
      <c r="C237" s="68">
        <v>1809200</v>
      </c>
      <c r="D237" s="68">
        <v>81612.92</v>
      </c>
      <c r="E237" s="4">
        <f t="shared" si="5"/>
        <v>4.5109949148795048</v>
      </c>
    </row>
    <row r="238" spans="1:5" ht="26.4">
      <c r="A238" s="51" t="s">
        <v>210</v>
      </c>
      <c r="B238" s="67" t="s">
        <v>219</v>
      </c>
      <c r="C238" s="68">
        <v>26344700</v>
      </c>
      <c r="D238" s="68">
        <v>1633050</v>
      </c>
      <c r="E238" s="4">
        <f t="shared" si="5"/>
        <v>6.1987800202697318</v>
      </c>
    </row>
    <row r="239" spans="1:5" ht="13.8">
      <c r="A239" s="51" t="s">
        <v>168</v>
      </c>
      <c r="B239" s="67" t="s">
        <v>220</v>
      </c>
      <c r="C239" s="68">
        <v>50000</v>
      </c>
      <c r="D239" s="54" t="s">
        <v>4</v>
      </c>
      <c r="E239" s="4"/>
    </row>
    <row r="240" spans="1:5" ht="13.8">
      <c r="A240" s="76" t="s">
        <v>405</v>
      </c>
      <c r="B240" s="77" t="s">
        <v>221</v>
      </c>
      <c r="C240" s="78">
        <v>125199816</v>
      </c>
      <c r="D240" s="78">
        <v>5092002.46</v>
      </c>
      <c r="E240" s="8">
        <f t="shared" si="5"/>
        <v>4.0671005938219587</v>
      </c>
    </row>
    <row r="241" spans="1:5" ht="13.8">
      <c r="A241" s="69" t="s">
        <v>59</v>
      </c>
      <c r="B241" s="70" t="s">
        <v>222</v>
      </c>
      <c r="C241" s="71">
        <v>83660312</v>
      </c>
      <c r="D241" s="71">
        <v>4039455.86</v>
      </c>
      <c r="E241" s="7">
        <f t="shared" si="5"/>
        <v>4.8284016201134889</v>
      </c>
    </row>
    <row r="242" spans="1:5" ht="26.4">
      <c r="A242" s="51" t="s">
        <v>210</v>
      </c>
      <c r="B242" s="67" t="s">
        <v>223</v>
      </c>
      <c r="C242" s="68">
        <v>83660312</v>
      </c>
      <c r="D242" s="68">
        <v>4039455.86</v>
      </c>
      <c r="E242" s="4">
        <f t="shared" si="5"/>
        <v>4.8284016201134889</v>
      </c>
    </row>
    <row r="243" spans="1:5" ht="13.8">
      <c r="A243" s="69" t="s">
        <v>60</v>
      </c>
      <c r="B243" s="70" t="s">
        <v>224</v>
      </c>
      <c r="C243" s="71">
        <v>41539504</v>
      </c>
      <c r="D243" s="71">
        <v>1052546.6000000001</v>
      </c>
      <c r="E243" s="7">
        <f t="shared" si="5"/>
        <v>2.5338448913593195</v>
      </c>
    </row>
    <row r="244" spans="1:5" ht="52.8">
      <c r="A244" s="51" t="s">
        <v>157</v>
      </c>
      <c r="B244" s="67" t="s">
        <v>225</v>
      </c>
      <c r="C244" s="68">
        <v>38569604</v>
      </c>
      <c r="D244" s="68">
        <v>1052546.6000000001</v>
      </c>
      <c r="E244" s="4">
        <f t="shared" si="5"/>
        <v>2.7289536081314192</v>
      </c>
    </row>
    <row r="245" spans="1:5" ht="26.4">
      <c r="A245" s="51" t="s">
        <v>161</v>
      </c>
      <c r="B245" s="67" t="s">
        <v>226</v>
      </c>
      <c r="C245" s="68">
        <v>2969900</v>
      </c>
      <c r="D245" s="54" t="s">
        <v>4</v>
      </c>
      <c r="E245" s="4"/>
    </row>
    <row r="246" spans="1:5" ht="13.8">
      <c r="A246" s="76" t="s">
        <v>227</v>
      </c>
      <c r="B246" s="77" t="s">
        <v>228</v>
      </c>
      <c r="C246" s="78">
        <v>52647911.149999999</v>
      </c>
      <c r="D246" s="78">
        <v>1101502.58</v>
      </c>
      <c r="E246" s="9">
        <f t="shared" si="5"/>
        <v>2.0922056657892685</v>
      </c>
    </row>
    <row r="247" spans="1:5" ht="13.8">
      <c r="A247" s="69" t="s">
        <v>73</v>
      </c>
      <c r="B247" s="70" t="s">
        <v>229</v>
      </c>
      <c r="C247" s="71">
        <v>1063100</v>
      </c>
      <c r="D247" s="71">
        <v>86502.58</v>
      </c>
      <c r="E247" s="4">
        <f t="shared" si="5"/>
        <v>8.1368243815257273</v>
      </c>
    </row>
    <row r="248" spans="1:5" ht="13.8">
      <c r="A248" s="51" t="s">
        <v>166</v>
      </c>
      <c r="B248" s="67" t="s">
        <v>230</v>
      </c>
      <c r="C248" s="68">
        <v>1063100</v>
      </c>
      <c r="D248" s="68">
        <v>86502.58</v>
      </c>
      <c r="E248" s="4">
        <f t="shared" si="5"/>
        <v>8.1368243815257273</v>
      </c>
    </row>
    <row r="249" spans="1:5" ht="13.8">
      <c r="A249" s="51" t="s">
        <v>467</v>
      </c>
      <c r="B249" s="67" t="s">
        <v>468</v>
      </c>
      <c r="C249" s="68">
        <v>1063100</v>
      </c>
      <c r="D249" s="68">
        <v>86502.58</v>
      </c>
      <c r="E249" s="4">
        <f t="shared" si="5"/>
        <v>8.1368243815257273</v>
      </c>
    </row>
    <row r="250" spans="1:5" ht="13.8">
      <c r="A250" s="51" t="s">
        <v>469</v>
      </c>
      <c r="B250" s="67" t="s">
        <v>470</v>
      </c>
      <c r="C250" s="68">
        <v>1063100</v>
      </c>
      <c r="D250" s="68">
        <v>86502.58</v>
      </c>
      <c r="E250" s="4">
        <f t="shared" ref="E250:E266" si="6">(D250/C250)*100</f>
        <v>8.1368243815257273</v>
      </c>
    </row>
    <row r="251" spans="1:5" ht="13.8">
      <c r="A251" s="69" t="s">
        <v>61</v>
      </c>
      <c r="B251" s="70" t="s">
        <v>231</v>
      </c>
      <c r="C251" s="71">
        <v>28649804</v>
      </c>
      <c r="D251" s="71">
        <v>1000000</v>
      </c>
      <c r="E251" s="4">
        <f t="shared" si="6"/>
        <v>3.4904252748116531</v>
      </c>
    </row>
    <row r="252" spans="1:5" ht="13.8">
      <c r="A252" s="51" t="s">
        <v>166</v>
      </c>
      <c r="B252" s="67" t="s">
        <v>232</v>
      </c>
      <c r="C252" s="68">
        <v>3217104</v>
      </c>
      <c r="D252" s="54" t="s">
        <v>4</v>
      </c>
      <c r="E252" s="4"/>
    </row>
    <row r="253" spans="1:5" ht="26.4">
      <c r="A253" s="51" t="s">
        <v>210</v>
      </c>
      <c r="B253" s="67" t="s">
        <v>233</v>
      </c>
      <c r="C253" s="68">
        <v>25432700</v>
      </c>
      <c r="D253" s="68">
        <v>1000000</v>
      </c>
      <c r="E253" s="4">
        <f t="shared" si="6"/>
        <v>3.9319458806968979</v>
      </c>
    </row>
    <row r="254" spans="1:5" ht="13.8">
      <c r="A254" s="69" t="s">
        <v>62</v>
      </c>
      <c r="B254" s="70" t="s">
        <v>234</v>
      </c>
      <c r="C254" s="71">
        <v>22200307.149999999</v>
      </c>
      <c r="D254" s="72" t="s">
        <v>4</v>
      </c>
      <c r="E254" s="4"/>
    </row>
    <row r="255" spans="1:5" ht="26.4">
      <c r="A255" s="51" t="s">
        <v>161</v>
      </c>
      <c r="B255" s="67" t="s">
        <v>235</v>
      </c>
      <c r="C255" s="68">
        <v>51000</v>
      </c>
      <c r="D255" s="54" t="s">
        <v>4</v>
      </c>
      <c r="E255" s="4"/>
    </row>
    <row r="256" spans="1:5" ht="13.8">
      <c r="A256" s="51" t="s">
        <v>166</v>
      </c>
      <c r="B256" s="67" t="s">
        <v>236</v>
      </c>
      <c r="C256" s="68">
        <v>2552200</v>
      </c>
      <c r="D256" s="54" t="s">
        <v>4</v>
      </c>
      <c r="E256" s="4"/>
    </row>
    <row r="257" spans="1:5" ht="26.4">
      <c r="A257" s="51" t="s">
        <v>202</v>
      </c>
      <c r="B257" s="67" t="s">
        <v>237</v>
      </c>
      <c r="C257" s="68">
        <v>19597107.149999999</v>
      </c>
      <c r="D257" s="54" t="s">
        <v>4</v>
      </c>
      <c r="E257" s="4"/>
    </row>
    <row r="258" spans="1:5" ht="13.8">
      <c r="A258" s="73" t="s">
        <v>63</v>
      </c>
      <c r="B258" s="74" t="s">
        <v>238</v>
      </c>
      <c r="C258" s="75">
        <v>734700</v>
      </c>
      <c r="D258" s="75">
        <v>15000</v>
      </c>
      <c r="E258" s="9">
        <f t="shared" si="6"/>
        <v>2.0416496529195589</v>
      </c>
    </row>
    <row r="259" spans="1:5" ht="52.8">
      <c r="A259" s="51" t="s">
        <v>157</v>
      </c>
      <c r="B259" s="67" t="s">
        <v>239</v>
      </c>
      <c r="C259" s="68">
        <v>670900</v>
      </c>
      <c r="D259" s="68">
        <v>15000</v>
      </c>
      <c r="E259" s="4">
        <f t="shared" si="6"/>
        <v>2.2358026531524815</v>
      </c>
    </row>
    <row r="260" spans="1:5" ht="26.4">
      <c r="A260" s="51" t="s">
        <v>161</v>
      </c>
      <c r="B260" s="67" t="s">
        <v>240</v>
      </c>
      <c r="C260" s="68">
        <v>63800</v>
      </c>
      <c r="D260" s="54" t="s">
        <v>4</v>
      </c>
      <c r="E260" s="4">
        <f>(H364260/C260)*100</f>
        <v>0</v>
      </c>
    </row>
    <row r="261" spans="1:5" ht="13.8">
      <c r="A261" s="76" t="s">
        <v>241</v>
      </c>
      <c r="B261" s="77" t="s">
        <v>242</v>
      </c>
      <c r="C261" s="78">
        <v>20212141</v>
      </c>
      <c r="D261" s="78">
        <v>928616.5</v>
      </c>
      <c r="E261" s="9">
        <f t="shared" si="6"/>
        <v>4.5943499998342583</v>
      </c>
    </row>
    <row r="262" spans="1:5" ht="13.8">
      <c r="A262" s="69" t="s">
        <v>64</v>
      </c>
      <c r="B262" s="70" t="s">
        <v>243</v>
      </c>
      <c r="C262" s="71">
        <v>20212141</v>
      </c>
      <c r="D262" s="71">
        <v>928616.5</v>
      </c>
      <c r="E262" s="4">
        <f t="shared" si="6"/>
        <v>4.5943499998342583</v>
      </c>
    </row>
    <row r="263" spans="1:5" ht="26.4">
      <c r="A263" s="51" t="s">
        <v>210</v>
      </c>
      <c r="B263" s="67" t="s">
        <v>244</v>
      </c>
      <c r="C263" s="68">
        <v>20212141</v>
      </c>
      <c r="D263" s="68">
        <v>928616.5</v>
      </c>
      <c r="E263" s="4">
        <f t="shared" si="6"/>
        <v>4.5943499998342583</v>
      </c>
    </row>
    <row r="264" spans="1:5" ht="26.4">
      <c r="A264" s="76" t="s">
        <v>245</v>
      </c>
      <c r="B264" s="77" t="s">
        <v>246</v>
      </c>
      <c r="C264" s="78">
        <v>131458200</v>
      </c>
      <c r="D264" s="78">
        <v>6797500</v>
      </c>
      <c r="E264" s="9">
        <f>(D264/C264)*100</f>
        <v>5.1708451812058884</v>
      </c>
    </row>
    <row r="265" spans="1:5" ht="26.4">
      <c r="A265" s="69" t="s">
        <v>65</v>
      </c>
      <c r="B265" s="70" t="s">
        <v>247</v>
      </c>
      <c r="C265" s="71">
        <v>74194300</v>
      </c>
      <c r="D265" s="71">
        <v>6797500</v>
      </c>
      <c r="E265" s="4">
        <f t="shared" si="6"/>
        <v>9.1617550135252976</v>
      </c>
    </row>
    <row r="266" spans="1:5" ht="13.8">
      <c r="A266" s="51" t="s">
        <v>167</v>
      </c>
      <c r="B266" s="67" t="s">
        <v>248</v>
      </c>
      <c r="C266" s="68">
        <v>74194300</v>
      </c>
      <c r="D266" s="68">
        <v>6797500</v>
      </c>
      <c r="E266" s="4">
        <f t="shared" si="6"/>
        <v>9.1617550135252976</v>
      </c>
    </row>
    <row r="267" spans="1:5" ht="13.8">
      <c r="A267" s="69" t="s">
        <v>273</v>
      </c>
      <c r="B267" s="70" t="s">
        <v>274</v>
      </c>
      <c r="C267" s="71">
        <v>57263900</v>
      </c>
      <c r="D267" s="72" t="s">
        <v>4</v>
      </c>
      <c r="E267" s="4"/>
    </row>
    <row r="268" spans="1:5" ht="13.8">
      <c r="A268" s="51" t="s">
        <v>167</v>
      </c>
      <c r="B268" s="67" t="s">
        <v>275</v>
      </c>
      <c r="C268" s="68">
        <v>57263900</v>
      </c>
      <c r="D268" s="54" t="s">
        <v>4</v>
      </c>
      <c r="E268" s="4"/>
    </row>
    <row r="269" spans="1:5" ht="13.8">
      <c r="A269" s="217" t="s">
        <v>326</v>
      </c>
      <c r="B269" s="219" t="s">
        <v>153</v>
      </c>
      <c r="C269" s="220">
        <v>-1519221.36</v>
      </c>
      <c r="D269" s="222">
        <v>884484.39</v>
      </c>
      <c r="E269" s="4"/>
    </row>
    <row r="270" spans="1:5" ht="13.8">
      <c r="A270" s="218"/>
      <c r="B270" s="218"/>
      <c r="C270" s="221"/>
      <c r="D270" s="223"/>
      <c r="E270" s="4"/>
    </row>
    <row r="273" spans="1:5" ht="13.8">
      <c r="A273" s="215" t="s">
        <v>249</v>
      </c>
      <c r="B273" s="216"/>
      <c r="C273" s="216"/>
      <c r="D273" s="216"/>
      <c r="E273" s="216"/>
    </row>
    <row r="274" spans="1:5" ht="13.8">
      <c r="A274" s="23"/>
      <c r="B274" s="41"/>
      <c r="C274" s="12"/>
      <c r="D274" s="12" t="s">
        <v>66</v>
      </c>
      <c r="E274" s="1"/>
    </row>
    <row r="275" spans="1:5" ht="34.200000000000003">
      <c r="A275" s="24" t="s">
        <v>74</v>
      </c>
      <c r="B275" s="20" t="s">
        <v>250</v>
      </c>
      <c r="C275" s="16" t="s">
        <v>150</v>
      </c>
      <c r="D275" s="16" t="s">
        <v>149</v>
      </c>
      <c r="E275" s="2"/>
    </row>
    <row r="276" spans="1:5" ht="13.8">
      <c r="A276" s="21" t="s">
        <v>251</v>
      </c>
      <c r="B276" s="19" t="s">
        <v>153</v>
      </c>
      <c r="C276" s="26">
        <f>C278+C285</f>
        <v>1519221.3600001335</v>
      </c>
      <c r="D276" s="29">
        <f>D278+D285</f>
        <v>-884484.3900000006</v>
      </c>
      <c r="E276" s="3"/>
    </row>
    <row r="277" spans="1:5" ht="24">
      <c r="A277" s="21" t="s">
        <v>252</v>
      </c>
      <c r="B277" s="19" t="s">
        <v>153</v>
      </c>
      <c r="C277" s="17"/>
      <c r="D277" s="18"/>
      <c r="E277" s="3"/>
    </row>
    <row r="278" spans="1:5" ht="24">
      <c r="A278" s="21" t="s">
        <v>253</v>
      </c>
      <c r="B278" s="19" t="s">
        <v>254</v>
      </c>
      <c r="C278" s="17">
        <f>C279</f>
        <v>0</v>
      </c>
      <c r="D278" s="18">
        <v>0</v>
      </c>
      <c r="E278" s="3"/>
    </row>
    <row r="279" spans="1:5" ht="24">
      <c r="A279" s="21" t="s">
        <v>255</v>
      </c>
      <c r="B279" s="19" t="s">
        <v>256</v>
      </c>
      <c r="C279" s="17">
        <f>C280</f>
        <v>0</v>
      </c>
      <c r="D279" s="18"/>
      <c r="E279" s="2"/>
    </row>
    <row r="280" spans="1:5" ht="24">
      <c r="A280" s="21" t="s">
        <v>257</v>
      </c>
      <c r="B280" s="19" t="s">
        <v>258</v>
      </c>
      <c r="C280" s="17"/>
      <c r="D280" s="18"/>
      <c r="E280" s="2"/>
    </row>
    <row r="281" spans="1:5" ht="24">
      <c r="A281" s="21" t="s">
        <v>259</v>
      </c>
      <c r="B281" s="19" t="s">
        <v>260</v>
      </c>
      <c r="C281" s="17">
        <f>C282</f>
        <v>0</v>
      </c>
      <c r="D281" s="18"/>
      <c r="E281" s="3"/>
    </row>
    <row r="282" spans="1:5" ht="24">
      <c r="A282" s="21" t="s">
        <v>261</v>
      </c>
      <c r="B282" s="19" t="s">
        <v>262</v>
      </c>
      <c r="C282" s="17"/>
      <c r="D282" s="18"/>
      <c r="E282" s="3"/>
    </row>
    <row r="283" spans="1:5" ht="13.8">
      <c r="A283" s="21" t="s">
        <v>294</v>
      </c>
      <c r="B283" s="19" t="s">
        <v>297</v>
      </c>
      <c r="C283" s="17">
        <v>0</v>
      </c>
      <c r="D283" s="18">
        <f>D284</f>
        <v>0</v>
      </c>
      <c r="E283" s="3"/>
    </row>
    <row r="284" spans="1:5" ht="24">
      <c r="A284" s="21" t="s">
        <v>295</v>
      </c>
      <c r="B284" s="19" t="s">
        <v>296</v>
      </c>
      <c r="C284" s="17"/>
      <c r="D284" s="18"/>
      <c r="E284" s="3"/>
    </row>
    <row r="285" spans="1:5" ht="13.8">
      <c r="A285" s="21" t="s">
        <v>263</v>
      </c>
      <c r="B285" s="19" t="s">
        <v>264</v>
      </c>
      <c r="C285" s="18">
        <f>C286</f>
        <v>1519221.3600001335</v>
      </c>
      <c r="D285" s="18">
        <f>D286</f>
        <v>-884484.3900000006</v>
      </c>
      <c r="E285" s="3"/>
    </row>
    <row r="286" spans="1:5" ht="13.8">
      <c r="A286" s="21" t="s">
        <v>265</v>
      </c>
      <c r="B286" s="19" t="s">
        <v>266</v>
      </c>
      <c r="C286" s="18">
        <f>C287+C288</f>
        <v>1519221.3600001335</v>
      </c>
      <c r="D286" s="18">
        <f>D287+D288</f>
        <v>-884484.3900000006</v>
      </c>
      <c r="E286" s="3"/>
    </row>
    <row r="287" spans="1:5" ht="13.8">
      <c r="A287" s="21" t="s">
        <v>267</v>
      </c>
      <c r="B287" s="19" t="s">
        <v>268</v>
      </c>
      <c r="C287" s="17">
        <v>-1101189197.03</v>
      </c>
      <c r="D287" s="18">
        <v>-62067617.259999998</v>
      </c>
      <c r="E287" s="3"/>
    </row>
    <row r="288" spans="1:5" ht="13.8">
      <c r="A288" s="21" t="s">
        <v>269</v>
      </c>
      <c r="B288" s="19" t="s">
        <v>270</v>
      </c>
      <c r="C288" s="17">
        <v>1102708418.3900001</v>
      </c>
      <c r="D288" s="18">
        <v>61183132.869999997</v>
      </c>
      <c r="E288" s="2"/>
    </row>
    <row r="289" spans="1:5" ht="13.8">
      <c r="A289" s="15"/>
      <c r="B289" s="14"/>
      <c r="C289" s="27"/>
      <c r="D289" s="27"/>
      <c r="E289" s="28"/>
    </row>
    <row r="290" spans="1:5" ht="13.8">
      <c r="A290" s="15"/>
      <c r="B290" s="14"/>
      <c r="C290" s="27"/>
      <c r="D290" s="27"/>
      <c r="E290" s="28"/>
    </row>
  </sheetData>
  <mergeCells count="7">
    <mergeCell ref="B158:C158"/>
    <mergeCell ref="A5:B5"/>
    <mergeCell ref="A273:E273"/>
    <mergeCell ref="A269:A270"/>
    <mergeCell ref="B269:B270"/>
    <mergeCell ref="C269:C270"/>
    <mergeCell ref="D269:D270"/>
  </mergeCells>
  <pageMargins left="0.35433070866141736" right="0.31496062992125984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14"/>
  <sheetViews>
    <sheetView topLeftCell="A293" workbookViewId="0">
      <selection activeCell="A299" sqref="A299:E314"/>
    </sheetView>
  </sheetViews>
  <sheetFormatPr defaultRowHeight="14.4"/>
  <cols>
    <col min="1" max="1" width="43.33203125" style="111" customWidth="1"/>
    <col min="2" max="2" width="20.5546875" style="112" customWidth="1"/>
    <col min="3" max="3" width="15.6640625" style="85" customWidth="1"/>
    <col min="4" max="4" width="16.33203125" style="85" customWidth="1"/>
    <col min="5" max="5" width="10.33203125" customWidth="1"/>
  </cols>
  <sheetData>
    <row r="2" spans="1:5">
      <c r="A2" s="226" t="s">
        <v>498</v>
      </c>
      <c r="B2" s="226"/>
      <c r="C2" s="226"/>
    </row>
    <row r="3" spans="1:5">
      <c r="A3" s="97"/>
      <c r="B3" s="98"/>
    </row>
    <row r="4" spans="1:5">
      <c r="A4" s="224" t="s">
        <v>304</v>
      </c>
      <c r="B4" s="225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26.4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 ht="34.200000000000003" customHeight="1">
      <c r="A7" s="101" t="s">
        <v>76</v>
      </c>
      <c r="B7" s="102" t="s">
        <v>153</v>
      </c>
      <c r="C7" s="90">
        <v>1112424559.4100001</v>
      </c>
      <c r="D7" s="90">
        <v>150327893.81999999</v>
      </c>
      <c r="E7" s="91">
        <f>(D7/C7)*100</f>
        <v>13.51353604596161</v>
      </c>
    </row>
    <row r="8" spans="1:5" ht="24">
      <c r="A8" s="103" t="s">
        <v>355</v>
      </c>
      <c r="B8" s="104" t="s">
        <v>77</v>
      </c>
      <c r="C8" s="86">
        <v>114061600</v>
      </c>
      <c r="D8" s="86">
        <v>16251473.67</v>
      </c>
      <c r="E8" s="35">
        <f>(D8/C8)*100</f>
        <v>14.247979749538844</v>
      </c>
    </row>
    <row r="9" spans="1:5" ht="22.8">
      <c r="A9" s="103" t="s">
        <v>0</v>
      </c>
      <c r="B9" s="104" t="s">
        <v>78</v>
      </c>
      <c r="C9" s="86">
        <v>78100000</v>
      </c>
      <c r="D9" s="86">
        <v>9574987.4100000001</v>
      </c>
      <c r="E9" s="35">
        <f t="shared" ref="E9:E49" si="0">(D9/C9)*100</f>
        <v>12.259907055057619</v>
      </c>
    </row>
    <row r="10" spans="1:5" ht="22.8">
      <c r="A10" s="103" t="s">
        <v>1</v>
      </c>
      <c r="B10" s="104" t="s">
        <v>79</v>
      </c>
      <c r="C10" s="86">
        <v>7000000</v>
      </c>
      <c r="D10" s="86">
        <v>76610.600000000006</v>
      </c>
      <c r="E10" s="35">
        <f t="shared" si="0"/>
        <v>1.0944371428571429</v>
      </c>
    </row>
    <row r="11" spans="1:5" ht="36">
      <c r="A11" s="103" t="s">
        <v>80</v>
      </c>
      <c r="B11" s="104" t="s">
        <v>81</v>
      </c>
      <c r="C11" s="86">
        <v>7000000</v>
      </c>
      <c r="D11" s="86">
        <v>76610.600000000006</v>
      </c>
      <c r="E11" s="35">
        <f t="shared" si="0"/>
        <v>1.0944371428571429</v>
      </c>
    </row>
    <row r="12" spans="1:5" ht="48">
      <c r="A12" s="103" t="s">
        <v>67</v>
      </c>
      <c r="B12" s="104" t="s">
        <v>82</v>
      </c>
      <c r="C12" s="86">
        <v>7000000</v>
      </c>
      <c r="D12" s="86">
        <v>76610.600000000006</v>
      </c>
      <c r="E12" s="35">
        <f t="shared" si="0"/>
        <v>1.0944371428571429</v>
      </c>
    </row>
    <row r="13" spans="1:5" ht="22.8">
      <c r="A13" s="103" t="s">
        <v>2</v>
      </c>
      <c r="B13" s="104" t="s">
        <v>83</v>
      </c>
      <c r="C13" s="86">
        <v>71100000</v>
      </c>
      <c r="D13" s="86">
        <v>9498376.8100000005</v>
      </c>
      <c r="E13" s="35">
        <f t="shared" si="0"/>
        <v>13.359179760900142</v>
      </c>
    </row>
    <row r="14" spans="1:5" ht="60">
      <c r="A14" s="103" t="s">
        <v>3</v>
      </c>
      <c r="B14" s="104" t="s">
        <v>84</v>
      </c>
      <c r="C14" s="86">
        <v>67723000</v>
      </c>
      <c r="D14" s="86">
        <v>9481742.9399999995</v>
      </c>
      <c r="E14" s="35">
        <f t="shared" si="0"/>
        <v>14.000772174888883</v>
      </c>
    </row>
    <row r="15" spans="1:5" ht="96">
      <c r="A15" s="103" t="s">
        <v>282</v>
      </c>
      <c r="B15" s="104" t="s">
        <v>85</v>
      </c>
      <c r="C15" s="86">
        <v>173500</v>
      </c>
      <c r="D15" s="87" t="s">
        <v>4</v>
      </c>
      <c r="E15" s="35"/>
    </row>
    <row r="16" spans="1:5" ht="36">
      <c r="A16" s="103" t="s">
        <v>86</v>
      </c>
      <c r="B16" s="104" t="s">
        <v>87</v>
      </c>
      <c r="C16" s="86">
        <v>277000</v>
      </c>
      <c r="D16" s="86">
        <v>15921.67</v>
      </c>
      <c r="E16" s="35">
        <f t="shared" si="0"/>
        <v>5.7478953068592054</v>
      </c>
    </row>
    <row r="17" spans="1:5" ht="72">
      <c r="A17" s="103" t="s">
        <v>88</v>
      </c>
      <c r="B17" s="104" t="s">
        <v>89</v>
      </c>
      <c r="C17" s="86">
        <v>18900</v>
      </c>
      <c r="D17" s="86">
        <v>712.2</v>
      </c>
      <c r="E17" s="35">
        <f t="shared" si="0"/>
        <v>3.7682539682539686</v>
      </c>
    </row>
    <row r="18" spans="1:5" ht="84">
      <c r="A18" s="103" t="s">
        <v>478</v>
      </c>
      <c r="B18" s="104" t="s">
        <v>479</v>
      </c>
      <c r="C18" s="86">
        <v>2907600</v>
      </c>
      <c r="D18" s="87" t="s">
        <v>4</v>
      </c>
      <c r="E18" s="35"/>
    </row>
    <row r="19" spans="1:5" ht="22.8">
      <c r="A19" s="103" t="s">
        <v>5</v>
      </c>
      <c r="B19" s="104" t="s">
        <v>90</v>
      </c>
      <c r="C19" s="86">
        <v>14001100</v>
      </c>
      <c r="D19" s="86">
        <v>2092338.19</v>
      </c>
      <c r="E19" s="35">
        <f t="shared" si="0"/>
        <v>14.944098606538056</v>
      </c>
    </row>
    <row r="20" spans="1:5" ht="24">
      <c r="A20" s="103" t="s">
        <v>360</v>
      </c>
      <c r="B20" s="104" t="s">
        <v>361</v>
      </c>
      <c r="C20" s="86">
        <v>10379100</v>
      </c>
      <c r="D20" s="86">
        <v>292363.27</v>
      </c>
      <c r="E20" s="35">
        <f t="shared" si="0"/>
        <v>2.8168460656511645</v>
      </c>
    </row>
    <row r="21" spans="1:5" ht="24">
      <c r="A21" s="103" t="s">
        <v>362</v>
      </c>
      <c r="B21" s="104" t="s">
        <v>363</v>
      </c>
      <c r="C21" s="86">
        <v>2933000</v>
      </c>
      <c r="D21" s="86">
        <v>188675</v>
      </c>
      <c r="E21" s="35">
        <f t="shared" si="0"/>
        <v>6.4328332765086937</v>
      </c>
    </row>
    <row r="22" spans="1:5" ht="24">
      <c r="A22" s="103" t="s">
        <v>362</v>
      </c>
      <c r="B22" s="104" t="s">
        <v>364</v>
      </c>
      <c r="C22" s="86">
        <v>2933000</v>
      </c>
      <c r="D22" s="86">
        <v>188675</v>
      </c>
      <c r="E22" s="35">
        <f t="shared" si="0"/>
        <v>6.4328332765086937</v>
      </c>
    </row>
    <row r="23" spans="1:5" ht="36">
      <c r="A23" s="103" t="s">
        <v>365</v>
      </c>
      <c r="B23" s="104" t="s">
        <v>366</v>
      </c>
      <c r="C23" s="86">
        <v>7443000</v>
      </c>
      <c r="D23" s="86">
        <v>103688.27</v>
      </c>
      <c r="E23" s="35">
        <f t="shared" si="0"/>
        <v>1.3930978100228404</v>
      </c>
    </row>
    <row r="24" spans="1:5" ht="60">
      <c r="A24" s="103" t="s">
        <v>367</v>
      </c>
      <c r="B24" s="104" t="s">
        <v>368</v>
      </c>
      <c r="C24" s="86">
        <v>7443000</v>
      </c>
      <c r="D24" s="86">
        <v>103688.27</v>
      </c>
      <c r="E24" s="35">
        <f t="shared" si="0"/>
        <v>1.3930978100228404</v>
      </c>
    </row>
    <row r="25" spans="1:5" ht="36">
      <c r="A25" s="103" t="s">
        <v>406</v>
      </c>
      <c r="B25" s="104" t="s">
        <v>415</v>
      </c>
      <c r="C25" s="86">
        <v>3100</v>
      </c>
      <c r="D25" s="87" t="s">
        <v>4</v>
      </c>
      <c r="E25" s="35"/>
    </row>
    <row r="26" spans="1:5" ht="24">
      <c r="A26" s="103" t="s">
        <v>6</v>
      </c>
      <c r="B26" s="104" t="s">
        <v>91</v>
      </c>
      <c r="C26" s="86">
        <v>1870000</v>
      </c>
      <c r="D26" s="86">
        <v>1783613.62</v>
      </c>
      <c r="E26" s="35">
        <f t="shared" si="0"/>
        <v>95.380407486631029</v>
      </c>
    </row>
    <row r="27" spans="1:5" ht="24">
      <c r="A27" s="103" t="s">
        <v>6</v>
      </c>
      <c r="B27" s="104" t="s">
        <v>92</v>
      </c>
      <c r="C27" s="86">
        <v>1870000</v>
      </c>
      <c r="D27" s="86">
        <v>1783613.62</v>
      </c>
      <c r="E27" s="35">
        <f t="shared" si="0"/>
        <v>95.380407486631029</v>
      </c>
    </row>
    <row r="28" spans="1:5" ht="22.8">
      <c r="A28" s="103" t="s">
        <v>7</v>
      </c>
      <c r="B28" s="104" t="s">
        <v>93</v>
      </c>
      <c r="C28" s="86">
        <v>1692000</v>
      </c>
      <c r="D28" s="86">
        <v>4907.3</v>
      </c>
      <c r="E28" s="35">
        <f t="shared" si="0"/>
        <v>0.29002955082742321</v>
      </c>
    </row>
    <row r="29" spans="1:5" ht="22.8">
      <c r="A29" s="103" t="s">
        <v>7</v>
      </c>
      <c r="B29" s="104" t="s">
        <v>94</v>
      </c>
      <c r="C29" s="86">
        <v>1692000</v>
      </c>
      <c r="D29" s="86">
        <v>4907.3</v>
      </c>
      <c r="E29" s="35">
        <f t="shared" si="0"/>
        <v>0.29002955082742321</v>
      </c>
    </row>
    <row r="30" spans="1:5" ht="24">
      <c r="A30" s="103" t="s">
        <v>95</v>
      </c>
      <c r="B30" s="104" t="s">
        <v>96</v>
      </c>
      <c r="C30" s="86">
        <v>60000</v>
      </c>
      <c r="D30" s="86">
        <v>11454</v>
      </c>
      <c r="E30" s="35">
        <f t="shared" si="0"/>
        <v>19.09</v>
      </c>
    </row>
    <row r="31" spans="1:5" ht="36">
      <c r="A31" s="103" t="s">
        <v>97</v>
      </c>
      <c r="B31" s="104" t="s">
        <v>98</v>
      </c>
      <c r="C31" s="86">
        <v>60000</v>
      </c>
      <c r="D31" s="86">
        <v>11454</v>
      </c>
      <c r="E31" s="35">
        <f t="shared" si="0"/>
        <v>19.09</v>
      </c>
    </row>
    <row r="32" spans="1:5" ht="22.8">
      <c r="A32" s="103" t="s">
        <v>8</v>
      </c>
      <c r="B32" s="104" t="s">
        <v>99</v>
      </c>
      <c r="C32" s="86">
        <v>2700000</v>
      </c>
      <c r="D32" s="86">
        <v>259388.42</v>
      </c>
      <c r="E32" s="35">
        <f t="shared" si="0"/>
        <v>9.6069785185185186</v>
      </c>
    </row>
    <row r="33" spans="1:5" ht="24">
      <c r="A33" s="103" t="s">
        <v>9</v>
      </c>
      <c r="B33" s="104" t="s">
        <v>100</v>
      </c>
      <c r="C33" s="86">
        <v>2700000</v>
      </c>
      <c r="D33" s="86">
        <v>259388.42</v>
      </c>
      <c r="E33" s="35">
        <f t="shared" si="0"/>
        <v>9.6069785185185186</v>
      </c>
    </row>
    <row r="34" spans="1:5" ht="36">
      <c r="A34" s="103" t="s">
        <v>299</v>
      </c>
      <c r="B34" s="104" t="s">
        <v>300</v>
      </c>
      <c r="C34" s="86">
        <v>2700000</v>
      </c>
      <c r="D34" s="86">
        <v>259388.42</v>
      </c>
      <c r="E34" s="35">
        <f t="shared" si="0"/>
        <v>9.6069785185185186</v>
      </c>
    </row>
    <row r="35" spans="1:5" ht="36">
      <c r="A35" s="103" t="s">
        <v>10</v>
      </c>
      <c r="B35" s="104" t="s">
        <v>101</v>
      </c>
      <c r="C35" s="86">
        <v>14000</v>
      </c>
      <c r="D35" s="87" t="s">
        <v>4</v>
      </c>
      <c r="E35" s="35"/>
    </row>
    <row r="36" spans="1:5" ht="24">
      <c r="A36" s="103" t="s">
        <v>11</v>
      </c>
      <c r="B36" s="104" t="s">
        <v>102</v>
      </c>
      <c r="C36" s="86">
        <v>14000</v>
      </c>
      <c r="D36" s="87" t="s">
        <v>4</v>
      </c>
      <c r="E36" s="35"/>
    </row>
    <row r="37" spans="1:5" ht="36">
      <c r="A37" s="103" t="s">
        <v>103</v>
      </c>
      <c r="B37" s="104" t="s">
        <v>104</v>
      </c>
      <c r="C37" s="86">
        <v>9400</v>
      </c>
      <c r="D37" s="87" t="s">
        <v>4</v>
      </c>
      <c r="E37" s="35"/>
    </row>
    <row r="38" spans="1:5" ht="48">
      <c r="A38" s="103" t="s">
        <v>105</v>
      </c>
      <c r="B38" s="104" t="s">
        <v>106</v>
      </c>
      <c r="C38" s="86">
        <v>9400</v>
      </c>
      <c r="D38" s="87" t="s">
        <v>4</v>
      </c>
      <c r="E38" s="35"/>
    </row>
    <row r="39" spans="1:5" ht="22.8">
      <c r="A39" s="103" t="s">
        <v>12</v>
      </c>
      <c r="B39" s="104" t="s">
        <v>107</v>
      </c>
      <c r="C39" s="86">
        <v>4600</v>
      </c>
      <c r="D39" s="87" t="s">
        <v>4</v>
      </c>
      <c r="E39" s="35"/>
    </row>
    <row r="40" spans="1:5" ht="24">
      <c r="A40" s="103" t="s">
        <v>13</v>
      </c>
      <c r="B40" s="104" t="s">
        <v>108</v>
      </c>
      <c r="C40" s="86">
        <v>4600</v>
      </c>
      <c r="D40" s="87" t="s">
        <v>4</v>
      </c>
      <c r="E40" s="35"/>
    </row>
    <row r="41" spans="1:5" ht="36">
      <c r="A41" s="103" t="s">
        <v>14</v>
      </c>
      <c r="B41" s="104" t="s">
        <v>109</v>
      </c>
      <c r="C41" s="86">
        <v>16218800</v>
      </c>
      <c r="D41" s="86">
        <v>3120097.93</v>
      </c>
      <c r="E41" s="35">
        <f t="shared" si="0"/>
        <v>19.237538720497202</v>
      </c>
    </row>
    <row r="42" spans="1:5" ht="72">
      <c r="A42" s="103" t="s">
        <v>15</v>
      </c>
      <c r="B42" s="104" t="s">
        <v>110</v>
      </c>
      <c r="C42" s="86">
        <v>15858300</v>
      </c>
      <c r="D42" s="86">
        <v>3002685.21</v>
      </c>
      <c r="E42" s="35">
        <f t="shared" si="0"/>
        <v>18.93447097103725</v>
      </c>
    </row>
    <row r="43" spans="1:5" ht="60">
      <c r="A43" s="103" t="s">
        <v>16</v>
      </c>
      <c r="B43" s="104" t="s">
        <v>111</v>
      </c>
      <c r="C43" s="86">
        <v>10541900</v>
      </c>
      <c r="D43" s="86">
        <v>1994019.43</v>
      </c>
      <c r="E43" s="35">
        <f t="shared" si="0"/>
        <v>18.915180660032821</v>
      </c>
    </row>
    <row r="44" spans="1:5" ht="84">
      <c r="A44" s="103" t="s">
        <v>302</v>
      </c>
      <c r="B44" s="104" t="s">
        <v>303</v>
      </c>
      <c r="C44" s="86">
        <v>7819700</v>
      </c>
      <c r="D44" s="86">
        <v>1687667.73</v>
      </c>
      <c r="E44" s="35">
        <f t="shared" si="0"/>
        <v>21.582256736191926</v>
      </c>
    </row>
    <row r="45" spans="1:5" ht="72">
      <c r="A45" s="103" t="s">
        <v>112</v>
      </c>
      <c r="B45" s="104" t="s">
        <v>113</v>
      </c>
      <c r="C45" s="86">
        <v>2722200</v>
      </c>
      <c r="D45" s="86">
        <v>306351.7</v>
      </c>
      <c r="E45" s="35">
        <f t="shared" si="0"/>
        <v>11.253827786349277</v>
      </c>
    </row>
    <row r="46" spans="1:5" ht="72">
      <c r="A46" s="103" t="s">
        <v>278</v>
      </c>
      <c r="B46" s="104" t="s">
        <v>279</v>
      </c>
      <c r="C46" s="86">
        <v>3836500</v>
      </c>
      <c r="D46" s="86">
        <v>758064.23</v>
      </c>
      <c r="E46" s="35">
        <f t="shared" si="0"/>
        <v>19.759265736999872</v>
      </c>
    </row>
    <row r="47" spans="1:5" ht="72">
      <c r="A47" s="103" t="s">
        <v>280</v>
      </c>
      <c r="B47" s="104" t="s">
        <v>281</v>
      </c>
      <c r="C47" s="86">
        <v>3836500</v>
      </c>
      <c r="D47" s="86">
        <v>758064.23</v>
      </c>
      <c r="E47" s="35">
        <f t="shared" si="0"/>
        <v>19.759265736999872</v>
      </c>
    </row>
    <row r="48" spans="1:5" ht="72">
      <c r="A48" s="103" t="s">
        <v>480</v>
      </c>
      <c r="B48" s="104" t="s">
        <v>114</v>
      </c>
      <c r="C48" s="86">
        <v>1479900</v>
      </c>
      <c r="D48" s="86">
        <v>250601.55</v>
      </c>
      <c r="E48" s="35">
        <f t="shared" si="0"/>
        <v>16.933681329819581</v>
      </c>
    </row>
    <row r="49" spans="1:5" ht="60">
      <c r="A49" s="103" t="s">
        <v>17</v>
      </c>
      <c r="B49" s="104" t="s">
        <v>115</v>
      </c>
      <c r="C49" s="86">
        <v>1479900</v>
      </c>
      <c r="D49" s="86">
        <v>250601.55</v>
      </c>
      <c r="E49" s="35">
        <f t="shared" si="0"/>
        <v>16.933681329819581</v>
      </c>
    </row>
    <row r="50" spans="1:5" ht="72">
      <c r="A50" s="103" t="s">
        <v>18</v>
      </c>
      <c r="B50" s="104" t="s">
        <v>116</v>
      </c>
      <c r="C50" s="86">
        <v>360500</v>
      </c>
      <c r="D50" s="86">
        <v>117412.72</v>
      </c>
      <c r="E50" s="35">
        <f t="shared" ref="E50:E106" si="1">(D50/C50)*100</f>
        <v>32.569409153952847</v>
      </c>
    </row>
    <row r="51" spans="1:5" ht="72">
      <c r="A51" s="103" t="s">
        <v>19</v>
      </c>
      <c r="B51" s="104" t="s">
        <v>117</v>
      </c>
      <c r="C51" s="86">
        <v>360500</v>
      </c>
      <c r="D51" s="86">
        <v>117412.72</v>
      </c>
      <c r="E51" s="35">
        <f t="shared" si="1"/>
        <v>32.569409153952847</v>
      </c>
    </row>
    <row r="52" spans="1:5" ht="72">
      <c r="A52" s="103" t="s">
        <v>20</v>
      </c>
      <c r="B52" s="104" t="s">
        <v>118</v>
      </c>
      <c r="C52" s="86">
        <v>360500</v>
      </c>
      <c r="D52" s="86">
        <v>117412.72</v>
      </c>
      <c r="E52" s="35">
        <f t="shared" si="1"/>
        <v>32.569409153952847</v>
      </c>
    </row>
    <row r="53" spans="1:5" ht="24">
      <c r="A53" s="103" t="s">
        <v>21</v>
      </c>
      <c r="B53" s="104" t="s">
        <v>119</v>
      </c>
      <c r="C53" s="86">
        <v>465900</v>
      </c>
      <c r="D53" s="86">
        <v>28004.02</v>
      </c>
      <c r="E53" s="35">
        <f t="shared" si="1"/>
        <v>6.010736209487014</v>
      </c>
    </row>
    <row r="54" spans="1:5" ht="22.8">
      <c r="A54" s="103" t="s">
        <v>22</v>
      </c>
      <c r="B54" s="104" t="s">
        <v>120</v>
      </c>
      <c r="C54" s="86">
        <v>465900</v>
      </c>
      <c r="D54" s="86">
        <v>28004.02</v>
      </c>
      <c r="E54" s="35">
        <f t="shared" si="1"/>
        <v>6.010736209487014</v>
      </c>
    </row>
    <row r="55" spans="1:5" ht="24">
      <c r="A55" s="103" t="s">
        <v>23</v>
      </c>
      <c r="B55" s="104" t="s">
        <v>121</v>
      </c>
      <c r="C55" s="86">
        <v>78000</v>
      </c>
      <c r="D55" s="86">
        <v>4173.92</v>
      </c>
      <c r="E55" s="35">
        <f t="shared" si="1"/>
        <v>5.3511794871794871</v>
      </c>
    </row>
    <row r="56" spans="1:5" ht="22.8">
      <c r="A56" s="103" t="s">
        <v>24</v>
      </c>
      <c r="B56" s="104" t="s">
        <v>122</v>
      </c>
      <c r="C56" s="86">
        <v>282900</v>
      </c>
      <c r="D56" s="87" t="s">
        <v>4</v>
      </c>
      <c r="E56" s="35"/>
    </row>
    <row r="57" spans="1:5" ht="22.8">
      <c r="A57" s="103" t="s">
        <v>25</v>
      </c>
      <c r="B57" s="104" t="s">
        <v>123</v>
      </c>
      <c r="C57" s="86">
        <v>105000</v>
      </c>
      <c r="D57" s="86">
        <v>23830.1</v>
      </c>
      <c r="E57" s="35">
        <f t="shared" si="1"/>
        <v>22.69533333333333</v>
      </c>
    </row>
    <row r="58" spans="1:5" ht="22.8">
      <c r="A58" s="103" t="s">
        <v>318</v>
      </c>
      <c r="B58" s="104" t="s">
        <v>319</v>
      </c>
      <c r="C58" s="86">
        <v>105000</v>
      </c>
      <c r="D58" s="86">
        <v>23469.1</v>
      </c>
      <c r="E58" s="35">
        <f t="shared" si="1"/>
        <v>22.351523809523808</v>
      </c>
    </row>
    <row r="59" spans="1:5" ht="22.8">
      <c r="A59" s="103" t="s">
        <v>499</v>
      </c>
      <c r="B59" s="104" t="s">
        <v>500</v>
      </c>
      <c r="C59" s="87" t="s">
        <v>4</v>
      </c>
      <c r="D59" s="86">
        <v>361</v>
      </c>
      <c r="E59" s="35"/>
    </row>
    <row r="60" spans="1:5" ht="24">
      <c r="A60" s="103" t="s">
        <v>327</v>
      </c>
      <c r="B60" s="104" t="s">
        <v>124</v>
      </c>
      <c r="C60" s="86">
        <v>52300</v>
      </c>
      <c r="D60" s="86">
        <v>286902.59999999998</v>
      </c>
      <c r="E60" s="35">
        <f t="shared" si="1"/>
        <v>548.57093690248564</v>
      </c>
    </row>
    <row r="61" spans="1:5" ht="22.8">
      <c r="A61" s="103" t="s">
        <v>125</v>
      </c>
      <c r="B61" s="104" t="s">
        <v>126</v>
      </c>
      <c r="C61" s="86">
        <v>26000</v>
      </c>
      <c r="D61" s="87" t="s">
        <v>4</v>
      </c>
      <c r="E61" s="35"/>
    </row>
    <row r="62" spans="1:5" ht="22.8">
      <c r="A62" s="103" t="s">
        <v>127</v>
      </c>
      <c r="B62" s="104" t="s">
        <v>128</v>
      </c>
      <c r="C62" s="86">
        <v>26000</v>
      </c>
      <c r="D62" s="87" t="s">
        <v>4</v>
      </c>
      <c r="E62" s="35"/>
    </row>
    <row r="63" spans="1:5" ht="24">
      <c r="A63" s="103" t="s">
        <v>129</v>
      </c>
      <c r="B63" s="104" t="s">
        <v>130</v>
      </c>
      <c r="C63" s="86">
        <v>26000</v>
      </c>
      <c r="D63" s="87" t="s">
        <v>4</v>
      </c>
      <c r="E63" s="35"/>
    </row>
    <row r="64" spans="1:5" ht="22.8">
      <c r="A64" s="103" t="s">
        <v>26</v>
      </c>
      <c r="B64" s="104" t="s">
        <v>131</v>
      </c>
      <c r="C64" s="86">
        <v>26300</v>
      </c>
      <c r="D64" s="86">
        <v>286902.59999999998</v>
      </c>
      <c r="E64" s="35">
        <f t="shared" si="1"/>
        <v>1090.8844106463878</v>
      </c>
    </row>
    <row r="65" spans="1:5" ht="24">
      <c r="A65" s="103" t="s">
        <v>27</v>
      </c>
      <c r="B65" s="104" t="s">
        <v>132</v>
      </c>
      <c r="C65" s="86">
        <v>26300</v>
      </c>
      <c r="D65" s="86">
        <v>3256.99</v>
      </c>
      <c r="E65" s="35">
        <f t="shared" si="1"/>
        <v>12.383992395437261</v>
      </c>
    </row>
    <row r="66" spans="1:5" ht="36">
      <c r="A66" s="103" t="s">
        <v>133</v>
      </c>
      <c r="B66" s="104" t="s">
        <v>134</v>
      </c>
      <c r="C66" s="86">
        <v>26300</v>
      </c>
      <c r="D66" s="86">
        <v>3256.99</v>
      </c>
      <c r="E66" s="35">
        <f t="shared" si="1"/>
        <v>12.383992395437261</v>
      </c>
    </row>
    <row r="67" spans="1:5" ht="22.8">
      <c r="A67" s="103" t="s">
        <v>501</v>
      </c>
      <c r="B67" s="104" t="s">
        <v>502</v>
      </c>
      <c r="C67" s="87" t="s">
        <v>4</v>
      </c>
      <c r="D67" s="86">
        <v>283645.61</v>
      </c>
      <c r="E67" s="35"/>
    </row>
    <row r="68" spans="1:5" ht="24">
      <c r="A68" s="103" t="s">
        <v>503</v>
      </c>
      <c r="B68" s="104" t="s">
        <v>504</v>
      </c>
      <c r="C68" s="87" t="s">
        <v>4</v>
      </c>
      <c r="D68" s="86">
        <v>283645.61</v>
      </c>
      <c r="E68" s="35"/>
    </row>
    <row r="69" spans="1:5" ht="24">
      <c r="A69" s="103" t="s">
        <v>28</v>
      </c>
      <c r="B69" s="104" t="s">
        <v>135</v>
      </c>
      <c r="C69" s="86">
        <v>1319500</v>
      </c>
      <c r="D69" s="86">
        <v>133821.81</v>
      </c>
      <c r="E69" s="35">
        <f t="shared" si="1"/>
        <v>10.141857521788557</v>
      </c>
    </row>
    <row r="70" spans="1:5" ht="22.8">
      <c r="A70" s="103" t="s">
        <v>472</v>
      </c>
      <c r="B70" s="104" t="s">
        <v>473</v>
      </c>
      <c r="C70" s="86">
        <v>952000</v>
      </c>
      <c r="D70" s="86">
        <v>100708.28</v>
      </c>
      <c r="E70" s="35">
        <f t="shared" si="1"/>
        <v>10.578600840336135</v>
      </c>
    </row>
    <row r="71" spans="1:5" ht="24">
      <c r="A71" s="103" t="s">
        <v>474</v>
      </c>
      <c r="B71" s="104" t="s">
        <v>475</v>
      </c>
      <c r="C71" s="86">
        <v>952000</v>
      </c>
      <c r="D71" s="86">
        <v>100708.28</v>
      </c>
      <c r="E71" s="35">
        <f t="shared" si="1"/>
        <v>10.578600840336135</v>
      </c>
    </row>
    <row r="72" spans="1:5" ht="72">
      <c r="A72" s="103" t="s">
        <v>68</v>
      </c>
      <c r="B72" s="104" t="s">
        <v>136</v>
      </c>
      <c r="C72" s="86">
        <v>200500</v>
      </c>
      <c r="D72" s="87" t="s">
        <v>4</v>
      </c>
      <c r="E72" s="35"/>
    </row>
    <row r="73" spans="1:5" ht="84">
      <c r="A73" s="103" t="s">
        <v>289</v>
      </c>
      <c r="B73" s="104" t="s">
        <v>290</v>
      </c>
      <c r="C73" s="86">
        <v>200500</v>
      </c>
      <c r="D73" s="87" t="s">
        <v>4</v>
      </c>
      <c r="E73" s="35"/>
    </row>
    <row r="74" spans="1:5" ht="72">
      <c r="A74" s="103" t="s">
        <v>351</v>
      </c>
      <c r="B74" s="104" t="s">
        <v>352</v>
      </c>
      <c r="C74" s="86">
        <v>200500</v>
      </c>
      <c r="D74" s="87" t="s">
        <v>4</v>
      </c>
      <c r="E74" s="35"/>
    </row>
    <row r="75" spans="1:5" ht="24">
      <c r="A75" s="103" t="s">
        <v>69</v>
      </c>
      <c r="B75" s="104" t="s">
        <v>137</v>
      </c>
      <c r="C75" s="86">
        <v>167000</v>
      </c>
      <c r="D75" s="86">
        <v>33113.53</v>
      </c>
      <c r="E75" s="35">
        <f t="shared" si="1"/>
        <v>19.828461077844313</v>
      </c>
    </row>
    <row r="76" spans="1:5" ht="36">
      <c r="A76" s="103" t="s">
        <v>138</v>
      </c>
      <c r="B76" s="104" t="s">
        <v>139</v>
      </c>
      <c r="C76" s="86">
        <v>167000</v>
      </c>
      <c r="D76" s="86">
        <v>33113.53</v>
      </c>
      <c r="E76" s="35">
        <f t="shared" si="1"/>
        <v>19.828461077844313</v>
      </c>
    </row>
    <row r="77" spans="1:5" ht="48">
      <c r="A77" s="103" t="s">
        <v>305</v>
      </c>
      <c r="B77" s="104" t="s">
        <v>306</v>
      </c>
      <c r="C77" s="86">
        <v>103400</v>
      </c>
      <c r="D77" s="86">
        <v>7962.35</v>
      </c>
      <c r="E77" s="35">
        <f t="shared" si="1"/>
        <v>7.7005319148936175</v>
      </c>
    </row>
    <row r="78" spans="1:5" ht="36">
      <c r="A78" s="103" t="s">
        <v>140</v>
      </c>
      <c r="B78" s="104" t="s">
        <v>141</v>
      </c>
      <c r="C78" s="86">
        <v>63600</v>
      </c>
      <c r="D78" s="86">
        <v>25151.18</v>
      </c>
      <c r="E78" s="35">
        <f t="shared" si="1"/>
        <v>39.545880503144652</v>
      </c>
    </row>
    <row r="79" spans="1:5" ht="22.8">
      <c r="A79" s="103" t="s">
        <v>29</v>
      </c>
      <c r="B79" s="104" t="s">
        <v>142</v>
      </c>
      <c r="C79" s="86">
        <v>1190000</v>
      </c>
      <c r="D79" s="86">
        <v>753527.6</v>
      </c>
      <c r="E79" s="35">
        <f t="shared" si="1"/>
        <v>63.32164705882353</v>
      </c>
    </row>
    <row r="80" spans="1:5" ht="36">
      <c r="A80" s="103" t="s">
        <v>369</v>
      </c>
      <c r="B80" s="104" t="s">
        <v>370</v>
      </c>
      <c r="C80" s="86">
        <v>824000</v>
      </c>
      <c r="D80" s="86">
        <v>14650</v>
      </c>
      <c r="E80" s="35">
        <f t="shared" si="1"/>
        <v>1.7779126213592233</v>
      </c>
    </row>
    <row r="81" spans="1:5" ht="48">
      <c r="A81" s="103" t="s">
        <v>442</v>
      </c>
      <c r="B81" s="104" t="s">
        <v>443</v>
      </c>
      <c r="C81" s="86">
        <v>20000</v>
      </c>
      <c r="D81" s="86">
        <v>2350</v>
      </c>
      <c r="E81" s="35">
        <f t="shared" si="1"/>
        <v>11.75</v>
      </c>
    </row>
    <row r="82" spans="1:5" ht="72">
      <c r="A82" s="103" t="s">
        <v>444</v>
      </c>
      <c r="B82" s="104" t="s">
        <v>445</v>
      </c>
      <c r="C82" s="86">
        <v>20000</v>
      </c>
      <c r="D82" s="86">
        <v>2350</v>
      </c>
      <c r="E82" s="35">
        <f t="shared" si="1"/>
        <v>11.75</v>
      </c>
    </row>
    <row r="83" spans="1:5" ht="60">
      <c r="A83" s="103" t="s">
        <v>428</v>
      </c>
      <c r="B83" s="104" t="s">
        <v>429</v>
      </c>
      <c r="C83" s="86">
        <v>40000</v>
      </c>
      <c r="D83" s="86">
        <v>1750</v>
      </c>
      <c r="E83" s="35">
        <f t="shared" si="1"/>
        <v>4.375</v>
      </c>
    </row>
    <row r="84" spans="1:5" ht="84">
      <c r="A84" s="103" t="s">
        <v>430</v>
      </c>
      <c r="B84" s="104" t="s">
        <v>431</v>
      </c>
      <c r="C84" s="86">
        <v>40000</v>
      </c>
      <c r="D84" s="86">
        <v>1750</v>
      </c>
      <c r="E84" s="35">
        <f t="shared" si="1"/>
        <v>4.375</v>
      </c>
    </row>
    <row r="85" spans="1:5" ht="48">
      <c r="A85" s="103" t="s">
        <v>432</v>
      </c>
      <c r="B85" s="104" t="s">
        <v>433</v>
      </c>
      <c r="C85" s="86">
        <v>3000</v>
      </c>
      <c r="D85" s="87" t="s">
        <v>4</v>
      </c>
      <c r="E85" s="35"/>
    </row>
    <row r="86" spans="1:5" ht="72">
      <c r="A86" s="103" t="s">
        <v>434</v>
      </c>
      <c r="B86" s="104" t="s">
        <v>435</v>
      </c>
      <c r="C86" s="86">
        <v>3000</v>
      </c>
      <c r="D86" s="87" t="s">
        <v>4</v>
      </c>
      <c r="E86" s="35"/>
    </row>
    <row r="87" spans="1:5" ht="48">
      <c r="A87" s="103" t="s">
        <v>407</v>
      </c>
      <c r="B87" s="104" t="s">
        <v>416</v>
      </c>
      <c r="C87" s="86">
        <v>25000</v>
      </c>
      <c r="D87" s="86">
        <v>3000</v>
      </c>
      <c r="E87" s="35">
        <f t="shared" si="1"/>
        <v>12</v>
      </c>
    </row>
    <row r="88" spans="1:5" ht="72">
      <c r="A88" s="103" t="s">
        <v>408</v>
      </c>
      <c r="B88" s="104" t="s">
        <v>417</v>
      </c>
      <c r="C88" s="86">
        <v>25000</v>
      </c>
      <c r="D88" s="86">
        <v>3000</v>
      </c>
      <c r="E88" s="35">
        <f t="shared" si="1"/>
        <v>12</v>
      </c>
    </row>
    <row r="89" spans="1:5" ht="48">
      <c r="A89" s="103" t="s">
        <v>481</v>
      </c>
      <c r="B89" s="104" t="s">
        <v>482</v>
      </c>
      <c r="C89" s="86">
        <v>80000</v>
      </c>
      <c r="D89" s="87" t="s">
        <v>4</v>
      </c>
      <c r="E89" s="35"/>
    </row>
    <row r="90" spans="1:5" ht="72">
      <c r="A90" s="103" t="s">
        <v>483</v>
      </c>
      <c r="B90" s="104" t="s">
        <v>484</v>
      </c>
      <c r="C90" s="86">
        <v>80000</v>
      </c>
      <c r="D90" s="87" t="s">
        <v>4</v>
      </c>
      <c r="E90" s="35"/>
    </row>
    <row r="91" spans="1:5" ht="60">
      <c r="A91" s="103" t="s">
        <v>409</v>
      </c>
      <c r="B91" s="104" t="s">
        <v>418</v>
      </c>
      <c r="C91" s="86">
        <v>70000</v>
      </c>
      <c r="D91" s="86">
        <v>250</v>
      </c>
      <c r="E91" s="35">
        <f t="shared" si="1"/>
        <v>0.35714285714285715</v>
      </c>
    </row>
    <row r="92" spans="1:5" ht="84">
      <c r="A92" s="103" t="s">
        <v>410</v>
      </c>
      <c r="B92" s="104" t="s">
        <v>419</v>
      </c>
      <c r="C92" s="86">
        <v>70000</v>
      </c>
      <c r="D92" s="86">
        <v>250</v>
      </c>
      <c r="E92" s="35">
        <f t="shared" si="1"/>
        <v>0.35714285714285715</v>
      </c>
    </row>
    <row r="93" spans="1:5" ht="60">
      <c r="A93" s="103" t="s">
        <v>411</v>
      </c>
      <c r="B93" s="104" t="s">
        <v>420</v>
      </c>
      <c r="C93" s="86">
        <v>7000</v>
      </c>
      <c r="D93" s="87" t="s">
        <v>4</v>
      </c>
      <c r="E93" s="35"/>
    </row>
    <row r="94" spans="1:5" ht="96">
      <c r="A94" s="103" t="s">
        <v>412</v>
      </c>
      <c r="B94" s="104" t="s">
        <v>421</v>
      </c>
      <c r="C94" s="86">
        <v>7000</v>
      </c>
      <c r="D94" s="87" t="s">
        <v>4</v>
      </c>
      <c r="E94" s="35"/>
    </row>
    <row r="95" spans="1:5" ht="48">
      <c r="A95" s="103" t="s">
        <v>446</v>
      </c>
      <c r="B95" s="104" t="s">
        <v>447</v>
      </c>
      <c r="C95" s="86">
        <v>3000</v>
      </c>
      <c r="D95" s="87" t="s">
        <v>4</v>
      </c>
      <c r="E95" s="35"/>
    </row>
    <row r="96" spans="1:5" ht="72">
      <c r="A96" s="103" t="s">
        <v>448</v>
      </c>
      <c r="B96" s="104" t="s">
        <v>449</v>
      </c>
      <c r="C96" s="86">
        <v>3000</v>
      </c>
      <c r="D96" s="87" t="s">
        <v>4</v>
      </c>
      <c r="E96" s="35"/>
    </row>
    <row r="97" spans="1:5" ht="48">
      <c r="A97" s="103" t="s">
        <v>413</v>
      </c>
      <c r="B97" s="104" t="s">
        <v>422</v>
      </c>
      <c r="C97" s="86">
        <v>60000</v>
      </c>
      <c r="D97" s="86">
        <v>5500</v>
      </c>
      <c r="E97" s="35">
        <f t="shared" si="1"/>
        <v>9.1666666666666661</v>
      </c>
    </row>
    <row r="98" spans="1:5" ht="72">
      <c r="A98" s="103" t="s">
        <v>414</v>
      </c>
      <c r="B98" s="104" t="s">
        <v>423</v>
      </c>
      <c r="C98" s="86">
        <v>60000</v>
      </c>
      <c r="D98" s="86">
        <v>5500</v>
      </c>
      <c r="E98" s="35">
        <f t="shared" si="1"/>
        <v>9.1666666666666661</v>
      </c>
    </row>
    <row r="99" spans="1:5" ht="60">
      <c r="A99" s="103" t="s">
        <v>371</v>
      </c>
      <c r="B99" s="104" t="s">
        <v>372</v>
      </c>
      <c r="C99" s="86">
        <v>516000</v>
      </c>
      <c r="D99" s="86">
        <v>1800</v>
      </c>
      <c r="E99" s="35">
        <f t="shared" si="1"/>
        <v>0.34883720930232559</v>
      </c>
    </row>
    <row r="100" spans="1:5" ht="72">
      <c r="A100" s="103" t="s">
        <v>373</v>
      </c>
      <c r="B100" s="104" t="s">
        <v>374</v>
      </c>
      <c r="C100" s="86">
        <v>516000</v>
      </c>
      <c r="D100" s="86">
        <v>1800</v>
      </c>
      <c r="E100" s="35">
        <f t="shared" si="1"/>
        <v>0.34883720930232559</v>
      </c>
    </row>
    <row r="101" spans="1:5" ht="36">
      <c r="A101" s="103" t="s">
        <v>485</v>
      </c>
      <c r="B101" s="104" t="s">
        <v>486</v>
      </c>
      <c r="C101" s="86">
        <v>30000</v>
      </c>
      <c r="D101" s="87" t="s">
        <v>4</v>
      </c>
      <c r="E101" s="35"/>
    </row>
    <row r="102" spans="1:5" ht="48">
      <c r="A102" s="103" t="s">
        <v>487</v>
      </c>
      <c r="B102" s="104" t="s">
        <v>488</v>
      </c>
      <c r="C102" s="86">
        <v>30000</v>
      </c>
      <c r="D102" s="87" t="s">
        <v>4</v>
      </c>
      <c r="E102" s="35"/>
    </row>
    <row r="103" spans="1:5" ht="96">
      <c r="A103" s="103" t="s">
        <v>375</v>
      </c>
      <c r="B103" s="104" t="s">
        <v>476</v>
      </c>
      <c r="C103" s="86">
        <v>30000</v>
      </c>
      <c r="D103" s="86">
        <v>743718.98</v>
      </c>
      <c r="E103" s="35">
        <f t="shared" si="1"/>
        <v>2479.0632666666666</v>
      </c>
    </row>
    <row r="104" spans="1:5" ht="72">
      <c r="A104" s="103" t="s">
        <v>376</v>
      </c>
      <c r="B104" s="104" t="s">
        <v>377</v>
      </c>
      <c r="C104" s="86">
        <v>30000</v>
      </c>
      <c r="D104" s="86">
        <v>743718.98</v>
      </c>
      <c r="E104" s="35">
        <f t="shared" si="1"/>
        <v>2479.0632666666666</v>
      </c>
    </row>
    <row r="105" spans="1:5" ht="60">
      <c r="A105" s="103" t="s">
        <v>378</v>
      </c>
      <c r="B105" s="104" t="s">
        <v>379</v>
      </c>
      <c r="C105" s="86">
        <v>30000</v>
      </c>
      <c r="D105" s="86">
        <v>743718.98</v>
      </c>
      <c r="E105" s="35">
        <f t="shared" si="1"/>
        <v>2479.0632666666666</v>
      </c>
    </row>
    <row r="106" spans="1:5" ht="24">
      <c r="A106" s="103" t="s">
        <v>380</v>
      </c>
      <c r="B106" s="104" t="s">
        <v>381</v>
      </c>
      <c r="C106" s="86">
        <v>286000</v>
      </c>
      <c r="D106" s="86">
        <v>-4841.38</v>
      </c>
      <c r="E106" s="35">
        <f t="shared" si="1"/>
        <v>-1.6927902097902097</v>
      </c>
    </row>
    <row r="107" spans="1:5" ht="72">
      <c r="A107" s="103" t="s">
        <v>382</v>
      </c>
      <c r="B107" s="104" t="s">
        <v>383</v>
      </c>
      <c r="C107" s="86">
        <v>20000</v>
      </c>
      <c r="D107" s="87" t="s">
        <v>4</v>
      </c>
      <c r="E107" s="35"/>
    </row>
    <row r="108" spans="1:5" ht="60">
      <c r="A108" s="103" t="s">
        <v>384</v>
      </c>
      <c r="B108" s="104" t="s">
        <v>385</v>
      </c>
      <c r="C108" s="86">
        <v>20000</v>
      </c>
      <c r="D108" s="87" t="s">
        <v>4</v>
      </c>
      <c r="E108" s="35"/>
    </row>
    <row r="109" spans="1:5" ht="60">
      <c r="A109" s="103" t="s">
        <v>386</v>
      </c>
      <c r="B109" s="104" t="s">
        <v>387</v>
      </c>
      <c r="C109" s="86">
        <v>266000</v>
      </c>
      <c r="D109" s="86">
        <v>-4841.38</v>
      </c>
      <c r="E109" s="35">
        <f t="shared" ref="E109:E154" si="2">(D109/C109)*100</f>
        <v>-1.8200676691729323</v>
      </c>
    </row>
    <row r="110" spans="1:5" ht="60">
      <c r="A110" s="103" t="s">
        <v>388</v>
      </c>
      <c r="B110" s="104" t="s">
        <v>389</v>
      </c>
      <c r="C110" s="86">
        <v>265000</v>
      </c>
      <c r="D110" s="86">
        <v>-4999.6099999999997</v>
      </c>
      <c r="E110" s="35">
        <f t="shared" si="2"/>
        <v>-1.8866452830188678</v>
      </c>
    </row>
    <row r="111" spans="1:5" ht="60">
      <c r="A111" s="103" t="s">
        <v>390</v>
      </c>
      <c r="B111" s="104" t="s">
        <v>391</v>
      </c>
      <c r="C111" s="86">
        <v>1000</v>
      </c>
      <c r="D111" s="86">
        <v>158.22999999999999</v>
      </c>
      <c r="E111" s="35">
        <f t="shared" si="2"/>
        <v>15.822999999999999</v>
      </c>
    </row>
    <row r="112" spans="1:5" ht="22.8">
      <c r="A112" s="103" t="s">
        <v>460</v>
      </c>
      <c r="B112" s="104" t="s">
        <v>461</v>
      </c>
      <c r="C112" s="86">
        <v>20000</v>
      </c>
      <c r="D112" s="87" t="s">
        <v>4</v>
      </c>
      <c r="E112" s="35"/>
    </row>
    <row r="113" spans="1:5" ht="96">
      <c r="A113" s="103" t="s">
        <v>477</v>
      </c>
      <c r="B113" s="104" t="s">
        <v>462</v>
      </c>
      <c r="C113" s="86">
        <v>20000</v>
      </c>
      <c r="D113" s="87" t="s">
        <v>4</v>
      </c>
      <c r="E113" s="35"/>
    </row>
    <row r="114" spans="1:5" ht="22.8">
      <c r="A114" s="103" t="s">
        <v>40</v>
      </c>
      <c r="B114" s="104" t="s">
        <v>143</v>
      </c>
      <c r="C114" s="87" t="s">
        <v>4</v>
      </c>
      <c r="D114" s="86">
        <v>2405.69</v>
      </c>
      <c r="E114" s="35"/>
    </row>
    <row r="115" spans="1:5" ht="22.8">
      <c r="A115" s="103" t="s">
        <v>41</v>
      </c>
      <c r="B115" s="104" t="s">
        <v>144</v>
      </c>
      <c r="C115" s="87" t="s">
        <v>4</v>
      </c>
      <c r="D115" s="86">
        <v>2405.69</v>
      </c>
      <c r="E115" s="35"/>
    </row>
    <row r="116" spans="1:5" ht="24">
      <c r="A116" s="103" t="s">
        <v>42</v>
      </c>
      <c r="B116" s="104" t="s">
        <v>145</v>
      </c>
      <c r="C116" s="87" t="s">
        <v>4</v>
      </c>
      <c r="D116" s="86">
        <v>2405.69</v>
      </c>
      <c r="E116" s="35"/>
    </row>
    <row r="117" spans="1:5" ht="22.8">
      <c r="A117" s="103" t="s">
        <v>30</v>
      </c>
      <c r="B117" s="104" t="s">
        <v>146</v>
      </c>
      <c r="C117" s="86">
        <v>998362959.40999997</v>
      </c>
      <c r="D117" s="86">
        <v>134076420.15000001</v>
      </c>
      <c r="E117" s="35">
        <f t="shared" si="2"/>
        <v>13.429626859277191</v>
      </c>
    </row>
    <row r="118" spans="1:5" ht="36">
      <c r="A118" s="103" t="s">
        <v>31</v>
      </c>
      <c r="B118" s="104" t="s">
        <v>147</v>
      </c>
      <c r="C118" s="86">
        <v>998505674.63</v>
      </c>
      <c r="D118" s="86">
        <v>134494703.37</v>
      </c>
      <c r="E118" s="35">
        <f t="shared" si="2"/>
        <v>13.469598299462596</v>
      </c>
    </row>
    <row r="119" spans="1:5" ht="24">
      <c r="A119" s="103" t="s">
        <v>70</v>
      </c>
      <c r="B119" s="104" t="s">
        <v>328</v>
      </c>
      <c r="C119" s="86">
        <v>436617400</v>
      </c>
      <c r="D119" s="86">
        <v>77154400</v>
      </c>
      <c r="E119" s="35">
        <f t="shared" si="2"/>
        <v>17.670940278605478</v>
      </c>
    </row>
    <row r="120" spans="1:5" ht="22.8">
      <c r="A120" s="103" t="s">
        <v>32</v>
      </c>
      <c r="B120" s="104" t="s">
        <v>329</v>
      </c>
      <c r="C120" s="86">
        <v>138416600</v>
      </c>
      <c r="D120" s="86">
        <v>74843200</v>
      </c>
      <c r="E120" s="35">
        <f t="shared" si="2"/>
        <v>54.070971256337749</v>
      </c>
    </row>
    <row r="121" spans="1:5" ht="36">
      <c r="A121" s="103" t="s">
        <v>392</v>
      </c>
      <c r="B121" s="104" t="s">
        <v>330</v>
      </c>
      <c r="C121" s="86">
        <v>138416600</v>
      </c>
      <c r="D121" s="86">
        <v>74843200</v>
      </c>
      <c r="E121" s="35">
        <f t="shared" si="2"/>
        <v>54.070971256337749</v>
      </c>
    </row>
    <row r="122" spans="1:5" ht="24">
      <c r="A122" s="103" t="s">
        <v>33</v>
      </c>
      <c r="B122" s="104" t="s">
        <v>331</v>
      </c>
      <c r="C122" s="86">
        <v>227868200</v>
      </c>
      <c r="D122" s="87" t="s">
        <v>4</v>
      </c>
      <c r="E122" s="35"/>
    </row>
    <row r="123" spans="1:5" ht="24">
      <c r="A123" s="103" t="s">
        <v>34</v>
      </c>
      <c r="B123" s="104" t="s">
        <v>332</v>
      </c>
      <c r="C123" s="86">
        <v>227868200</v>
      </c>
      <c r="D123" s="87" t="s">
        <v>4</v>
      </c>
      <c r="E123" s="35"/>
    </row>
    <row r="124" spans="1:5" ht="22.8">
      <c r="A124" s="103" t="s">
        <v>393</v>
      </c>
      <c r="B124" s="104" t="s">
        <v>394</v>
      </c>
      <c r="C124" s="86">
        <v>70332600</v>
      </c>
      <c r="D124" s="86">
        <v>2311200</v>
      </c>
      <c r="E124" s="35">
        <f t="shared" si="2"/>
        <v>3.2861006133713242</v>
      </c>
    </row>
    <row r="125" spans="1:5" ht="22.8">
      <c r="A125" s="103" t="s">
        <v>395</v>
      </c>
      <c r="B125" s="104" t="s">
        <v>396</v>
      </c>
      <c r="C125" s="86">
        <v>70332600</v>
      </c>
      <c r="D125" s="86">
        <v>2311200</v>
      </c>
      <c r="E125" s="35">
        <f t="shared" si="2"/>
        <v>3.2861006133713242</v>
      </c>
    </row>
    <row r="126" spans="1:5" ht="24">
      <c r="A126" s="103" t="s">
        <v>283</v>
      </c>
      <c r="B126" s="104" t="s">
        <v>333</v>
      </c>
      <c r="C126" s="86">
        <v>54862763.880000003</v>
      </c>
      <c r="D126" s="86">
        <v>2998594.65</v>
      </c>
      <c r="E126" s="35">
        <f t="shared" si="2"/>
        <v>5.4656281199371461</v>
      </c>
    </row>
    <row r="127" spans="1:5" ht="60">
      <c r="A127" s="103" t="s">
        <v>489</v>
      </c>
      <c r="B127" s="104" t="s">
        <v>397</v>
      </c>
      <c r="C127" s="86">
        <v>4071300</v>
      </c>
      <c r="D127" s="87" t="s">
        <v>4</v>
      </c>
      <c r="E127" s="35"/>
    </row>
    <row r="128" spans="1:5" ht="60">
      <c r="A128" s="103" t="s">
        <v>490</v>
      </c>
      <c r="B128" s="104" t="s">
        <v>398</v>
      </c>
      <c r="C128" s="86">
        <v>4071300</v>
      </c>
      <c r="D128" s="87" t="s">
        <v>4</v>
      </c>
      <c r="E128" s="35"/>
    </row>
    <row r="129" spans="1:5" ht="48">
      <c r="A129" s="103" t="s">
        <v>463</v>
      </c>
      <c r="B129" s="104" t="s">
        <v>464</v>
      </c>
      <c r="C129" s="86">
        <v>13153100</v>
      </c>
      <c r="D129" s="86">
        <v>2399997.65</v>
      </c>
      <c r="E129" s="35">
        <f t="shared" si="2"/>
        <v>18.246631212413803</v>
      </c>
    </row>
    <row r="130" spans="1:5" ht="60">
      <c r="A130" s="103" t="s">
        <v>465</v>
      </c>
      <c r="B130" s="104" t="s">
        <v>466</v>
      </c>
      <c r="C130" s="86">
        <v>13153100</v>
      </c>
      <c r="D130" s="86">
        <v>2399997.65</v>
      </c>
      <c r="E130" s="35">
        <f t="shared" si="2"/>
        <v>18.246631212413803</v>
      </c>
    </row>
    <row r="131" spans="1:5" ht="48">
      <c r="A131" s="103" t="s">
        <v>505</v>
      </c>
      <c r="B131" s="104" t="s">
        <v>506</v>
      </c>
      <c r="C131" s="86">
        <v>1438160</v>
      </c>
      <c r="D131" s="87" t="s">
        <v>4</v>
      </c>
      <c r="E131" s="35"/>
    </row>
    <row r="132" spans="1:5" ht="48">
      <c r="A132" s="103" t="s">
        <v>507</v>
      </c>
      <c r="B132" s="104" t="s">
        <v>508</v>
      </c>
      <c r="C132" s="86">
        <v>1438160</v>
      </c>
      <c r="D132" s="87" t="s">
        <v>4</v>
      </c>
      <c r="E132" s="35"/>
    </row>
    <row r="133" spans="1:5" ht="24">
      <c r="A133" s="103" t="s">
        <v>356</v>
      </c>
      <c r="B133" s="104" t="s">
        <v>357</v>
      </c>
      <c r="C133" s="86">
        <v>1330403.8799999999</v>
      </c>
      <c r="D133" s="87" t="s">
        <v>4</v>
      </c>
      <c r="E133" s="35"/>
    </row>
    <row r="134" spans="1:5" ht="36">
      <c r="A134" s="103" t="s">
        <v>358</v>
      </c>
      <c r="B134" s="104" t="s">
        <v>359</v>
      </c>
      <c r="C134" s="86">
        <v>1330403.8799999999</v>
      </c>
      <c r="D134" s="87" t="s">
        <v>4</v>
      </c>
      <c r="E134" s="35"/>
    </row>
    <row r="135" spans="1:5" ht="22.8">
      <c r="A135" s="103" t="s">
        <v>35</v>
      </c>
      <c r="B135" s="104" t="s">
        <v>334</v>
      </c>
      <c r="C135" s="86">
        <v>34869800</v>
      </c>
      <c r="D135" s="86">
        <v>598597</v>
      </c>
      <c r="E135" s="35">
        <f t="shared" si="2"/>
        <v>1.7166631296996255</v>
      </c>
    </row>
    <row r="136" spans="1:5" ht="22.8">
      <c r="A136" s="103" t="s">
        <v>36</v>
      </c>
      <c r="B136" s="104" t="s">
        <v>335</v>
      </c>
      <c r="C136" s="86">
        <v>34869800</v>
      </c>
      <c r="D136" s="86">
        <v>598597</v>
      </c>
      <c r="E136" s="35">
        <f t="shared" si="2"/>
        <v>1.7166631296996255</v>
      </c>
    </row>
    <row r="137" spans="1:5" ht="24">
      <c r="A137" s="103" t="s">
        <v>71</v>
      </c>
      <c r="B137" s="104" t="s">
        <v>336</v>
      </c>
      <c r="C137" s="86">
        <v>393741767.14999998</v>
      </c>
      <c r="D137" s="86">
        <v>41991535</v>
      </c>
      <c r="E137" s="35">
        <f t="shared" si="2"/>
        <v>10.664739812579469</v>
      </c>
    </row>
    <row r="138" spans="1:5" ht="36">
      <c r="A138" s="103" t="s">
        <v>291</v>
      </c>
      <c r="B138" s="104" t="s">
        <v>337</v>
      </c>
      <c r="C138" s="86">
        <v>389396367.14999998</v>
      </c>
      <c r="D138" s="86">
        <v>41502985</v>
      </c>
      <c r="E138" s="35">
        <f t="shared" si="2"/>
        <v>10.658287673241844</v>
      </c>
    </row>
    <row r="139" spans="1:5" ht="36">
      <c r="A139" s="103" t="s">
        <v>38</v>
      </c>
      <c r="B139" s="104" t="s">
        <v>338</v>
      </c>
      <c r="C139" s="86">
        <v>389396367.14999998</v>
      </c>
      <c r="D139" s="86">
        <v>41502985</v>
      </c>
      <c r="E139" s="35">
        <f t="shared" si="2"/>
        <v>10.658287673241844</v>
      </c>
    </row>
    <row r="140" spans="1:5" ht="60">
      <c r="A140" s="103" t="s">
        <v>72</v>
      </c>
      <c r="B140" s="104" t="s">
        <v>339</v>
      </c>
      <c r="C140" s="86">
        <v>2603200</v>
      </c>
      <c r="D140" s="86">
        <v>230000</v>
      </c>
      <c r="E140" s="35">
        <f t="shared" si="2"/>
        <v>8.835279655808236</v>
      </c>
    </row>
    <row r="141" spans="1:5" ht="60">
      <c r="A141" s="103" t="s">
        <v>271</v>
      </c>
      <c r="B141" s="104" t="s">
        <v>340</v>
      </c>
      <c r="C141" s="86">
        <v>2603200</v>
      </c>
      <c r="D141" s="86">
        <v>230000</v>
      </c>
      <c r="E141" s="35">
        <f t="shared" si="2"/>
        <v>8.835279655808236</v>
      </c>
    </row>
    <row r="142" spans="1:5" ht="36">
      <c r="A142" s="103" t="s">
        <v>284</v>
      </c>
      <c r="B142" s="104" t="s">
        <v>341</v>
      </c>
      <c r="C142" s="86">
        <v>1551300</v>
      </c>
      <c r="D142" s="86">
        <v>258550</v>
      </c>
      <c r="E142" s="35">
        <f t="shared" si="2"/>
        <v>16.666666666666664</v>
      </c>
    </row>
    <row r="143" spans="1:5" ht="36">
      <c r="A143" s="103" t="s">
        <v>37</v>
      </c>
      <c r="B143" s="104" t="s">
        <v>342</v>
      </c>
      <c r="C143" s="86">
        <v>1551300</v>
      </c>
      <c r="D143" s="86">
        <v>258550</v>
      </c>
      <c r="E143" s="35">
        <f t="shared" si="2"/>
        <v>16.666666666666664</v>
      </c>
    </row>
    <row r="144" spans="1:5" ht="48">
      <c r="A144" s="103" t="s">
        <v>308</v>
      </c>
      <c r="B144" s="104" t="s">
        <v>343</v>
      </c>
      <c r="C144" s="86">
        <v>12900</v>
      </c>
      <c r="D144" s="87" t="s">
        <v>4</v>
      </c>
      <c r="E144" s="35"/>
    </row>
    <row r="145" spans="1:5" ht="48">
      <c r="A145" s="103" t="s">
        <v>344</v>
      </c>
      <c r="B145" s="104" t="s">
        <v>345</v>
      </c>
      <c r="C145" s="86">
        <v>12900</v>
      </c>
      <c r="D145" s="87" t="s">
        <v>4</v>
      </c>
      <c r="E145" s="35"/>
    </row>
    <row r="146" spans="1:5" ht="24">
      <c r="A146" s="103" t="s">
        <v>436</v>
      </c>
      <c r="B146" s="104" t="s">
        <v>437</v>
      </c>
      <c r="C146" s="86">
        <v>178000</v>
      </c>
      <c r="D146" s="87" t="s">
        <v>4</v>
      </c>
      <c r="E146" s="35"/>
    </row>
    <row r="147" spans="1:5" ht="24">
      <c r="A147" s="103" t="s">
        <v>438</v>
      </c>
      <c r="B147" s="104" t="s">
        <v>439</v>
      </c>
      <c r="C147" s="86">
        <v>178000</v>
      </c>
      <c r="D147" s="87" t="s">
        <v>4</v>
      </c>
      <c r="E147" s="35"/>
    </row>
    <row r="148" spans="1:5" ht="22.8">
      <c r="A148" s="103" t="s">
        <v>39</v>
      </c>
      <c r="B148" s="104" t="s">
        <v>346</v>
      </c>
      <c r="C148" s="86">
        <v>113283743.59999999</v>
      </c>
      <c r="D148" s="86">
        <v>12350173.720000001</v>
      </c>
      <c r="E148" s="35">
        <f t="shared" si="2"/>
        <v>10.901982338796934</v>
      </c>
    </row>
    <row r="149" spans="1:5" ht="48">
      <c r="A149" s="103" t="s">
        <v>298</v>
      </c>
      <c r="B149" s="104" t="s">
        <v>347</v>
      </c>
      <c r="C149" s="86">
        <v>89496243.599999994</v>
      </c>
      <c r="D149" s="86">
        <v>10450173.720000001</v>
      </c>
      <c r="E149" s="35">
        <f t="shared" si="2"/>
        <v>11.676661834776718</v>
      </c>
    </row>
    <row r="150" spans="1:5" ht="60">
      <c r="A150" s="103" t="s">
        <v>148</v>
      </c>
      <c r="B150" s="104" t="s">
        <v>348</v>
      </c>
      <c r="C150" s="86">
        <v>89496243.599999994</v>
      </c>
      <c r="D150" s="86">
        <v>10450173.720000001</v>
      </c>
      <c r="E150" s="35">
        <f t="shared" si="2"/>
        <v>11.676661834776718</v>
      </c>
    </row>
    <row r="151" spans="1:5" ht="48">
      <c r="A151" s="103" t="s">
        <v>491</v>
      </c>
      <c r="B151" s="104" t="s">
        <v>440</v>
      </c>
      <c r="C151" s="86">
        <v>23787500</v>
      </c>
      <c r="D151" s="86">
        <v>1900000</v>
      </c>
      <c r="E151" s="35">
        <f t="shared" si="2"/>
        <v>7.9873883342091432</v>
      </c>
    </row>
    <row r="152" spans="1:5" ht="60">
      <c r="A152" s="103" t="s">
        <v>492</v>
      </c>
      <c r="B152" s="104" t="s">
        <v>441</v>
      </c>
      <c r="C152" s="86">
        <v>23787500</v>
      </c>
      <c r="D152" s="86">
        <v>1900000</v>
      </c>
      <c r="E152" s="35">
        <f t="shared" si="2"/>
        <v>7.9873883342091432</v>
      </c>
    </row>
    <row r="153" spans="1:5" ht="60">
      <c r="A153" s="103" t="s">
        <v>450</v>
      </c>
      <c r="B153" s="104" t="s">
        <v>451</v>
      </c>
      <c r="C153" s="86">
        <v>372989.8</v>
      </c>
      <c r="D153" s="86">
        <v>372989.8</v>
      </c>
      <c r="E153" s="35">
        <f t="shared" si="2"/>
        <v>100</v>
      </c>
    </row>
    <row r="154" spans="1:5" ht="72">
      <c r="A154" s="103" t="s">
        <v>452</v>
      </c>
      <c r="B154" s="104" t="s">
        <v>453</v>
      </c>
      <c r="C154" s="86">
        <v>372989.8</v>
      </c>
      <c r="D154" s="86">
        <v>372989.8</v>
      </c>
      <c r="E154" s="35">
        <f t="shared" si="2"/>
        <v>100</v>
      </c>
    </row>
    <row r="155" spans="1:5" ht="72">
      <c r="A155" s="103" t="s">
        <v>454</v>
      </c>
      <c r="B155" s="104" t="s">
        <v>455</v>
      </c>
      <c r="C155" s="86">
        <v>372989.8</v>
      </c>
      <c r="D155" s="86">
        <v>372989.8</v>
      </c>
      <c r="E155" s="35">
        <f t="shared" ref="E155:E161" si="3">(D155/C155)*100</f>
        <v>100</v>
      </c>
    </row>
    <row r="156" spans="1:5" ht="24">
      <c r="A156" s="103" t="s">
        <v>456</v>
      </c>
      <c r="B156" s="104" t="s">
        <v>457</v>
      </c>
      <c r="C156" s="86">
        <v>370214.8</v>
      </c>
      <c r="D156" s="86">
        <v>370214.8</v>
      </c>
      <c r="E156" s="35">
        <f t="shared" si="3"/>
        <v>100</v>
      </c>
    </row>
    <row r="157" spans="1:5" ht="36">
      <c r="A157" s="103" t="s">
        <v>458</v>
      </c>
      <c r="B157" s="104" t="s">
        <v>459</v>
      </c>
      <c r="C157" s="86">
        <v>370214.8</v>
      </c>
      <c r="D157" s="86">
        <v>370214.8</v>
      </c>
      <c r="E157" s="35">
        <f t="shared" si="3"/>
        <v>100</v>
      </c>
    </row>
    <row r="158" spans="1:5" ht="48">
      <c r="A158" s="103" t="s">
        <v>509</v>
      </c>
      <c r="B158" s="104" t="s">
        <v>510</v>
      </c>
      <c r="C158" s="86">
        <v>2775</v>
      </c>
      <c r="D158" s="86">
        <v>2775</v>
      </c>
      <c r="E158" s="35">
        <f t="shared" si="3"/>
        <v>100</v>
      </c>
    </row>
    <row r="159" spans="1:5" ht="48">
      <c r="A159" s="103" t="s">
        <v>353</v>
      </c>
      <c r="B159" s="104" t="s">
        <v>354</v>
      </c>
      <c r="C159" s="86">
        <v>-515705.02</v>
      </c>
      <c r="D159" s="86">
        <v>-791273.02</v>
      </c>
      <c r="E159" s="35">
        <f t="shared" si="3"/>
        <v>153.43519828447666</v>
      </c>
    </row>
    <row r="160" spans="1:5" ht="48">
      <c r="A160" s="103" t="s">
        <v>292</v>
      </c>
      <c r="B160" s="104" t="s">
        <v>349</v>
      </c>
      <c r="C160" s="86">
        <v>-515705.02</v>
      </c>
      <c r="D160" s="86">
        <v>-791273.02</v>
      </c>
      <c r="E160" s="35">
        <f t="shared" si="3"/>
        <v>153.43519828447666</v>
      </c>
    </row>
    <row r="161" spans="1:5" ht="48">
      <c r="A161" s="103" t="s">
        <v>285</v>
      </c>
      <c r="B161" s="104" t="s">
        <v>350</v>
      </c>
      <c r="C161" s="86">
        <v>-515705.02</v>
      </c>
      <c r="D161" s="86">
        <v>-791273.02</v>
      </c>
      <c r="E161" s="35">
        <f t="shared" si="3"/>
        <v>153.43519828447666</v>
      </c>
    </row>
    <row r="163" spans="1:5">
      <c r="A163" s="22"/>
      <c r="B163" s="212" t="s">
        <v>427</v>
      </c>
      <c r="C163" s="212"/>
      <c r="D163" s="25"/>
      <c r="E163" s="43"/>
    </row>
    <row r="164" spans="1:5">
      <c r="A164" s="15"/>
      <c r="B164" s="14"/>
      <c r="C164" s="43"/>
      <c r="D164" s="43"/>
      <c r="E164" s="5" t="s">
        <v>66</v>
      </c>
    </row>
    <row r="165" spans="1:5" ht="41.4">
      <c r="A165" s="30" t="s">
        <v>74</v>
      </c>
      <c r="B165" s="30" t="s">
        <v>152</v>
      </c>
      <c r="C165" s="10" t="s">
        <v>150</v>
      </c>
      <c r="D165" s="11" t="s">
        <v>149</v>
      </c>
      <c r="E165" s="6" t="s">
        <v>151</v>
      </c>
    </row>
    <row r="166" spans="1:5" ht="22.8">
      <c r="A166" s="105" t="s">
        <v>325</v>
      </c>
      <c r="B166" s="106" t="s">
        <v>153</v>
      </c>
      <c r="C166" s="93">
        <v>1123367501.5999999</v>
      </c>
      <c r="D166" s="94">
        <v>134323340.34999999</v>
      </c>
      <c r="E166" s="95">
        <f>(D166/C166)*100</f>
        <v>11.957203689681672</v>
      </c>
    </row>
    <row r="167" spans="1:5">
      <c r="A167" s="107" t="s">
        <v>154</v>
      </c>
      <c r="B167" s="108" t="s">
        <v>155</v>
      </c>
      <c r="C167" s="78">
        <v>76898606</v>
      </c>
      <c r="D167" s="96">
        <v>8839687.9299999997</v>
      </c>
      <c r="E167" s="8">
        <f>(D167/C167)*100</f>
        <v>11.49525120130266</v>
      </c>
    </row>
    <row r="168" spans="1:5" ht="35.4">
      <c r="A168" s="113" t="s">
        <v>43</v>
      </c>
      <c r="B168" s="114" t="s">
        <v>156</v>
      </c>
      <c r="C168" s="71">
        <v>1897400</v>
      </c>
      <c r="D168" s="92">
        <v>288361.52</v>
      </c>
      <c r="E168" s="7">
        <f t="shared" ref="E168:E188" si="4">(D168/C168)*100</f>
        <v>15.197718983872669</v>
      </c>
    </row>
    <row r="169" spans="1:5" ht="48.6">
      <c r="A169" s="109" t="s">
        <v>157</v>
      </c>
      <c r="B169" s="110" t="s">
        <v>158</v>
      </c>
      <c r="C169" s="68">
        <v>1897400</v>
      </c>
      <c r="D169" s="88">
        <v>288361.52</v>
      </c>
      <c r="E169" s="4">
        <f t="shared" si="4"/>
        <v>15.197718983872669</v>
      </c>
    </row>
    <row r="170" spans="1:5" ht="46.8">
      <c r="A170" s="113" t="s">
        <v>44</v>
      </c>
      <c r="B170" s="114" t="s">
        <v>159</v>
      </c>
      <c r="C170" s="71">
        <v>3718300</v>
      </c>
      <c r="D170" s="92">
        <v>453165.46</v>
      </c>
      <c r="E170" s="7">
        <f t="shared" si="4"/>
        <v>12.187436731839819</v>
      </c>
    </row>
    <row r="171" spans="1:5" ht="48.6">
      <c r="A171" s="109" t="s">
        <v>157</v>
      </c>
      <c r="B171" s="110" t="s">
        <v>160</v>
      </c>
      <c r="C171" s="68">
        <v>3218300</v>
      </c>
      <c r="D171" s="88">
        <v>334260.64</v>
      </c>
      <c r="E171" s="4">
        <f t="shared" si="4"/>
        <v>10.386248640586645</v>
      </c>
    </row>
    <row r="172" spans="1:5" ht="24.6">
      <c r="A172" s="109" t="s">
        <v>161</v>
      </c>
      <c r="B172" s="110" t="s">
        <v>162</v>
      </c>
      <c r="C172" s="68">
        <v>500000</v>
      </c>
      <c r="D172" s="88">
        <v>118904.82</v>
      </c>
      <c r="E172" s="4">
        <f t="shared" si="4"/>
        <v>23.780964000000001</v>
      </c>
    </row>
    <row r="173" spans="1:5" ht="46.8">
      <c r="A173" s="113" t="s">
        <v>45</v>
      </c>
      <c r="B173" s="114" t="s">
        <v>163</v>
      </c>
      <c r="C173" s="71">
        <v>37542257</v>
      </c>
      <c r="D173" s="92">
        <v>4043640.92</v>
      </c>
      <c r="E173" s="7">
        <f t="shared" si="4"/>
        <v>10.770905222879913</v>
      </c>
    </row>
    <row r="174" spans="1:5" ht="48.6">
      <c r="A174" s="109" t="s">
        <v>157</v>
      </c>
      <c r="B174" s="110" t="s">
        <v>164</v>
      </c>
      <c r="C174" s="68">
        <v>29159357</v>
      </c>
      <c r="D174" s="88">
        <v>2741855.77</v>
      </c>
      <c r="E174" s="4">
        <f t="shared" si="4"/>
        <v>9.403004908510157</v>
      </c>
    </row>
    <row r="175" spans="1:5" ht="24.6">
      <c r="A175" s="109" t="s">
        <v>161</v>
      </c>
      <c r="B175" s="110" t="s">
        <v>165</v>
      </c>
      <c r="C175" s="68">
        <v>8332900</v>
      </c>
      <c r="D175" s="88">
        <v>1255427.1499999999</v>
      </c>
      <c r="E175" s="4">
        <f t="shared" si="4"/>
        <v>15.065909227279818</v>
      </c>
    </row>
    <row r="176" spans="1:5">
      <c r="A176" s="109" t="s">
        <v>168</v>
      </c>
      <c r="B176" s="110" t="s">
        <v>169</v>
      </c>
      <c r="C176" s="68">
        <v>50000</v>
      </c>
      <c r="D176" s="88">
        <v>46358</v>
      </c>
      <c r="E176" s="4">
        <f t="shared" si="4"/>
        <v>92.715999999999994</v>
      </c>
    </row>
    <row r="177" spans="1:5">
      <c r="A177" s="113" t="s">
        <v>309</v>
      </c>
      <c r="B177" s="114" t="s">
        <v>310</v>
      </c>
      <c r="C177" s="71">
        <v>12900</v>
      </c>
      <c r="D177" s="115" t="s">
        <v>4</v>
      </c>
      <c r="E177" s="7"/>
    </row>
    <row r="178" spans="1:5" ht="24.6">
      <c r="A178" s="109" t="s">
        <v>161</v>
      </c>
      <c r="B178" s="110" t="s">
        <v>311</v>
      </c>
      <c r="C178" s="68">
        <v>12900</v>
      </c>
      <c r="D178" s="89" t="s">
        <v>4</v>
      </c>
      <c r="E178" s="4"/>
    </row>
    <row r="179" spans="1:5" ht="35.4">
      <c r="A179" s="113" t="s">
        <v>46</v>
      </c>
      <c r="B179" s="114" t="s">
        <v>170</v>
      </c>
      <c r="C179" s="71">
        <v>10750884</v>
      </c>
      <c r="D179" s="92">
        <v>1602272.53</v>
      </c>
      <c r="E179" s="7">
        <f t="shared" si="4"/>
        <v>14.903635180139604</v>
      </c>
    </row>
    <row r="180" spans="1:5" ht="48.6">
      <c r="A180" s="109" t="s">
        <v>157</v>
      </c>
      <c r="B180" s="110" t="s">
        <v>171</v>
      </c>
      <c r="C180" s="68">
        <v>9873834</v>
      </c>
      <c r="D180" s="88">
        <v>1422003.48</v>
      </c>
      <c r="E180" s="4">
        <f t="shared" si="4"/>
        <v>14.401735739126259</v>
      </c>
    </row>
    <row r="181" spans="1:5" ht="24.6">
      <c r="A181" s="109" t="s">
        <v>161</v>
      </c>
      <c r="B181" s="110" t="s">
        <v>172</v>
      </c>
      <c r="C181" s="68">
        <v>877050</v>
      </c>
      <c r="D181" s="88">
        <v>180269.05</v>
      </c>
      <c r="E181" s="4">
        <f t="shared" si="4"/>
        <v>20.554022005586909</v>
      </c>
    </row>
    <row r="182" spans="1:5">
      <c r="A182" s="113" t="s">
        <v>47</v>
      </c>
      <c r="B182" s="114" t="s">
        <v>173</v>
      </c>
      <c r="C182" s="71">
        <v>500000</v>
      </c>
      <c r="D182" s="115" t="s">
        <v>4</v>
      </c>
      <c r="E182" s="7"/>
    </row>
    <row r="183" spans="1:5">
      <c r="A183" s="109" t="s">
        <v>168</v>
      </c>
      <c r="B183" s="110" t="s">
        <v>174</v>
      </c>
      <c r="C183" s="68">
        <v>500000</v>
      </c>
      <c r="D183" s="89" t="s">
        <v>4</v>
      </c>
      <c r="E183" s="4"/>
    </row>
    <row r="184" spans="1:5">
      <c r="A184" s="109" t="s">
        <v>320</v>
      </c>
      <c r="B184" s="110" t="s">
        <v>321</v>
      </c>
      <c r="C184" s="68">
        <v>500000</v>
      </c>
      <c r="D184" s="89" t="s">
        <v>4</v>
      </c>
      <c r="E184" s="4"/>
    </row>
    <row r="185" spans="1:5">
      <c r="A185" s="113" t="s">
        <v>48</v>
      </c>
      <c r="B185" s="114" t="s">
        <v>175</v>
      </c>
      <c r="C185" s="71">
        <v>22476865</v>
      </c>
      <c r="D185" s="92">
        <v>2452247.5</v>
      </c>
      <c r="E185" s="7">
        <f t="shared" si="4"/>
        <v>10.910095780706072</v>
      </c>
    </row>
    <row r="186" spans="1:5" ht="48.6">
      <c r="A186" s="109" t="s">
        <v>157</v>
      </c>
      <c r="B186" s="110" t="s">
        <v>176</v>
      </c>
      <c r="C186" s="68">
        <v>20197605</v>
      </c>
      <c r="D186" s="88">
        <v>2054649.91</v>
      </c>
      <c r="E186" s="4">
        <f t="shared" si="4"/>
        <v>10.172740332331481</v>
      </c>
    </row>
    <row r="187" spans="1:5" ht="24.6">
      <c r="A187" s="109" t="s">
        <v>161</v>
      </c>
      <c r="B187" s="110" t="s">
        <v>177</v>
      </c>
      <c r="C187" s="68">
        <v>1906660</v>
      </c>
      <c r="D187" s="88">
        <v>381697.59</v>
      </c>
      <c r="E187" s="4">
        <f t="shared" si="4"/>
        <v>20.019174367742547</v>
      </c>
    </row>
    <row r="188" spans="1:5">
      <c r="A188" s="109" t="s">
        <v>167</v>
      </c>
      <c r="B188" s="110" t="s">
        <v>178</v>
      </c>
      <c r="C188" s="68">
        <v>249600</v>
      </c>
      <c r="D188" s="88">
        <v>15900</v>
      </c>
      <c r="E188" s="4">
        <f t="shared" si="4"/>
        <v>6.3701923076923075</v>
      </c>
    </row>
    <row r="189" spans="1:5" ht="24.6">
      <c r="A189" s="109" t="s">
        <v>210</v>
      </c>
      <c r="B189" s="110" t="s">
        <v>301</v>
      </c>
      <c r="C189" s="68">
        <v>120000</v>
      </c>
      <c r="D189" s="89" t="s">
        <v>4</v>
      </c>
      <c r="E189" s="4"/>
    </row>
    <row r="190" spans="1:5">
      <c r="A190" s="109" t="s">
        <v>168</v>
      </c>
      <c r="B190" s="110" t="s">
        <v>511</v>
      </c>
      <c r="C190" s="68">
        <v>3000</v>
      </c>
      <c r="D190" s="89" t="s">
        <v>4</v>
      </c>
      <c r="E190" s="4"/>
    </row>
    <row r="191" spans="1:5">
      <c r="A191" s="107" t="s">
        <v>179</v>
      </c>
      <c r="B191" s="108" t="s">
        <v>180</v>
      </c>
      <c r="C191" s="78">
        <v>1551300</v>
      </c>
      <c r="D191" s="96">
        <v>258550</v>
      </c>
      <c r="E191" s="8">
        <f t="shared" ref="E191:E215" si="5">(D191/C191)*100</f>
        <v>16.666666666666664</v>
      </c>
    </row>
    <row r="192" spans="1:5">
      <c r="A192" s="113" t="s">
        <v>49</v>
      </c>
      <c r="B192" s="114" t="s">
        <v>181</v>
      </c>
      <c r="C192" s="71">
        <v>1551300</v>
      </c>
      <c r="D192" s="92">
        <v>258550</v>
      </c>
      <c r="E192" s="7">
        <f t="shared" si="5"/>
        <v>16.666666666666664</v>
      </c>
    </row>
    <row r="193" spans="1:5">
      <c r="A193" s="109" t="s">
        <v>167</v>
      </c>
      <c r="B193" s="110" t="s">
        <v>182</v>
      </c>
      <c r="C193" s="68">
        <v>1551300</v>
      </c>
      <c r="D193" s="88">
        <v>258550</v>
      </c>
      <c r="E193" s="4">
        <f t="shared" si="5"/>
        <v>16.666666666666664</v>
      </c>
    </row>
    <row r="194" spans="1:5" ht="24">
      <c r="A194" s="107" t="s">
        <v>183</v>
      </c>
      <c r="B194" s="108" t="s">
        <v>184</v>
      </c>
      <c r="C194" s="78">
        <v>5631010</v>
      </c>
      <c r="D194" s="96">
        <v>344823.78</v>
      </c>
      <c r="E194" s="8">
        <f t="shared" si="5"/>
        <v>6.1236577452357572</v>
      </c>
    </row>
    <row r="195" spans="1:5">
      <c r="A195" s="113" t="s">
        <v>494</v>
      </c>
      <c r="B195" s="114" t="s">
        <v>185</v>
      </c>
      <c r="C195" s="71">
        <v>30000</v>
      </c>
      <c r="D195" s="115" t="s">
        <v>4</v>
      </c>
      <c r="E195" s="7"/>
    </row>
    <row r="196" spans="1:5" ht="24.6">
      <c r="A196" s="109" t="s">
        <v>161</v>
      </c>
      <c r="B196" s="110" t="s">
        <v>186</v>
      </c>
      <c r="C196" s="68">
        <v>30000</v>
      </c>
      <c r="D196" s="89" t="s">
        <v>4</v>
      </c>
      <c r="E196" s="4"/>
    </row>
    <row r="197" spans="1:5" ht="35.4">
      <c r="A197" s="113" t="s">
        <v>495</v>
      </c>
      <c r="B197" s="114" t="s">
        <v>276</v>
      </c>
      <c r="C197" s="71">
        <v>5601010</v>
      </c>
      <c r="D197" s="92">
        <v>344823.78</v>
      </c>
      <c r="E197" s="7">
        <f t="shared" si="5"/>
        <v>6.1564571389802918</v>
      </c>
    </row>
    <row r="198" spans="1:5" ht="48.6">
      <c r="A198" s="109" t="s">
        <v>157</v>
      </c>
      <c r="B198" s="110" t="s">
        <v>496</v>
      </c>
      <c r="C198" s="68">
        <v>3528410</v>
      </c>
      <c r="D198" s="88">
        <v>339875.78</v>
      </c>
      <c r="E198" s="4">
        <f t="shared" si="5"/>
        <v>9.6325478048186017</v>
      </c>
    </row>
    <row r="199" spans="1:5" ht="24.6">
      <c r="A199" s="109" t="s">
        <v>161</v>
      </c>
      <c r="B199" s="110" t="s">
        <v>497</v>
      </c>
      <c r="C199" s="68">
        <v>507000</v>
      </c>
      <c r="D199" s="88">
        <v>4948</v>
      </c>
      <c r="E199" s="4">
        <f t="shared" si="5"/>
        <v>0.97593688362919129</v>
      </c>
    </row>
    <row r="200" spans="1:5">
      <c r="A200" s="109" t="s">
        <v>167</v>
      </c>
      <c r="B200" s="110" t="s">
        <v>277</v>
      </c>
      <c r="C200" s="68">
        <v>1565600</v>
      </c>
      <c r="D200" s="89" t="s">
        <v>4</v>
      </c>
      <c r="E200" s="4"/>
    </row>
    <row r="201" spans="1:5">
      <c r="A201" s="107" t="s">
        <v>187</v>
      </c>
      <c r="B201" s="108" t="s">
        <v>188</v>
      </c>
      <c r="C201" s="78">
        <v>99995854.439999998</v>
      </c>
      <c r="D201" s="96">
        <v>13332609.09</v>
      </c>
      <c r="E201" s="8">
        <f t="shared" si="5"/>
        <v>13.333161824223319</v>
      </c>
    </row>
    <row r="202" spans="1:5">
      <c r="A202" s="113" t="s">
        <v>50</v>
      </c>
      <c r="B202" s="114" t="s">
        <v>189</v>
      </c>
      <c r="C202" s="71">
        <v>4459200</v>
      </c>
      <c r="D202" s="92">
        <v>451902.95</v>
      </c>
      <c r="E202" s="7">
        <f t="shared" si="5"/>
        <v>10.134170927520632</v>
      </c>
    </row>
    <row r="203" spans="1:5" ht="48.6">
      <c r="A203" s="109" t="s">
        <v>157</v>
      </c>
      <c r="B203" s="110" t="s">
        <v>190</v>
      </c>
      <c r="C203" s="68">
        <v>4025200</v>
      </c>
      <c r="D203" s="88">
        <v>414029.08</v>
      </c>
      <c r="E203" s="4">
        <f t="shared" si="5"/>
        <v>10.285925668289774</v>
      </c>
    </row>
    <row r="204" spans="1:5" ht="24.6">
      <c r="A204" s="109" t="s">
        <v>161</v>
      </c>
      <c r="B204" s="110" t="s">
        <v>191</v>
      </c>
      <c r="C204" s="68">
        <v>434000</v>
      </c>
      <c r="D204" s="88">
        <v>37873.870000000003</v>
      </c>
      <c r="E204" s="4">
        <f t="shared" si="5"/>
        <v>8.7266981566820281</v>
      </c>
    </row>
    <row r="205" spans="1:5">
      <c r="A205" s="113" t="s">
        <v>51</v>
      </c>
      <c r="B205" s="114" t="s">
        <v>192</v>
      </c>
      <c r="C205" s="71">
        <v>45682968.240000002</v>
      </c>
      <c r="D205" s="92">
        <v>2802769.97</v>
      </c>
      <c r="E205" s="7">
        <f t="shared" si="5"/>
        <v>6.1352623920481051</v>
      </c>
    </row>
    <row r="206" spans="1:5" ht="24.6">
      <c r="A206" s="109" t="s">
        <v>161</v>
      </c>
      <c r="B206" s="110" t="s">
        <v>512</v>
      </c>
      <c r="C206" s="68">
        <v>100</v>
      </c>
      <c r="D206" s="89" t="s">
        <v>4</v>
      </c>
      <c r="E206" s="4"/>
    </row>
    <row r="207" spans="1:5">
      <c r="A207" s="109" t="s">
        <v>168</v>
      </c>
      <c r="B207" s="110" t="s">
        <v>193</v>
      </c>
      <c r="C207" s="68">
        <v>45682868.240000002</v>
      </c>
      <c r="D207" s="88">
        <v>2802769.97</v>
      </c>
      <c r="E207" s="4">
        <f t="shared" si="5"/>
        <v>6.1352758221645329</v>
      </c>
    </row>
    <row r="208" spans="1:5" ht="25.2" customHeight="1">
      <c r="A208" s="113" t="s">
        <v>52</v>
      </c>
      <c r="B208" s="114" t="s">
        <v>194</v>
      </c>
      <c r="C208" s="71">
        <v>46150306.200000003</v>
      </c>
      <c r="D208" s="92">
        <v>9868974.5999999996</v>
      </c>
      <c r="E208" s="7">
        <f t="shared" si="5"/>
        <v>21.384418463511732</v>
      </c>
    </row>
    <row r="209" spans="1:5" ht="24.6">
      <c r="A209" s="109" t="s">
        <v>161</v>
      </c>
      <c r="B209" s="110" t="s">
        <v>195</v>
      </c>
      <c r="C209" s="68">
        <v>21191528.600000001</v>
      </c>
      <c r="D209" s="89" t="s">
        <v>4</v>
      </c>
      <c r="E209" s="4"/>
    </row>
    <row r="210" spans="1:5">
      <c r="A210" s="109" t="s">
        <v>167</v>
      </c>
      <c r="B210" s="110" t="s">
        <v>196</v>
      </c>
      <c r="C210" s="68">
        <v>24958777.600000001</v>
      </c>
      <c r="D210" s="88">
        <v>9868974.5999999996</v>
      </c>
      <c r="E210" s="4">
        <f t="shared" si="5"/>
        <v>39.541097557598334</v>
      </c>
    </row>
    <row r="211" spans="1:5">
      <c r="A211" s="113" t="s">
        <v>424</v>
      </c>
      <c r="B211" s="114" t="s">
        <v>425</v>
      </c>
      <c r="C211" s="71">
        <v>5330</v>
      </c>
      <c r="D211" s="115" t="s">
        <v>4</v>
      </c>
      <c r="E211" s="7"/>
    </row>
    <row r="212" spans="1:5" ht="24.6">
      <c r="A212" s="109" t="s">
        <v>161</v>
      </c>
      <c r="B212" s="110" t="s">
        <v>426</v>
      </c>
      <c r="C212" s="68">
        <v>5330</v>
      </c>
      <c r="D212" s="89" t="s">
        <v>4</v>
      </c>
      <c r="E212" s="4"/>
    </row>
    <row r="213" spans="1:5">
      <c r="A213" s="113" t="s">
        <v>53</v>
      </c>
      <c r="B213" s="114" t="s">
        <v>197</v>
      </c>
      <c r="C213" s="71">
        <v>3698050</v>
      </c>
      <c r="D213" s="92">
        <v>208961.57</v>
      </c>
      <c r="E213" s="7">
        <f t="shared" si="5"/>
        <v>5.6505880126012364</v>
      </c>
    </row>
    <row r="214" spans="1:5" ht="48.6">
      <c r="A214" s="109" t="s">
        <v>157</v>
      </c>
      <c r="B214" s="110" t="s">
        <v>198</v>
      </c>
      <c r="C214" s="68">
        <v>1798800</v>
      </c>
      <c r="D214" s="88">
        <v>207875.47</v>
      </c>
      <c r="E214" s="4">
        <f t="shared" si="5"/>
        <v>11.556341449855459</v>
      </c>
    </row>
    <row r="215" spans="1:5" ht="24.6">
      <c r="A215" s="109" t="s">
        <v>161</v>
      </c>
      <c r="B215" s="110" t="s">
        <v>199</v>
      </c>
      <c r="C215" s="68">
        <v>1529250</v>
      </c>
      <c r="D215" s="88">
        <v>1086.0999999999999</v>
      </c>
      <c r="E215" s="4">
        <f t="shared" si="5"/>
        <v>7.1021742684322375E-2</v>
      </c>
    </row>
    <row r="216" spans="1:5" ht="24.6">
      <c r="A216" s="109" t="s">
        <v>210</v>
      </c>
      <c r="B216" s="110" t="s">
        <v>293</v>
      </c>
      <c r="C216" s="68">
        <v>25000</v>
      </c>
      <c r="D216" s="89" t="s">
        <v>4</v>
      </c>
      <c r="E216" s="4"/>
    </row>
    <row r="217" spans="1:5">
      <c r="A217" s="109" t="s">
        <v>168</v>
      </c>
      <c r="B217" s="110" t="s">
        <v>513</v>
      </c>
      <c r="C217" s="68">
        <v>345000</v>
      </c>
      <c r="D217" s="89" t="s">
        <v>4</v>
      </c>
      <c r="E217" s="4"/>
    </row>
    <row r="218" spans="1:5">
      <c r="A218" s="107" t="s">
        <v>200</v>
      </c>
      <c r="B218" s="108" t="s">
        <v>201</v>
      </c>
      <c r="C218" s="78">
        <v>25769600</v>
      </c>
      <c r="D218" s="116" t="s">
        <v>4</v>
      </c>
      <c r="E218" s="8"/>
    </row>
    <row r="219" spans="1:5">
      <c r="A219" s="113" t="s">
        <v>322</v>
      </c>
      <c r="B219" s="114" t="s">
        <v>323</v>
      </c>
      <c r="C219" s="71">
        <v>100000</v>
      </c>
      <c r="D219" s="115" t="s">
        <v>4</v>
      </c>
      <c r="E219" s="7"/>
    </row>
    <row r="220" spans="1:5" ht="24.6">
      <c r="A220" s="109" t="s">
        <v>161</v>
      </c>
      <c r="B220" s="110" t="s">
        <v>324</v>
      </c>
      <c r="C220" s="68">
        <v>100000</v>
      </c>
      <c r="D220" s="89" t="s">
        <v>4</v>
      </c>
      <c r="E220" s="4"/>
    </row>
    <row r="221" spans="1:5">
      <c r="A221" s="113" t="s">
        <v>54</v>
      </c>
      <c r="B221" s="114" t="s">
        <v>203</v>
      </c>
      <c r="C221" s="71">
        <v>15024600</v>
      </c>
      <c r="D221" s="115" t="s">
        <v>4</v>
      </c>
      <c r="E221" s="7"/>
    </row>
    <row r="222" spans="1:5">
      <c r="A222" s="109" t="s">
        <v>168</v>
      </c>
      <c r="B222" s="110" t="s">
        <v>204</v>
      </c>
      <c r="C222" s="68">
        <v>15024600</v>
      </c>
      <c r="D222" s="89" t="s">
        <v>4</v>
      </c>
      <c r="E222" s="4"/>
    </row>
    <row r="223" spans="1:5">
      <c r="A223" s="113" t="s">
        <v>399</v>
      </c>
      <c r="B223" s="114" t="s">
        <v>400</v>
      </c>
      <c r="C223" s="71">
        <v>10000000</v>
      </c>
      <c r="D223" s="115" t="s">
        <v>4</v>
      </c>
      <c r="E223" s="7"/>
    </row>
    <row r="224" spans="1:5">
      <c r="A224" s="109" t="s">
        <v>167</v>
      </c>
      <c r="B224" s="110" t="s">
        <v>401</v>
      </c>
      <c r="C224" s="68">
        <v>10000000</v>
      </c>
      <c r="D224" s="89" t="s">
        <v>4</v>
      </c>
      <c r="E224" s="4"/>
    </row>
    <row r="225" spans="1:5" ht="24.6">
      <c r="A225" s="109" t="s">
        <v>55</v>
      </c>
      <c r="B225" s="110" t="s">
        <v>205</v>
      </c>
      <c r="C225" s="68">
        <v>645000</v>
      </c>
      <c r="D225" s="89" t="s">
        <v>4</v>
      </c>
      <c r="E225" s="4"/>
    </row>
    <row r="226" spans="1:5" ht="24.6">
      <c r="A226" s="109" t="s">
        <v>161</v>
      </c>
      <c r="B226" s="110" t="s">
        <v>206</v>
      </c>
      <c r="C226" s="68">
        <v>645000</v>
      </c>
      <c r="D226" s="89" t="s">
        <v>4</v>
      </c>
      <c r="E226" s="4"/>
    </row>
    <row r="227" spans="1:5">
      <c r="A227" s="107" t="s">
        <v>312</v>
      </c>
      <c r="B227" s="108" t="s">
        <v>313</v>
      </c>
      <c r="C227" s="78">
        <v>729400</v>
      </c>
      <c r="D227" s="116" t="s">
        <v>4</v>
      </c>
      <c r="E227" s="8"/>
    </row>
    <row r="228" spans="1:5" ht="24">
      <c r="A228" s="113" t="s">
        <v>314</v>
      </c>
      <c r="B228" s="114" t="s">
        <v>315</v>
      </c>
      <c r="C228" s="71">
        <v>579400</v>
      </c>
      <c r="D228" s="115" t="s">
        <v>4</v>
      </c>
      <c r="E228" s="7"/>
    </row>
    <row r="229" spans="1:5" ht="48.6">
      <c r="A229" s="109" t="s">
        <v>157</v>
      </c>
      <c r="B229" s="110" t="s">
        <v>471</v>
      </c>
      <c r="C229" s="68">
        <v>67100</v>
      </c>
      <c r="D229" s="89" t="s">
        <v>4</v>
      </c>
      <c r="E229" s="4"/>
    </row>
    <row r="230" spans="1:5" ht="24.6">
      <c r="A230" s="109" t="s">
        <v>161</v>
      </c>
      <c r="B230" s="110" t="s">
        <v>316</v>
      </c>
      <c r="C230" s="68">
        <v>512300</v>
      </c>
      <c r="D230" s="89" t="s">
        <v>4</v>
      </c>
      <c r="E230" s="4"/>
    </row>
    <row r="231" spans="1:5" ht="24">
      <c r="A231" s="113" t="s">
        <v>402</v>
      </c>
      <c r="B231" s="114" t="s">
        <v>403</v>
      </c>
      <c r="C231" s="71">
        <v>150000</v>
      </c>
      <c r="D231" s="115" t="s">
        <v>4</v>
      </c>
      <c r="E231" s="7"/>
    </row>
    <row r="232" spans="1:5" ht="24.6">
      <c r="A232" s="109" t="s">
        <v>161</v>
      </c>
      <c r="B232" s="110" t="s">
        <v>404</v>
      </c>
      <c r="C232" s="68">
        <v>150000</v>
      </c>
      <c r="D232" s="89" t="s">
        <v>4</v>
      </c>
      <c r="E232" s="4"/>
    </row>
    <row r="233" spans="1:5">
      <c r="A233" s="107" t="s">
        <v>207</v>
      </c>
      <c r="B233" s="108" t="s">
        <v>208</v>
      </c>
      <c r="C233" s="78">
        <v>581833875</v>
      </c>
      <c r="D233" s="96">
        <v>69089694.420000002</v>
      </c>
      <c r="E233" s="8">
        <f t="shared" ref="E233:E240" si="6">(D233/C233)*100</f>
        <v>11.87447094241462</v>
      </c>
    </row>
    <row r="234" spans="1:5">
      <c r="A234" s="113" t="s">
        <v>56</v>
      </c>
      <c r="B234" s="114" t="s">
        <v>209</v>
      </c>
      <c r="C234" s="71">
        <v>108845540</v>
      </c>
      <c r="D234" s="92">
        <v>13649846</v>
      </c>
      <c r="E234" s="7">
        <f t="shared" si="6"/>
        <v>12.540565281774521</v>
      </c>
    </row>
    <row r="235" spans="1:5" ht="24.6">
      <c r="A235" s="109" t="s">
        <v>210</v>
      </c>
      <c r="B235" s="110" t="s">
        <v>211</v>
      </c>
      <c r="C235" s="68">
        <v>108845540</v>
      </c>
      <c r="D235" s="88">
        <v>13649846</v>
      </c>
      <c r="E235" s="4">
        <f t="shared" si="6"/>
        <v>12.540565281774521</v>
      </c>
    </row>
    <row r="236" spans="1:5">
      <c r="A236" s="113" t="s">
        <v>57</v>
      </c>
      <c r="B236" s="114" t="s">
        <v>212</v>
      </c>
      <c r="C236" s="71">
        <v>376253630</v>
      </c>
      <c r="D236" s="92">
        <v>43855684</v>
      </c>
      <c r="E236" s="7">
        <f t="shared" si="6"/>
        <v>11.655883293405036</v>
      </c>
    </row>
    <row r="237" spans="1:5" ht="24.6">
      <c r="A237" s="109" t="s">
        <v>210</v>
      </c>
      <c r="B237" s="110" t="s">
        <v>213</v>
      </c>
      <c r="C237" s="68">
        <v>376253630</v>
      </c>
      <c r="D237" s="88">
        <v>43855684</v>
      </c>
      <c r="E237" s="4">
        <f t="shared" si="6"/>
        <v>11.655883293405036</v>
      </c>
    </row>
    <row r="238" spans="1:5">
      <c r="A238" s="113" t="s">
        <v>286</v>
      </c>
      <c r="B238" s="114" t="s">
        <v>287</v>
      </c>
      <c r="C238" s="71">
        <v>45981500</v>
      </c>
      <c r="D238" s="92">
        <v>5708490</v>
      </c>
      <c r="E238" s="7">
        <f t="shared" si="6"/>
        <v>12.414753759664213</v>
      </c>
    </row>
    <row r="239" spans="1:5" ht="24.6">
      <c r="A239" s="109" t="s">
        <v>210</v>
      </c>
      <c r="B239" s="110" t="s">
        <v>288</v>
      </c>
      <c r="C239" s="68">
        <v>45981500</v>
      </c>
      <c r="D239" s="88">
        <v>5708490</v>
      </c>
      <c r="E239" s="4">
        <f t="shared" si="6"/>
        <v>12.414753759664213</v>
      </c>
    </row>
    <row r="240" spans="1:5">
      <c r="A240" s="113" t="s">
        <v>272</v>
      </c>
      <c r="B240" s="114" t="s">
        <v>214</v>
      </c>
      <c r="C240" s="71">
        <v>13672000</v>
      </c>
      <c r="D240" s="92">
        <v>740200</v>
      </c>
      <c r="E240" s="7">
        <f t="shared" si="6"/>
        <v>5.4139847864248098</v>
      </c>
    </row>
    <row r="241" spans="1:5" ht="24.6">
      <c r="A241" s="109" t="s">
        <v>161</v>
      </c>
      <c r="B241" s="110" t="s">
        <v>215</v>
      </c>
      <c r="C241" s="68">
        <v>1967900</v>
      </c>
      <c r="D241" s="89" t="s">
        <v>4</v>
      </c>
      <c r="E241" s="4"/>
    </row>
    <row r="242" spans="1:5" ht="24.6">
      <c r="A242" s="109" t="s">
        <v>210</v>
      </c>
      <c r="B242" s="110" t="s">
        <v>216</v>
      </c>
      <c r="C242" s="68">
        <v>11704100</v>
      </c>
      <c r="D242" s="88">
        <v>740200</v>
      </c>
      <c r="E242" s="4">
        <f t="shared" ref="E242:E260" si="7">(D242/C242)*100</f>
        <v>6.324279525978076</v>
      </c>
    </row>
    <row r="243" spans="1:5">
      <c r="A243" s="113" t="s">
        <v>58</v>
      </c>
      <c r="B243" s="114" t="s">
        <v>217</v>
      </c>
      <c r="C243" s="71">
        <v>37081205</v>
      </c>
      <c r="D243" s="92">
        <v>5135474.42</v>
      </c>
      <c r="E243" s="7">
        <f t="shared" si="7"/>
        <v>13.849265200524094</v>
      </c>
    </row>
    <row r="244" spans="1:5" ht="48.6">
      <c r="A244" s="109" t="s">
        <v>157</v>
      </c>
      <c r="B244" s="110" t="s">
        <v>218</v>
      </c>
      <c r="C244" s="68">
        <v>8877305</v>
      </c>
      <c r="D244" s="88">
        <v>957149.76</v>
      </c>
      <c r="E244" s="4">
        <f t="shared" si="7"/>
        <v>10.781985749053344</v>
      </c>
    </row>
    <row r="245" spans="1:5" ht="24.6">
      <c r="A245" s="109" t="s">
        <v>161</v>
      </c>
      <c r="B245" s="110" t="s">
        <v>317</v>
      </c>
      <c r="C245" s="68">
        <v>1809200</v>
      </c>
      <c r="D245" s="88">
        <v>252620.42</v>
      </c>
      <c r="E245" s="4">
        <f t="shared" si="7"/>
        <v>13.963100818041124</v>
      </c>
    </row>
    <row r="246" spans="1:5" ht="24.6">
      <c r="A246" s="109" t="s">
        <v>210</v>
      </c>
      <c r="B246" s="110" t="s">
        <v>219</v>
      </c>
      <c r="C246" s="68">
        <v>26344700</v>
      </c>
      <c r="D246" s="88">
        <v>3925700</v>
      </c>
      <c r="E246" s="4">
        <f t="shared" si="7"/>
        <v>14.901289443417461</v>
      </c>
    </row>
    <row r="247" spans="1:5">
      <c r="A247" s="109" t="s">
        <v>168</v>
      </c>
      <c r="B247" s="110" t="s">
        <v>220</v>
      </c>
      <c r="C247" s="68">
        <v>50000</v>
      </c>
      <c r="D247" s="88">
        <v>4.24</v>
      </c>
      <c r="E247" s="4">
        <f t="shared" si="7"/>
        <v>8.4799999999999997E-3</v>
      </c>
    </row>
    <row r="248" spans="1:5" ht="20.399999999999999" customHeight="1">
      <c r="A248" s="107" t="s">
        <v>405</v>
      </c>
      <c r="B248" s="108" t="s">
        <v>221</v>
      </c>
      <c r="C248" s="78">
        <v>126637976</v>
      </c>
      <c r="D248" s="96">
        <v>16387056.310000001</v>
      </c>
      <c r="E248" s="8">
        <f t="shared" si="7"/>
        <v>12.940080714808644</v>
      </c>
    </row>
    <row r="249" spans="1:5">
      <c r="A249" s="113" t="s">
        <v>59</v>
      </c>
      <c r="B249" s="114" t="s">
        <v>222</v>
      </c>
      <c r="C249" s="71">
        <v>85098472</v>
      </c>
      <c r="D249" s="92">
        <v>11767326.199999999</v>
      </c>
      <c r="E249" s="7">
        <f t="shared" si="7"/>
        <v>13.827893643025693</v>
      </c>
    </row>
    <row r="250" spans="1:5" ht="24.6">
      <c r="A250" s="109" t="s">
        <v>210</v>
      </c>
      <c r="B250" s="110" t="s">
        <v>223</v>
      </c>
      <c r="C250" s="68">
        <v>85098472</v>
      </c>
      <c r="D250" s="88">
        <v>11767326.199999999</v>
      </c>
      <c r="E250" s="4">
        <f t="shared" si="7"/>
        <v>13.827893643025693</v>
      </c>
    </row>
    <row r="251" spans="1:5" ht="24">
      <c r="A251" s="113" t="s">
        <v>60</v>
      </c>
      <c r="B251" s="114" t="s">
        <v>224</v>
      </c>
      <c r="C251" s="71">
        <v>41539504</v>
      </c>
      <c r="D251" s="92">
        <v>4619730.1100000003</v>
      </c>
      <c r="E251" s="7">
        <f t="shared" si="7"/>
        <v>11.121293383763081</v>
      </c>
    </row>
    <row r="252" spans="1:5" ht="48.6">
      <c r="A252" s="109" t="s">
        <v>157</v>
      </c>
      <c r="B252" s="110" t="s">
        <v>225</v>
      </c>
      <c r="C252" s="68">
        <v>38569604</v>
      </c>
      <c r="D252" s="88">
        <v>4448283.1100000003</v>
      </c>
      <c r="E252" s="4">
        <f t="shared" si="7"/>
        <v>11.533131400571291</v>
      </c>
    </row>
    <row r="253" spans="1:5" ht="24.6">
      <c r="A253" s="109" t="s">
        <v>161</v>
      </c>
      <c r="B253" s="110" t="s">
        <v>226</v>
      </c>
      <c r="C253" s="68">
        <v>2969900</v>
      </c>
      <c r="D253" s="88">
        <v>171447</v>
      </c>
      <c r="E253" s="4">
        <f t="shared" si="7"/>
        <v>5.7728206336913699</v>
      </c>
    </row>
    <row r="254" spans="1:5">
      <c r="A254" s="107" t="s">
        <v>227</v>
      </c>
      <c r="B254" s="108" t="s">
        <v>228</v>
      </c>
      <c r="C254" s="78">
        <v>52647911.149999999</v>
      </c>
      <c r="D254" s="96">
        <v>5389535.3099999996</v>
      </c>
      <c r="E254" s="8">
        <f t="shared" si="7"/>
        <v>10.23694044507215</v>
      </c>
    </row>
    <row r="255" spans="1:5">
      <c r="A255" s="113" t="s">
        <v>73</v>
      </c>
      <c r="B255" s="114" t="s">
        <v>229</v>
      </c>
      <c r="C255" s="71">
        <v>1063100</v>
      </c>
      <c r="D255" s="92">
        <v>173005.16</v>
      </c>
      <c r="E255" s="7">
        <f t="shared" si="7"/>
        <v>16.273648763051455</v>
      </c>
    </row>
    <row r="256" spans="1:5">
      <c r="A256" s="109" t="s">
        <v>166</v>
      </c>
      <c r="B256" s="110" t="s">
        <v>230</v>
      </c>
      <c r="C256" s="68">
        <v>1063100</v>
      </c>
      <c r="D256" s="88">
        <v>173005.16</v>
      </c>
      <c r="E256" s="4">
        <f t="shared" si="7"/>
        <v>16.273648763051455</v>
      </c>
    </row>
    <row r="257" spans="1:5">
      <c r="A257" s="113" t="s">
        <v>61</v>
      </c>
      <c r="B257" s="114" t="s">
        <v>231</v>
      </c>
      <c r="C257" s="71">
        <v>28649804</v>
      </c>
      <c r="D257" s="92">
        <v>5016219.1500000004</v>
      </c>
      <c r="E257" s="7">
        <f t="shared" si="7"/>
        <v>17.508738105154229</v>
      </c>
    </row>
    <row r="258" spans="1:5">
      <c r="A258" s="109" t="s">
        <v>166</v>
      </c>
      <c r="B258" s="110" t="s">
        <v>232</v>
      </c>
      <c r="C258" s="68">
        <v>3217104</v>
      </c>
      <c r="D258" s="88">
        <v>62639.15</v>
      </c>
      <c r="E258" s="4">
        <f t="shared" si="7"/>
        <v>1.9470663677643001</v>
      </c>
    </row>
    <row r="259" spans="1:5" ht="24.6">
      <c r="A259" s="109" t="s">
        <v>210</v>
      </c>
      <c r="B259" s="110" t="s">
        <v>233</v>
      </c>
      <c r="C259" s="68">
        <v>25432700</v>
      </c>
      <c r="D259" s="88">
        <v>4953580</v>
      </c>
      <c r="E259" s="4">
        <f t="shared" si="7"/>
        <v>19.47720847570254</v>
      </c>
    </row>
    <row r="260" spans="1:5" ht="23.4" customHeight="1">
      <c r="A260" s="113" t="s">
        <v>62</v>
      </c>
      <c r="B260" s="114" t="s">
        <v>234</v>
      </c>
      <c r="C260" s="71">
        <v>22200307.149999999</v>
      </c>
      <c r="D260" s="92">
        <v>139756.6</v>
      </c>
      <c r="E260" s="7">
        <f t="shared" si="7"/>
        <v>0.62952552437996345</v>
      </c>
    </row>
    <row r="261" spans="1:5" ht="24.6">
      <c r="A261" s="109" t="s">
        <v>161</v>
      </c>
      <c r="B261" s="110" t="s">
        <v>235</v>
      </c>
      <c r="C261" s="68">
        <v>51000</v>
      </c>
      <c r="D261" s="89" t="s">
        <v>4</v>
      </c>
      <c r="E261" s="4"/>
    </row>
    <row r="262" spans="1:5">
      <c r="A262" s="109" t="s">
        <v>166</v>
      </c>
      <c r="B262" s="110" t="s">
        <v>236</v>
      </c>
      <c r="C262" s="68">
        <v>2552200</v>
      </c>
      <c r="D262" s="88">
        <v>139756.6</v>
      </c>
      <c r="E262" s="4">
        <f t="shared" ref="E262:E276" si="8">(D262/C262)*100</f>
        <v>5.4759266515163389</v>
      </c>
    </row>
    <row r="263" spans="1:5" ht="24.6">
      <c r="A263" s="109" t="s">
        <v>202</v>
      </c>
      <c r="B263" s="110" t="s">
        <v>237</v>
      </c>
      <c r="C263" s="68">
        <v>19597107.149999999</v>
      </c>
      <c r="D263" s="89" t="s">
        <v>4</v>
      </c>
      <c r="E263" s="4"/>
    </row>
    <row r="264" spans="1:5">
      <c r="A264" s="113" t="s">
        <v>63</v>
      </c>
      <c r="B264" s="114" t="s">
        <v>238</v>
      </c>
      <c r="C264" s="71">
        <v>734700</v>
      </c>
      <c r="D264" s="92">
        <v>60554.400000000001</v>
      </c>
      <c r="E264" s="7">
        <f t="shared" si="8"/>
        <v>8.2420579828501435</v>
      </c>
    </row>
    <row r="265" spans="1:5" ht="48.6">
      <c r="A265" s="109" t="s">
        <v>157</v>
      </c>
      <c r="B265" s="110" t="s">
        <v>239</v>
      </c>
      <c r="C265" s="68">
        <v>670900</v>
      </c>
      <c r="D265" s="88">
        <v>60154.400000000001</v>
      </c>
      <c r="E265" s="4">
        <f t="shared" si="8"/>
        <v>8.9662244745863759</v>
      </c>
    </row>
    <row r="266" spans="1:5" ht="24.6">
      <c r="A266" s="109" t="s">
        <v>161</v>
      </c>
      <c r="B266" s="110" t="s">
        <v>240</v>
      </c>
      <c r="C266" s="68">
        <v>63800</v>
      </c>
      <c r="D266" s="88">
        <v>400</v>
      </c>
      <c r="E266" s="4">
        <f t="shared" si="8"/>
        <v>0.62695924764890276</v>
      </c>
    </row>
    <row r="267" spans="1:5">
      <c r="A267" s="107" t="s">
        <v>241</v>
      </c>
      <c r="B267" s="108" t="s">
        <v>242</v>
      </c>
      <c r="C267" s="78">
        <v>20212141</v>
      </c>
      <c r="D267" s="96">
        <v>2562335.5</v>
      </c>
      <c r="E267" s="8">
        <f t="shared" si="8"/>
        <v>12.677209702821685</v>
      </c>
    </row>
    <row r="268" spans="1:5">
      <c r="A268" s="113" t="s">
        <v>64</v>
      </c>
      <c r="B268" s="114" t="s">
        <v>243</v>
      </c>
      <c r="C268" s="71">
        <v>20212141</v>
      </c>
      <c r="D268" s="92">
        <v>2562335.5</v>
      </c>
      <c r="E268" s="7">
        <f t="shared" si="8"/>
        <v>12.677209702821685</v>
      </c>
    </row>
    <row r="269" spans="1:5" ht="24.6">
      <c r="A269" s="109" t="s">
        <v>210</v>
      </c>
      <c r="B269" s="110" t="s">
        <v>244</v>
      </c>
      <c r="C269" s="68">
        <v>20212141</v>
      </c>
      <c r="D269" s="88">
        <v>2562335.5</v>
      </c>
      <c r="E269" s="4">
        <f t="shared" si="8"/>
        <v>12.677209702821685</v>
      </c>
    </row>
    <row r="270" spans="1:5" ht="24">
      <c r="A270" s="107" t="s">
        <v>514</v>
      </c>
      <c r="B270" s="108" t="s">
        <v>515</v>
      </c>
      <c r="C270" s="78">
        <v>1628.01</v>
      </c>
      <c r="D270" s="96">
        <v>1628.01</v>
      </c>
      <c r="E270" s="8">
        <f t="shared" si="8"/>
        <v>100</v>
      </c>
    </row>
    <row r="271" spans="1:5" ht="24">
      <c r="A271" s="113" t="s">
        <v>516</v>
      </c>
      <c r="B271" s="114" t="s">
        <v>517</v>
      </c>
      <c r="C271" s="71">
        <v>1628.01</v>
      </c>
      <c r="D271" s="92">
        <v>1628.01</v>
      </c>
      <c r="E271" s="7">
        <f t="shared" si="8"/>
        <v>100</v>
      </c>
    </row>
    <row r="272" spans="1:5">
      <c r="A272" s="109" t="s">
        <v>514</v>
      </c>
      <c r="B272" s="110" t="s">
        <v>518</v>
      </c>
      <c r="C272" s="68">
        <v>1628.01</v>
      </c>
      <c r="D272" s="88">
        <v>1628.01</v>
      </c>
      <c r="E272" s="4">
        <f t="shared" si="8"/>
        <v>100</v>
      </c>
    </row>
    <row r="273" spans="1:5">
      <c r="A273" s="109" t="s">
        <v>519</v>
      </c>
      <c r="B273" s="110" t="s">
        <v>520</v>
      </c>
      <c r="C273" s="68">
        <v>1628.01</v>
      </c>
      <c r="D273" s="88">
        <v>1628.01</v>
      </c>
      <c r="E273" s="4">
        <f t="shared" si="8"/>
        <v>100</v>
      </c>
    </row>
    <row r="274" spans="1:5" ht="35.4">
      <c r="A274" s="107" t="s">
        <v>245</v>
      </c>
      <c r="B274" s="108" t="s">
        <v>246</v>
      </c>
      <c r="C274" s="78">
        <v>131458200</v>
      </c>
      <c r="D274" s="96">
        <v>18117420</v>
      </c>
      <c r="E274" s="8">
        <f t="shared" si="8"/>
        <v>13.781886561659903</v>
      </c>
    </row>
    <row r="275" spans="1:5" ht="35.4">
      <c r="A275" s="113" t="s">
        <v>65</v>
      </c>
      <c r="B275" s="114" t="s">
        <v>247</v>
      </c>
      <c r="C275" s="71">
        <v>74194300</v>
      </c>
      <c r="D275" s="92">
        <v>18117420</v>
      </c>
      <c r="E275" s="7">
        <f t="shared" si="8"/>
        <v>24.418883930436706</v>
      </c>
    </row>
    <row r="276" spans="1:5">
      <c r="A276" s="109" t="s">
        <v>167</v>
      </c>
      <c r="B276" s="110" t="s">
        <v>248</v>
      </c>
      <c r="C276" s="68">
        <v>74194300</v>
      </c>
      <c r="D276" s="88">
        <v>18117420</v>
      </c>
      <c r="E276" s="4">
        <f t="shared" si="8"/>
        <v>24.418883930436706</v>
      </c>
    </row>
    <row r="277" spans="1:5" ht="24">
      <c r="A277" s="113" t="s">
        <v>273</v>
      </c>
      <c r="B277" s="114" t="s">
        <v>274</v>
      </c>
      <c r="C277" s="71">
        <v>57263900</v>
      </c>
      <c r="D277" s="115" t="s">
        <v>4</v>
      </c>
      <c r="E277" s="7"/>
    </row>
    <row r="278" spans="1:5">
      <c r="A278" s="109" t="s">
        <v>167</v>
      </c>
      <c r="B278" s="110" t="s">
        <v>275</v>
      </c>
      <c r="C278" s="68">
        <v>57263900</v>
      </c>
      <c r="D278" s="89" t="s">
        <v>4</v>
      </c>
      <c r="E278" s="4"/>
    </row>
    <row r="279" spans="1:5">
      <c r="A279" s="227" t="s">
        <v>326</v>
      </c>
      <c r="B279" s="229" t="s">
        <v>153</v>
      </c>
      <c r="C279" s="230">
        <v>-10942942.189999999</v>
      </c>
      <c r="D279" s="231">
        <v>16004553.470000001</v>
      </c>
      <c r="E279" s="4"/>
    </row>
    <row r="280" spans="1:5">
      <c r="A280" s="228"/>
      <c r="B280" s="228"/>
      <c r="C280" s="218"/>
      <c r="D280" s="232"/>
      <c r="E280" s="4"/>
    </row>
    <row r="282" spans="1:5">
      <c r="A282" s="215" t="s">
        <v>249</v>
      </c>
      <c r="B282" s="216"/>
      <c r="C282" s="216"/>
      <c r="D282" s="216"/>
      <c r="E282" s="216"/>
    </row>
    <row r="283" spans="1:5">
      <c r="A283" s="23"/>
      <c r="B283" s="41"/>
      <c r="C283" s="12"/>
      <c r="D283" s="12" t="s">
        <v>66</v>
      </c>
      <c r="E283" s="1"/>
    </row>
    <row r="284" spans="1:5" ht="45.6">
      <c r="A284" s="24" t="s">
        <v>74</v>
      </c>
      <c r="B284" s="20" t="s">
        <v>250</v>
      </c>
      <c r="C284" s="16" t="s">
        <v>150</v>
      </c>
      <c r="D284" s="16" t="s">
        <v>149</v>
      </c>
      <c r="E284" s="2"/>
    </row>
    <row r="285" spans="1:5">
      <c r="A285" s="21" t="s">
        <v>251</v>
      </c>
      <c r="B285" s="19" t="s">
        <v>153</v>
      </c>
      <c r="C285" s="26">
        <f>C287+C294</f>
        <v>10942942.189999819</v>
      </c>
      <c r="D285" s="29">
        <f>D287+D294</f>
        <v>-16004553.469999999</v>
      </c>
      <c r="E285" s="3"/>
    </row>
    <row r="286" spans="1:5" ht="24.6">
      <c r="A286" s="21" t="s">
        <v>252</v>
      </c>
      <c r="B286" s="19" t="s">
        <v>153</v>
      </c>
      <c r="C286" s="17"/>
      <c r="D286" s="18"/>
      <c r="E286" s="3"/>
    </row>
    <row r="287" spans="1:5" ht="24.6">
      <c r="A287" s="21" t="s">
        <v>253</v>
      </c>
      <c r="B287" s="19" t="s">
        <v>254</v>
      </c>
      <c r="C287" s="17">
        <f>C288+C290</f>
        <v>0</v>
      </c>
      <c r="D287" s="18">
        <f>D288+D290</f>
        <v>-14500000</v>
      </c>
      <c r="E287" s="3"/>
    </row>
    <row r="288" spans="1:5" ht="36.6">
      <c r="A288" s="21" t="s">
        <v>255</v>
      </c>
      <c r="B288" s="19" t="s">
        <v>256</v>
      </c>
      <c r="C288" s="17">
        <f>C289</f>
        <v>14500000</v>
      </c>
      <c r="D288" s="18"/>
      <c r="E288" s="2"/>
    </row>
    <row r="289" spans="1:5" ht="36.6">
      <c r="A289" s="21" t="s">
        <v>257</v>
      </c>
      <c r="B289" s="19" t="s">
        <v>258</v>
      </c>
      <c r="C289" s="17">
        <v>14500000</v>
      </c>
      <c r="D289" s="18"/>
      <c r="E289" s="2"/>
    </row>
    <row r="290" spans="1:5" ht="36.6">
      <c r="A290" s="21" t="s">
        <v>259</v>
      </c>
      <c r="B290" s="19" t="s">
        <v>260</v>
      </c>
      <c r="C290" s="17">
        <f>C291</f>
        <v>-14500000</v>
      </c>
      <c r="D290" s="17">
        <f>D291</f>
        <v>-14500000</v>
      </c>
      <c r="E290" s="3"/>
    </row>
    <row r="291" spans="1:5" ht="36.6">
      <c r="A291" s="21" t="s">
        <v>261</v>
      </c>
      <c r="B291" s="19" t="s">
        <v>262</v>
      </c>
      <c r="C291" s="17">
        <v>-14500000</v>
      </c>
      <c r="D291" s="18">
        <v>-14500000</v>
      </c>
      <c r="E291" s="3"/>
    </row>
    <row r="292" spans="1:5" ht="24.6">
      <c r="A292" s="21" t="s">
        <v>294</v>
      </c>
      <c r="B292" s="19" t="s">
        <v>297</v>
      </c>
      <c r="C292" s="17">
        <v>0</v>
      </c>
      <c r="D292" s="18">
        <f>D293</f>
        <v>0</v>
      </c>
      <c r="E292" s="3"/>
    </row>
    <row r="293" spans="1:5" ht="36.6">
      <c r="A293" s="21" t="s">
        <v>295</v>
      </c>
      <c r="B293" s="19" t="s">
        <v>296</v>
      </c>
      <c r="C293" s="17"/>
      <c r="D293" s="18"/>
      <c r="E293" s="3"/>
    </row>
    <row r="294" spans="1:5">
      <c r="A294" s="21" t="s">
        <v>263</v>
      </c>
      <c r="B294" s="19" t="s">
        <v>264</v>
      </c>
      <c r="C294" s="18">
        <f>C295</f>
        <v>10942942.189999819</v>
      </c>
      <c r="D294" s="18">
        <f>D295</f>
        <v>-1504553.4699999988</v>
      </c>
      <c r="E294" s="3"/>
    </row>
    <row r="295" spans="1:5" ht="24.6">
      <c r="A295" s="21" t="s">
        <v>265</v>
      </c>
      <c r="B295" s="19" t="s">
        <v>266</v>
      </c>
      <c r="C295" s="18">
        <f>C296+C297</f>
        <v>10942942.189999819</v>
      </c>
      <c r="D295" s="18">
        <f>D296+D297</f>
        <v>-1504553.4699999988</v>
      </c>
      <c r="E295" s="3"/>
    </row>
    <row r="296" spans="1:5">
      <c r="A296" s="21" t="s">
        <v>267</v>
      </c>
      <c r="B296" s="19" t="s">
        <v>268</v>
      </c>
      <c r="C296" s="17">
        <v>-1126924559.4100001</v>
      </c>
      <c r="D296" s="18">
        <v>-171278049.78999999</v>
      </c>
      <c r="E296" s="3"/>
    </row>
    <row r="297" spans="1:5">
      <c r="A297" s="21" t="s">
        <v>269</v>
      </c>
      <c r="B297" s="19" t="s">
        <v>270</v>
      </c>
      <c r="C297" s="17">
        <v>1137867501.5999999</v>
      </c>
      <c r="D297" s="18">
        <v>169773496.31999999</v>
      </c>
      <c r="E297" s="2"/>
    </row>
    <row r="299" spans="1:5">
      <c r="A299" s="215" t="s">
        <v>249</v>
      </c>
      <c r="B299" s="216"/>
      <c r="C299" s="216"/>
      <c r="D299" s="216"/>
      <c r="E299" s="216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>
      <c r="A302" s="21" t="s">
        <v>251</v>
      </c>
      <c r="B302" s="19" t="s">
        <v>153</v>
      </c>
      <c r="C302" s="26">
        <f>C304+C311</f>
        <v>10942942.189999819</v>
      </c>
      <c r="D302" s="29">
        <f>D304+D311</f>
        <v>-16004553.469999999</v>
      </c>
      <c r="E302" s="3"/>
    </row>
    <row r="303" spans="1:5" ht="24.6">
      <c r="A303" s="21" t="s">
        <v>252</v>
      </c>
      <c r="B303" s="19" t="s">
        <v>153</v>
      </c>
      <c r="C303" s="17"/>
      <c r="D303" s="18"/>
      <c r="E303" s="3"/>
    </row>
    <row r="304" spans="1:5" ht="24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36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36.6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36.6">
      <c r="A307" s="21" t="s">
        <v>259</v>
      </c>
      <c r="B307" s="19" t="s">
        <v>260</v>
      </c>
      <c r="C307" s="17">
        <f>C308</f>
        <v>-14500000</v>
      </c>
      <c r="D307" s="17">
        <f>D308</f>
        <v>-14500000</v>
      </c>
      <c r="E307" s="3"/>
    </row>
    <row r="308" spans="1:5" ht="36.6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24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36.6">
      <c r="A310" s="21" t="s">
        <v>295</v>
      </c>
      <c r="B310" s="19" t="s">
        <v>296</v>
      </c>
      <c r="C310" s="17"/>
      <c r="D310" s="18"/>
      <c r="E310" s="3"/>
    </row>
    <row r="311" spans="1:5">
      <c r="A311" s="21" t="s">
        <v>263</v>
      </c>
      <c r="B311" s="19" t="s">
        <v>264</v>
      </c>
      <c r="C311" s="18">
        <f>C312</f>
        <v>10942942.189999819</v>
      </c>
      <c r="D311" s="18">
        <f>D312</f>
        <v>-1504553.4699999988</v>
      </c>
      <c r="E311" s="3"/>
    </row>
    <row r="312" spans="1:5" ht="24.6">
      <c r="A312" s="21" t="s">
        <v>265</v>
      </c>
      <c r="B312" s="19" t="s">
        <v>266</v>
      </c>
      <c r="C312" s="18">
        <f>C313+C314</f>
        <v>10942942.189999819</v>
      </c>
      <c r="D312" s="18">
        <f>D313+D314</f>
        <v>-1504553.4699999988</v>
      </c>
      <c r="E312" s="3"/>
    </row>
    <row r="313" spans="1:5">
      <c r="A313" s="21" t="s">
        <v>267</v>
      </c>
      <c r="B313" s="19" t="s">
        <v>268</v>
      </c>
      <c r="C313" s="17">
        <v>-1126924559.4100001</v>
      </c>
      <c r="D313" s="18">
        <v>-171278049.78999999</v>
      </c>
      <c r="E313" s="3"/>
    </row>
    <row r="314" spans="1:5">
      <c r="A314" s="21" t="s">
        <v>269</v>
      </c>
      <c r="B314" s="19" t="s">
        <v>270</v>
      </c>
      <c r="C314" s="17">
        <v>1137867501.5999999</v>
      </c>
      <c r="D314" s="18">
        <v>169773496.31999999</v>
      </c>
      <c r="E314" s="2"/>
    </row>
  </sheetData>
  <mergeCells count="9">
    <mergeCell ref="A282:E282"/>
    <mergeCell ref="A4:B4"/>
    <mergeCell ref="A2:C2"/>
    <mergeCell ref="A299:E299"/>
    <mergeCell ref="A279:A280"/>
    <mergeCell ref="B279:B280"/>
    <mergeCell ref="C279:C280"/>
    <mergeCell ref="D279:D280"/>
    <mergeCell ref="B163:C163"/>
  </mergeCells>
  <pageMargins left="0.70866141732283472" right="0.31496062992125984" top="0.15748031496062992" bottom="0.15748031496062992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4"/>
  <sheetViews>
    <sheetView topLeftCell="A277" workbookViewId="0">
      <selection activeCell="A289" sqref="A289:E304"/>
    </sheetView>
  </sheetViews>
  <sheetFormatPr defaultRowHeight="14.4"/>
  <cols>
    <col min="1" max="1" width="29.5546875" style="118" customWidth="1"/>
    <col min="2" max="2" width="21.44140625" style="85" customWidth="1"/>
    <col min="3" max="3" width="17.33203125" style="85" customWidth="1"/>
    <col min="4" max="4" width="16.33203125" style="85" customWidth="1"/>
  </cols>
  <sheetData>
    <row r="2" spans="1:5">
      <c r="A2" s="119" t="s">
        <v>530</v>
      </c>
      <c r="B2" s="28"/>
      <c r="C2" s="28"/>
    </row>
    <row r="3" spans="1:5">
      <c r="A3" s="97"/>
      <c r="B3" s="98"/>
    </row>
    <row r="4" spans="1:5">
      <c r="A4" s="224" t="s">
        <v>304</v>
      </c>
      <c r="B4" s="225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40.950000000000003" customHeight="1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1162226140.21</v>
      </c>
      <c r="D7" s="125">
        <v>249381302.58000001</v>
      </c>
      <c r="E7" s="39">
        <f>(D7/C7)*100</f>
        <v>21.45720991397938</v>
      </c>
    </row>
    <row r="8" spans="1:5" ht="20.399999999999999">
      <c r="A8" s="117" t="s">
        <v>355</v>
      </c>
      <c r="B8" s="120" t="s">
        <v>77</v>
      </c>
      <c r="C8" s="121">
        <v>123843400</v>
      </c>
      <c r="D8" s="121">
        <v>36132168.130000003</v>
      </c>
      <c r="E8" s="35">
        <f>(D8/C8)*100</f>
        <v>29.175691340838512</v>
      </c>
    </row>
    <row r="9" spans="1:5">
      <c r="A9" s="117" t="s">
        <v>0</v>
      </c>
      <c r="B9" s="120" t="s">
        <v>78</v>
      </c>
      <c r="C9" s="121">
        <v>78100000</v>
      </c>
      <c r="D9" s="121">
        <v>20794672.559999999</v>
      </c>
      <c r="E9" s="35">
        <f t="shared" ref="E9:E50" si="0">(D9/C9)*100</f>
        <v>26.625701101152366</v>
      </c>
    </row>
    <row r="10" spans="1:5">
      <c r="A10" s="117" t="s">
        <v>1</v>
      </c>
      <c r="B10" s="120" t="s">
        <v>79</v>
      </c>
      <c r="C10" s="121">
        <v>7000000</v>
      </c>
      <c r="D10" s="121">
        <v>5573843.5999999996</v>
      </c>
      <c r="E10" s="35">
        <f t="shared" si="0"/>
        <v>79.626337142857139</v>
      </c>
    </row>
    <row r="11" spans="1:5" ht="40.799999999999997">
      <c r="A11" s="117" t="s">
        <v>80</v>
      </c>
      <c r="B11" s="120" t="s">
        <v>81</v>
      </c>
      <c r="C11" s="121">
        <v>7000000</v>
      </c>
      <c r="D11" s="121">
        <v>5573843.5999999996</v>
      </c>
      <c r="E11" s="35">
        <f t="shared" si="0"/>
        <v>79.626337142857139</v>
      </c>
    </row>
    <row r="12" spans="1:5" ht="40.799999999999997">
      <c r="A12" s="117" t="s">
        <v>67</v>
      </c>
      <c r="B12" s="120" t="s">
        <v>82</v>
      </c>
      <c r="C12" s="121">
        <v>7000000</v>
      </c>
      <c r="D12" s="121">
        <v>5573843.5999999996</v>
      </c>
      <c r="E12" s="35">
        <f t="shared" si="0"/>
        <v>79.626337142857139</v>
      </c>
    </row>
    <row r="13" spans="1:5">
      <c r="A13" s="117" t="s">
        <v>2</v>
      </c>
      <c r="B13" s="120" t="s">
        <v>83</v>
      </c>
      <c r="C13" s="121">
        <v>71100000</v>
      </c>
      <c r="D13" s="121">
        <v>15220828.960000001</v>
      </c>
      <c r="E13" s="35">
        <f t="shared" si="0"/>
        <v>21.407635668073137</v>
      </c>
    </row>
    <row r="14" spans="1:5" ht="77.400000000000006" customHeight="1">
      <c r="A14" s="117" t="s">
        <v>3</v>
      </c>
      <c r="B14" s="120" t="s">
        <v>84</v>
      </c>
      <c r="C14" s="121">
        <v>67723000</v>
      </c>
      <c r="D14" s="121">
        <v>15171703.619999999</v>
      </c>
      <c r="E14" s="35">
        <f t="shared" si="0"/>
        <v>22.402586447735629</v>
      </c>
    </row>
    <row r="15" spans="1:5" ht="107.4" customHeight="1">
      <c r="A15" s="117" t="s">
        <v>282</v>
      </c>
      <c r="B15" s="120" t="s">
        <v>85</v>
      </c>
      <c r="C15" s="121">
        <v>173500</v>
      </c>
      <c r="D15" s="121">
        <v>-4477.71</v>
      </c>
      <c r="E15" s="35">
        <f t="shared" si="0"/>
        <v>-2.5808126801152738</v>
      </c>
    </row>
    <row r="16" spans="1:5" ht="55.2" customHeight="1">
      <c r="A16" s="117" t="s">
        <v>86</v>
      </c>
      <c r="B16" s="120" t="s">
        <v>87</v>
      </c>
      <c r="C16" s="121">
        <v>277000</v>
      </c>
      <c r="D16" s="121">
        <v>50754.25</v>
      </c>
      <c r="E16" s="35">
        <f t="shared" si="0"/>
        <v>18.32283393501805</v>
      </c>
    </row>
    <row r="17" spans="1:5" ht="90.6" customHeight="1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94.2" customHeight="1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>
      <c r="A19" s="117" t="s">
        <v>5</v>
      </c>
      <c r="B19" s="120" t="s">
        <v>90</v>
      </c>
      <c r="C19" s="121">
        <v>14001100</v>
      </c>
      <c r="D19" s="121">
        <v>8629837.7300000004</v>
      </c>
      <c r="E19" s="35">
        <f t="shared" si="0"/>
        <v>61.63685517566477</v>
      </c>
    </row>
    <row r="20" spans="1:5" ht="20.399999999999999">
      <c r="A20" s="117" t="s">
        <v>360</v>
      </c>
      <c r="B20" s="120" t="s">
        <v>361</v>
      </c>
      <c r="C20" s="121">
        <v>10379100</v>
      </c>
      <c r="D20" s="121">
        <v>2887432.53</v>
      </c>
      <c r="E20" s="35">
        <f t="shared" si="0"/>
        <v>27.819681186230017</v>
      </c>
    </row>
    <row r="21" spans="1:5" ht="30.6">
      <c r="A21" s="117" t="s">
        <v>362</v>
      </c>
      <c r="B21" s="120" t="s">
        <v>363</v>
      </c>
      <c r="C21" s="121">
        <v>2933000</v>
      </c>
      <c r="D21" s="121">
        <v>582490.77</v>
      </c>
      <c r="E21" s="35">
        <f t="shared" si="0"/>
        <v>19.859896692806</v>
      </c>
    </row>
    <row r="22" spans="1:5" ht="30.6">
      <c r="A22" s="117" t="s">
        <v>362</v>
      </c>
      <c r="B22" s="120" t="s">
        <v>364</v>
      </c>
      <c r="C22" s="121">
        <v>2933000</v>
      </c>
      <c r="D22" s="121">
        <v>582490.77</v>
      </c>
      <c r="E22" s="35">
        <f t="shared" si="0"/>
        <v>19.859896692806</v>
      </c>
    </row>
    <row r="23" spans="1:5" ht="40.799999999999997">
      <c r="A23" s="117" t="s">
        <v>365</v>
      </c>
      <c r="B23" s="120" t="s">
        <v>366</v>
      </c>
      <c r="C23" s="121">
        <v>7443000</v>
      </c>
      <c r="D23" s="121">
        <v>2304346.77</v>
      </c>
      <c r="E23" s="35">
        <f t="shared" si="0"/>
        <v>30.959918984280531</v>
      </c>
    </row>
    <row r="24" spans="1:5" ht="61.2">
      <c r="A24" s="117" t="s">
        <v>367</v>
      </c>
      <c r="B24" s="120" t="s">
        <v>368</v>
      </c>
      <c r="C24" s="121">
        <v>7443000</v>
      </c>
      <c r="D24" s="121">
        <v>2304346.77</v>
      </c>
      <c r="E24" s="35">
        <f t="shared" si="0"/>
        <v>30.959918984280531</v>
      </c>
    </row>
    <row r="25" spans="1:5" ht="40.799999999999997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20.399999999999999">
      <c r="A26" s="117" t="s">
        <v>6</v>
      </c>
      <c r="B26" s="120" t="s">
        <v>91</v>
      </c>
      <c r="C26" s="121">
        <v>1870000</v>
      </c>
      <c r="D26" s="121">
        <v>1915140.4</v>
      </c>
      <c r="E26" s="35">
        <f t="shared" si="0"/>
        <v>102.41392513368983</v>
      </c>
    </row>
    <row r="27" spans="1:5" ht="20.399999999999999">
      <c r="A27" s="117" t="s">
        <v>6</v>
      </c>
      <c r="B27" s="120" t="s">
        <v>92</v>
      </c>
      <c r="C27" s="121">
        <v>1870000</v>
      </c>
      <c r="D27" s="121">
        <v>1915071.29</v>
      </c>
      <c r="E27" s="35">
        <f t="shared" si="0"/>
        <v>102.4102294117647</v>
      </c>
    </row>
    <row r="28" spans="1:5" ht="30.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>
      <c r="A29" s="117" t="s">
        <v>7</v>
      </c>
      <c r="B29" s="120" t="s">
        <v>93</v>
      </c>
      <c r="C29" s="121">
        <v>1692000</v>
      </c>
      <c r="D29" s="121">
        <v>3298161.8</v>
      </c>
      <c r="E29" s="35">
        <f t="shared" si="0"/>
        <v>194.92682033096926</v>
      </c>
    </row>
    <row r="30" spans="1:5">
      <c r="A30" s="117" t="s">
        <v>7</v>
      </c>
      <c r="B30" s="120" t="s">
        <v>94</v>
      </c>
      <c r="C30" s="121">
        <v>1692000</v>
      </c>
      <c r="D30" s="121">
        <v>3298161.8</v>
      </c>
      <c r="E30" s="35">
        <f t="shared" si="0"/>
        <v>194.92682033096926</v>
      </c>
    </row>
    <row r="31" spans="1:5" ht="20.399999999999999">
      <c r="A31" s="117" t="s">
        <v>95</v>
      </c>
      <c r="B31" s="120" t="s">
        <v>96</v>
      </c>
      <c r="C31" s="121">
        <v>60000</v>
      </c>
      <c r="D31" s="121">
        <v>529103</v>
      </c>
      <c r="E31" s="35">
        <f t="shared" si="0"/>
        <v>881.83833333333337</v>
      </c>
    </row>
    <row r="32" spans="1:5" ht="40.799999999999997">
      <c r="A32" s="117" t="s">
        <v>97</v>
      </c>
      <c r="B32" s="120" t="s">
        <v>98</v>
      </c>
      <c r="C32" s="121">
        <v>60000</v>
      </c>
      <c r="D32" s="121">
        <v>529103</v>
      </c>
      <c r="E32" s="35">
        <f t="shared" si="0"/>
        <v>881.83833333333337</v>
      </c>
    </row>
    <row r="33" spans="1:5">
      <c r="A33" s="117" t="s">
        <v>8</v>
      </c>
      <c r="B33" s="120" t="s">
        <v>99</v>
      </c>
      <c r="C33" s="121">
        <v>2700000</v>
      </c>
      <c r="D33" s="121">
        <v>503998.55</v>
      </c>
      <c r="E33" s="35">
        <f t="shared" si="0"/>
        <v>18.666612962962962</v>
      </c>
    </row>
    <row r="34" spans="1:5" ht="30.6">
      <c r="A34" s="117" t="s">
        <v>9</v>
      </c>
      <c r="B34" s="120" t="s">
        <v>100</v>
      </c>
      <c r="C34" s="121">
        <v>2700000</v>
      </c>
      <c r="D34" s="121">
        <v>503998.55</v>
      </c>
      <c r="E34" s="35">
        <f t="shared" si="0"/>
        <v>18.666612962962962</v>
      </c>
    </row>
    <row r="35" spans="1:5" ht="51">
      <c r="A35" s="117" t="s">
        <v>299</v>
      </c>
      <c r="B35" s="120" t="s">
        <v>300</v>
      </c>
      <c r="C35" s="121">
        <v>2700000</v>
      </c>
      <c r="D35" s="121">
        <v>503998.55</v>
      </c>
      <c r="E35" s="35">
        <f t="shared" si="0"/>
        <v>18.666612962962962</v>
      </c>
    </row>
    <row r="36" spans="1:5" ht="30.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20.399999999999999">
      <c r="A37" s="117" t="s">
        <v>11</v>
      </c>
      <c r="B37" s="120" t="s">
        <v>102</v>
      </c>
      <c r="C37" s="121">
        <v>14000</v>
      </c>
      <c r="D37" s="122" t="s">
        <v>4</v>
      </c>
      <c r="E37" s="35"/>
    </row>
    <row r="38" spans="1:5" ht="40.799999999999997">
      <c r="A38" s="117" t="s">
        <v>103</v>
      </c>
      <c r="B38" s="120" t="s">
        <v>104</v>
      </c>
      <c r="C38" s="121">
        <v>9400</v>
      </c>
      <c r="D38" s="122" t="s">
        <v>4</v>
      </c>
      <c r="E38" s="35"/>
    </row>
    <row r="39" spans="1:5" ht="61.2">
      <c r="A39" s="117" t="s">
        <v>105</v>
      </c>
      <c r="B39" s="120" t="s">
        <v>106</v>
      </c>
      <c r="C39" s="121">
        <v>9400</v>
      </c>
      <c r="D39" s="122" t="s">
        <v>4</v>
      </c>
      <c r="E39" s="35"/>
    </row>
    <row r="40" spans="1:5">
      <c r="A40" s="117" t="s">
        <v>12</v>
      </c>
      <c r="B40" s="120" t="s">
        <v>107</v>
      </c>
      <c r="C40" s="121">
        <v>4600</v>
      </c>
      <c r="D40" s="122" t="s">
        <v>4</v>
      </c>
      <c r="E40" s="35"/>
    </row>
    <row r="41" spans="1:5" ht="30.6">
      <c r="A41" s="117" t="s">
        <v>13</v>
      </c>
      <c r="B41" s="120" t="s">
        <v>108</v>
      </c>
      <c r="C41" s="121">
        <v>4600</v>
      </c>
      <c r="D41" s="122" t="s">
        <v>4</v>
      </c>
      <c r="E41" s="35"/>
    </row>
    <row r="42" spans="1:5" ht="40.799999999999997">
      <c r="A42" s="117" t="s">
        <v>14</v>
      </c>
      <c r="B42" s="120" t="s">
        <v>109</v>
      </c>
      <c r="C42" s="121">
        <v>16218800</v>
      </c>
      <c r="D42" s="121">
        <v>4075121.51</v>
      </c>
      <c r="E42" s="35">
        <f t="shared" si="0"/>
        <v>25.12591258292845</v>
      </c>
    </row>
    <row r="43" spans="1:5" ht="91.8">
      <c r="A43" s="117" t="s">
        <v>15</v>
      </c>
      <c r="B43" s="120" t="s">
        <v>110</v>
      </c>
      <c r="C43" s="121">
        <v>15858300</v>
      </c>
      <c r="D43" s="121">
        <v>3910155.88</v>
      </c>
      <c r="E43" s="35">
        <f t="shared" si="0"/>
        <v>24.656841401663481</v>
      </c>
    </row>
    <row r="44" spans="1:5" ht="61.2">
      <c r="A44" s="117" t="s">
        <v>16</v>
      </c>
      <c r="B44" s="120" t="s">
        <v>111</v>
      </c>
      <c r="C44" s="121">
        <v>10541900</v>
      </c>
      <c r="D44" s="121">
        <v>2546537.7599999998</v>
      </c>
      <c r="E44" s="35">
        <f t="shared" si="0"/>
        <v>24.156345250856106</v>
      </c>
    </row>
    <row r="45" spans="1:5" ht="81.599999999999994">
      <c r="A45" s="117" t="s">
        <v>302</v>
      </c>
      <c r="B45" s="120" t="s">
        <v>303</v>
      </c>
      <c r="C45" s="121">
        <v>7819700</v>
      </c>
      <c r="D45" s="121">
        <v>2000282.05</v>
      </c>
      <c r="E45" s="35">
        <f t="shared" si="0"/>
        <v>25.580035679118122</v>
      </c>
    </row>
    <row r="46" spans="1:5" ht="71.400000000000006">
      <c r="A46" s="117" t="s">
        <v>112</v>
      </c>
      <c r="B46" s="120" t="s">
        <v>113</v>
      </c>
      <c r="C46" s="121">
        <v>2722200</v>
      </c>
      <c r="D46" s="121">
        <v>546255.71</v>
      </c>
      <c r="E46" s="35">
        <f t="shared" si="0"/>
        <v>20.066700095510985</v>
      </c>
    </row>
    <row r="47" spans="1:5" ht="81.599999999999994">
      <c r="A47" s="117" t="s">
        <v>278</v>
      </c>
      <c r="B47" s="120" t="s">
        <v>279</v>
      </c>
      <c r="C47" s="121">
        <v>3836500</v>
      </c>
      <c r="D47" s="121">
        <v>883662.2</v>
      </c>
      <c r="E47" s="35">
        <f t="shared" si="0"/>
        <v>23.033030105564968</v>
      </c>
    </row>
    <row r="48" spans="1:5" ht="71.400000000000006">
      <c r="A48" s="117" t="s">
        <v>280</v>
      </c>
      <c r="B48" s="120" t="s">
        <v>281</v>
      </c>
      <c r="C48" s="121">
        <v>3836500</v>
      </c>
      <c r="D48" s="121">
        <v>883662.2</v>
      </c>
      <c r="E48" s="35">
        <f t="shared" si="0"/>
        <v>23.033030105564968</v>
      </c>
    </row>
    <row r="49" spans="1:5" ht="81.599999999999994">
      <c r="A49" s="117" t="s">
        <v>480</v>
      </c>
      <c r="B49" s="120" t="s">
        <v>114</v>
      </c>
      <c r="C49" s="121">
        <v>1479900</v>
      </c>
      <c r="D49" s="121">
        <v>479955.92</v>
      </c>
      <c r="E49" s="35">
        <f t="shared" si="0"/>
        <v>32.431645381444689</v>
      </c>
    </row>
    <row r="50" spans="1:5" ht="61.2">
      <c r="A50" s="117" t="s">
        <v>17</v>
      </c>
      <c r="B50" s="120" t="s">
        <v>115</v>
      </c>
      <c r="C50" s="121">
        <v>1479900</v>
      </c>
      <c r="D50" s="121">
        <v>479955.92</v>
      </c>
      <c r="E50" s="35">
        <f t="shared" si="0"/>
        <v>32.431645381444689</v>
      </c>
    </row>
    <row r="51" spans="1:5" ht="81.599999999999994">
      <c r="A51" s="117" t="s">
        <v>18</v>
      </c>
      <c r="B51" s="120" t="s">
        <v>116</v>
      </c>
      <c r="C51" s="121">
        <v>360500</v>
      </c>
      <c r="D51" s="121">
        <v>164965.63</v>
      </c>
      <c r="E51" s="35">
        <f t="shared" ref="E51:E106" si="1">(D51/C51)*100</f>
        <v>45.760230235783631</v>
      </c>
    </row>
    <row r="52" spans="1:5" ht="81.599999999999994">
      <c r="A52" s="117" t="s">
        <v>19</v>
      </c>
      <c r="B52" s="120" t="s">
        <v>117</v>
      </c>
      <c r="C52" s="121">
        <v>360500</v>
      </c>
      <c r="D52" s="121">
        <v>164965.63</v>
      </c>
      <c r="E52" s="35">
        <f t="shared" si="1"/>
        <v>45.760230235783631</v>
      </c>
    </row>
    <row r="53" spans="1:5" ht="71.400000000000006">
      <c r="A53" s="117" t="s">
        <v>20</v>
      </c>
      <c r="B53" s="120" t="s">
        <v>118</v>
      </c>
      <c r="C53" s="121">
        <v>360500</v>
      </c>
      <c r="D53" s="121">
        <v>164965.63</v>
      </c>
      <c r="E53" s="35">
        <f t="shared" si="1"/>
        <v>45.760230235783631</v>
      </c>
    </row>
    <row r="54" spans="1:5" ht="20.399999999999999">
      <c r="A54" s="117" t="s">
        <v>21</v>
      </c>
      <c r="B54" s="120" t="s">
        <v>119</v>
      </c>
      <c r="C54" s="121">
        <v>465900</v>
      </c>
      <c r="D54" s="121">
        <v>750656.2</v>
      </c>
      <c r="E54" s="35">
        <f t="shared" si="1"/>
        <v>161.11959647993132</v>
      </c>
    </row>
    <row r="55" spans="1:5" ht="20.399999999999999">
      <c r="A55" s="117" t="s">
        <v>22</v>
      </c>
      <c r="B55" s="120" t="s">
        <v>120</v>
      </c>
      <c r="C55" s="121">
        <v>465900</v>
      </c>
      <c r="D55" s="121">
        <v>750656.2</v>
      </c>
      <c r="E55" s="35">
        <f t="shared" si="1"/>
        <v>161.11959647993132</v>
      </c>
    </row>
    <row r="56" spans="1:5" ht="30.6">
      <c r="A56" s="117" t="s">
        <v>23</v>
      </c>
      <c r="B56" s="120" t="s">
        <v>121</v>
      </c>
      <c r="C56" s="121">
        <v>78000</v>
      </c>
      <c r="D56" s="121">
        <v>8773.85</v>
      </c>
      <c r="E56" s="35">
        <f t="shared" si="1"/>
        <v>11.248525641025642</v>
      </c>
    </row>
    <row r="57" spans="1:5" ht="20.399999999999999">
      <c r="A57" s="117" t="s">
        <v>24</v>
      </c>
      <c r="B57" s="120" t="s">
        <v>122</v>
      </c>
      <c r="C57" s="121">
        <v>282900</v>
      </c>
      <c r="D57" s="121">
        <v>715704.7</v>
      </c>
      <c r="E57" s="35">
        <f t="shared" si="1"/>
        <v>252.98858253799929</v>
      </c>
    </row>
    <row r="58" spans="1:5" ht="20.399999999999999">
      <c r="A58" s="117" t="s">
        <v>25</v>
      </c>
      <c r="B58" s="120" t="s">
        <v>123</v>
      </c>
      <c r="C58" s="121">
        <v>105000</v>
      </c>
      <c r="D58" s="121">
        <v>26177.65</v>
      </c>
      <c r="E58" s="35">
        <f t="shared" si="1"/>
        <v>24.931095238095239</v>
      </c>
    </row>
    <row r="59" spans="1:5">
      <c r="A59" s="117" t="s">
        <v>318</v>
      </c>
      <c r="B59" s="120" t="s">
        <v>319</v>
      </c>
      <c r="C59" s="121">
        <v>105000</v>
      </c>
      <c r="D59" s="121">
        <v>25816.65</v>
      </c>
      <c r="E59" s="35">
        <f t="shared" si="1"/>
        <v>24.587285714285713</v>
      </c>
    </row>
    <row r="60" spans="1:5" ht="20.399999999999999">
      <c r="A60" s="117" t="s">
        <v>499</v>
      </c>
      <c r="B60" s="120" t="s">
        <v>500</v>
      </c>
      <c r="C60" s="122" t="s">
        <v>4</v>
      </c>
      <c r="D60" s="121">
        <v>361</v>
      </c>
      <c r="E60" s="35"/>
    </row>
    <row r="61" spans="1:5" ht="30.6">
      <c r="A61" s="117" t="s">
        <v>327</v>
      </c>
      <c r="B61" s="120" t="s">
        <v>124</v>
      </c>
      <c r="C61" s="121">
        <v>9834100</v>
      </c>
      <c r="D61" s="121">
        <v>362496.21</v>
      </c>
      <c r="E61" s="35">
        <f t="shared" si="1"/>
        <v>3.6861147435962622</v>
      </c>
    </row>
    <row r="62" spans="1:5">
      <c r="A62" s="117" t="s">
        <v>125</v>
      </c>
      <c r="B62" s="120" t="s">
        <v>126</v>
      </c>
      <c r="C62" s="121">
        <v>26000</v>
      </c>
      <c r="D62" s="122" t="s">
        <v>4</v>
      </c>
      <c r="E62" s="35"/>
    </row>
    <row r="63" spans="1:5" ht="20.399999999999999">
      <c r="A63" s="117" t="s">
        <v>127</v>
      </c>
      <c r="B63" s="120" t="s">
        <v>128</v>
      </c>
      <c r="C63" s="121">
        <v>26000</v>
      </c>
      <c r="D63" s="122" t="s">
        <v>4</v>
      </c>
      <c r="E63" s="35"/>
    </row>
    <row r="64" spans="1:5" ht="30.6">
      <c r="A64" s="117" t="s">
        <v>129</v>
      </c>
      <c r="B64" s="120" t="s">
        <v>130</v>
      </c>
      <c r="C64" s="121">
        <v>26000</v>
      </c>
      <c r="D64" s="122" t="s">
        <v>4</v>
      </c>
      <c r="E64" s="35"/>
    </row>
    <row r="65" spans="1:5">
      <c r="A65" s="117" t="s">
        <v>26</v>
      </c>
      <c r="B65" s="120" t="s">
        <v>131</v>
      </c>
      <c r="C65" s="121">
        <v>9808100</v>
      </c>
      <c r="D65" s="121">
        <v>362496.21</v>
      </c>
      <c r="E65" s="35">
        <f t="shared" si="1"/>
        <v>3.6958861553206024</v>
      </c>
    </row>
    <row r="66" spans="1:5" ht="30.6">
      <c r="A66" s="117" t="s">
        <v>27</v>
      </c>
      <c r="B66" s="120" t="s">
        <v>132</v>
      </c>
      <c r="C66" s="121">
        <v>26300</v>
      </c>
      <c r="D66" s="121">
        <v>6513.98</v>
      </c>
      <c r="E66" s="35">
        <f t="shared" si="1"/>
        <v>24.767984790874522</v>
      </c>
    </row>
    <row r="67" spans="1:5" ht="40.799999999999997">
      <c r="A67" s="117" t="s">
        <v>133</v>
      </c>
      <c r="B67" s="120" t="s">
        <v>134</v>
      </c>
      <c r="C67" s="121">
        <v>26300</v>
      </c>
      <c r="D67" s="121">
        <v>6513.98</v>
      </c>
      <c r="E67" s="35">
        <f t="shared" si="1"/>
        <v>24.767984790874522</v>
      </c>
    </row>
    <row r="68" spans="1:5" ht="20.399999999999999">
      <c r="A68" s="117" t="s">
        <v>501</v>
      </c>
      <c r="B68" s="120" t="s">
        <v>502</v>
      </c>
      <c r="C68" s="121">
        <v>9781800</v>
      </c>
      <c r="D68" s="121">
        <v>355982.23</v>
      </c>
      <c r="E68" s="35">
        <f t="shared" si="1"/>
        <v>3.6392303052607904</v>
      </c>
    </row>
    <row r="69" spans="1:5" ht="20.399999999999999">
      <c r="A69" s="117" t="s">
        <v>503</v>
      </c>
      <c r="B69" s="120" t="s">
        <v>504</v>
      </c>
      <c r="C69" s="121">
        <v>9781800</v>
      </c>
      <c r="D69" s="121">
        <v>355982.23</v>
      </c>
      <c r="E69" s="35">
        <f t="shared" si="1"/>
        <v>3.6392303052607904</v>
      </c>
    </row>
    <row r="70" spans="1:5" ht="30.6">
      <c r="A70" s="117" t="s">
        <v>28</v>
      </c>
      <c r="B70" s="120" t="s">
        <v>135</v>
      </c>
      <c r="C70" s="121">
        <v>1319500</v>
      </c>
      <c r="D70" s="121">
        <v>207855.44</v>
      </c>
      <c r="E70" s="35">
        <f t="shared" si="1"/>
        <v>15.752591133004925</v>
      </c>
    </row>
    <row r="71" spans="1:5">
      <c r="A71" s="117" t="s">
        <v>472</v>
      </c>
      <c r="B71" s="120" t="s">
        <v>473</v>
      </c>
      <c r="C71" s="121">
        <v>952000</v>
      </c>
      <c r="D71" s="121">
        <v>167006.31</v>
      </c>
      <c r="E71" s="35">
        <f t="shared" si="1"/>
        <v>17.542679621848738</v>
      </c>
    </row>
    <row r="72" spans="1:5" ht="20.399999999999999">
      <c r="A72" s="117" t="s">
        <v>474</v>
      </c>
      <c r="B72" s="120" t="s">
        <v>475</v>
      </c>
      <c r="C72" s="121">
        <v>952000</v>
      </c>
      <c r="D72" s="121">
        <v>167006.31</v>
      </c>
      <c r="E72" s="35">
        <f t="shared" si="1"/>
        <v>17.542679621848738</v>
      </c>
    </row>
    <row r="73" spans="1:5" ht="81.599999999999994">
      <c r="A73" s="117" t="s">
        <v>68</v>
      </c>
      <c r="B73" s="120" t="s">
        <v>136</v>
      </c>
      <c r="C73" s="121">
        <v>200500</v>
      </c>
      <c r="D73" s="122" t="s">
        <v>4</v>
      </c>
      <c r="E73" s="35"/>
    </row>
    <row r="74" spans="1:5" ht="91.8">
      <c r="A74" s="117" t="s">
        <v>289</v>
      </c>
      <c r="B74" s="120" t="s">
        <v>290</v>
      </c>
      <c r="C74" s="121">
        <v>200500</v>
      </c>
      <c r="D74" s="122" t="s">
        <v>4</v>
      </c>
      <c r="E74" s="35"/>
    </row>
    <row r="75" spans="1:5" ht="81.599999999999994">
      <c r="A75" s="117" t="s">
        <v>351</v>
      </c>
      <c r="B75" s="120" t="s">
        <v>352</v>
      </c>
      <c r="C75" s="121">
        <v>200500</v>
      </c>
      <c r="D75" s="122" t="s">
        <v>4</v>
      </c>
      <c r="E75" s="35"/>
    </row>
    <row r="76" spans="1:5" ht="30.6">
      <c r="A76" s="117" t="s">
        <v>69</v>
      </c>
      <c r="B76" s="120" t="s">
        <v>137</v>
      </c>
      <c r="C76" s="121">
        <v>167000</v>
      </c>
      <c r="D76" s="121">
        <v>40849.129999999997</v>
      </c>
      <c r="E76" s="35">
        <f t="shared" si="1"/>
        <v>24.460556886227543</v>
      </c>
    </row>
    <row r="77" spans="1:5" ht="40.799999999999997">
      <c r="A77" s="117" t="s">
        <v>138</v>
      </c>
      <c r="B77" s="120" t="s">
        <v>139</v>
      </c>
      <c r="C77" s="121">
        <v>167000</v>
      </c>
      <c r="D77" s="121">
        <v>40849.129999999997</v>
      </c>
      <c r="E77" s="35">
        <f t="shared" si="1"/>
        <v>24.460556886227543</v>
      </c>
    </row>
    <row r="78" spans="1:5" ht="51">
      <c r="A78" s="117" t="s">
        <v>305</v>
      </c>
      <c r="B78" s="120" t="s">
        <v>306</v>
      </c>
      <c r="C78" s="121">
        <v>103400</v>
      </c>
      <c r="D78" s="121">
        <v>7962.35</v>
      </c>
      <c r="E78" s="35">
        <f t="shared" si="1"/>
        <v>7.7005319148936175</v>
      </c>
    </row>
    <row r="79" spans="1:5" ht="40.799999999999997">
      <c r="A79" s="117" t="s">
        <v>140</v>
      </c>
      <c r="B79" s="120" t="s">
        <v>141</v>
      </c>
      <c r="C79" s="121">
        <v>63600</v>
      </c>
      <c r="D79" s="121">
        <v>32886.78</v>
      </c>
      <c r="E79" s="35">
        <f t="shared" si="1"/>
        <v>51.708773584905657</v>
      </c>
    </row>
    <row r="80" spans="1:5" ht="20.399999999999999">
      <c r="A80" s="117" t="s">
        <v>29</v>
      </c>
      <c r="B80" s="120" t="s">
        <v>142</v>
      </c>
      <c r="C80" s="121">
        <v>1190000</v>
      </c>
      <c r="D80" s="121">
        <v>775132.6</v>
      </c>
      <c r="E80" s="35">
        <f t="shared" si="1"/>
        <v>65.137193277310928</v>
      </c>
    </row>
    <row r="81" spans="1:5" ht="30.6">
      <c r="A81" s="117" t="s">
        <v>369</v>
      </c>
      <c r="B81" s="120" t="s">
        <v>370</v>
      </c>
      <c r="C81" s="121">
        <v>824000</v>
      </c>
      <c r="D81" s="121">
        <v>34750</v>
      </c>
      <c r="E81" s="35">
        <f t="shared" si="1"/>
        <v>4.217233009708738</v>
      </c>
    </row>
    <row r="82" spans="1:5" ht="51">
      <c r="A82" s="117" t="s">
        <v>442</v>
      </c>
      <c r="B82" s="120" t="s">
        <v>443</v>
      </c>
      <c r="C82" s="121">
        <v>20000</v>
      </c>
      <c r="D82" s="121">
        <v>2600</v>
      </c>
      <c r="E82" s="35">
        <f t="shared" si="1"/>
        <v>13</v>
      </c>
    </row>
    <row r="83" spans="1:5" ht="71.400000000000006">
      <c r="A83" s="117" t="s">
        <v>444</v>
      </c>
      <c r="B83" s="120" t="s">
        <v>445</v>
      </c>
      <c r="C83" s="121">
        <v>20000</v>
      </c>
      <c r="D83" s="121">
        <v>2600</v>
      </c>
      <c r="E83" s="35">
        <f t="shared" si="1"/>
        <v>13</v>
      </c>
    </row>
    <row r="84" spans="1:5" ht="71.400000000000006">
      <c r="A84" s="117" t="s">
        <v>428</v>
      </c>
      <c r="B84" s="120" t="s">
        <v>429</v>
      </c>
      <c r="C84" s="121">
        <v>40000</v>
      </c>
      <c r="D84" s="121">
        <v>5750</v>
      </c>
      <c r="E84" s="35">
        <f t="shared" si="1"/>
        <v>14.374999999999998</v>
      </c>
    </row>
    <row r="85" spans="1:5" ht="102">
      <c r="A85" s="117" t="s">
        <v>430</v>
      </c>
      <c r="B85" s="120" t="s">
        <v>431</v>
      </c>
      <c r="C85" s="121">
        <v>40000</v>
      </c>
      <c r="D85" s="121">
        <v>5750</v>
      </c>
      <c r="E85" s="35">
        <f t="shared" si="1"/>
        <v>14.374999999999998</v>
      </c>
    </row>
    <row r="86" spans="1:5" ht="51">
      <c r="A86" s="117" t="s">
        <v>432</v>
      </c>
      <c r="B86" s="120" t="s">
        <v>433</v>
      </c>
      <c r="C86" s="121">
        <v>3000</v>
      </c>
      <c r="D86" s="121">
        <v>2500</v>
      </c>
      <c r="E86" s="35">
        <f t="shared" si="1"/>
        <v>83.333333333333343</v>
      </c>
    </row>
    <row r="87" spans="1:5" ht="71.400000000000006">
      <c r="A87" s="117" t="s">
        <v>434</v>
      </c>
      <c r="B87" s="120" t="s">
        <v>435</v>
      </c>
      <c r="C87" s="121">
        <v>3000</v>
      </c>
      <c r="D87" s="121">
        <v>2500</v>
      </c>
      <c r="E87" s="35">
        <f t="shared" si="1"/>
        <v>83.333333333333343</v>
      </c>
    </row>
    <row r="88" spans="1:5" ht="61.2">
      <c r="A88" s="117" t="s">
        <v>407</v>
      </c>
      <c r="B88" s="120" t="s">
        <v>416</v>
      </c>
      <c r="C88" s="121">
        <v>25000</v>
      </c>
      <c r="D88" s="121">
        <v>4000</v>
      </c>
      <c r="E88" s="35">
        <f t="shared" si="1"/>
        <v>16</v>
      </c>
    </row>
    <row r="89" spans="1:5" ht="81.599999999999994">
      <c r="A89" s="117" t="s">
        <v>408</v>
      </c>
      <c r="B89" s="120" t="s">
        <v>417</v>
      </c>
      <c r="C89" s="121">
        <v>25000</v>
      </c>
      <c r="D89" s="121">
        <v>4000</v>
      </c>
      <c r="E89" s="35">
        <f t="shared" si="1"/>
        <v>16</v>
      </c>
    </row>
    <row r="90" spans="1:5" ht="51">
      <c r="A90" s="117" t="s">
        <v>481</v>
      </c>
      <c r="B90" s="120" t="s">
        <v>482</v>
      </c>
      <c r="C90" s="121">
        <v>80000</v>
      </c>
      <c r="D90" s="122" t="s">
        <v>4</v>
      </c>
      <c r="E90" s="35"/>
    </row>
    <row r="91" spans="1:5" ht="71.400000000000006">
      <c r="A91" s="117" t="s">
        <v>483</v>
      </c>
      <c r="B91" s="120" t="s">
        <v>484</v>
      </c>
      <c r="C91" s="121">
        <v>80000</v>
      </c>
      <c r="D91" s="122" t="s">
        <v>4</v>
      </c>
      <c r="E91" s="35"/>
    </row>
    <row r="92" spans="1:5" ht="71.400000000000006">
      <c r="A92" s="117" t="s">
        <v>409</v>
      </c>
      <c r="B92" s="120" t="s">
        <v>418</v>
      </c>
      <c r="C92" s="121">
        <v>70000</v>
      </c>
      <c r="D92" s="121">
        <v>250</v>
      </c>
      <c r="E92" s="35">
        <f t="shared" si="1"/>
        <v>0.35714285714285715</v>
      </c>
    </row>
    <row r="93" spans="1:5" ht="91.8">
      <c r="A93" s="117" t="s">
        <v>410</v>
      </c>
      <c r="B93" s="120" t="s">
        <v>419</v>
      </c>
      <c r="C93" s="121">
        <v>70000</v>
      </c>
      <c r="D93" s="121">
        <v>250</v>
      </c>
      <c r="E93" s="35">
        <f t="shared" si="1"/>
        <v>0.35714285714285715</v>
      </c>
    </row>
    <row r="94" spans="1:5" ht="61.2">
      <c r="A94" s="117" t="s">
        <v>411</v>
      </c>
      <c r="B94" s="120" t="s">
        <v>420</v>
      </c>
      <c r="C94" s="121">
        <v>7000</v>
      </c>
      <c r="D94" s="121">
        <v>450</v>
      </c>
      <c r="E94" s="35">
        <f t="shared" si="1"/>
        <v>6.4285714285714279</v>
      </c>
    </row>
    <row r="95" spans="1:5" ht="112.2">
      <c r="A95" s="117" t="s">
        <v>412</v>
      </c>
      <c r="B95" s="120" t="s">
        <v>421</v>
      </c>
      <c r="C95" s="121">
        <v>7000</v>
      </c>
      <c r="D95" s="121">
        <v>450</v>
      </c>
      <c r="E95" s="35">
        <f t="shared" si="1"/>
        <v>6.4285714285714279</v>
      </c>
    </row>
    <row r="96" spans="1:5" ht="61.2">
      <c r="A96" s="117" t="s">
        <v>446</v>
      </c>
      <c r="B96" s="120" t="s">
        <v>447</v>
      </c>
      <c r="C96" s="121">
        <v>3000</v>
      </c>
      <c r="D96" s="122" t="s">
        <v>4</v>
      </c>
      <c r="E96" s="35"/>
    </row>
    <row r="97" spans="1:5" ht="81.599999999999994">
      <c r="A97" s="117" t="s">
        <v>448</v>
      </c>
      <c r="B97" s="120" t="s">
        <v>449</v>
      </c>
      <c r="C97" s="121">
        <v>3000</v>
      </c>
      <c r="D97" s="122" t="s">
        <v>4</v>
      </c>
      <c r="E97" s="35"/>
    </row>
    <row r="98" spans="1:5" ht="51">
      <c r="A98" s="117" t="s">
        <v>413</v>
      </c>
      <c r="B98" s="120" t="s">
        <v>422</v>
      </c>
      <c r="C98" s="121">
        <v>60000</v>
      </c>
      <c r="D98" s="121">
        <v>10900</v>
      </c>
      <c r="E98" s="35">
        <f t="shared" si="1"/>
        <v>18.166666666666668</v>
      </c>
    </row>
    <row r="99" spans="1:5" ht="71.400000000000006">
      <c r="A99" s="117" t="s">
        <v>414</v>
      </c>
      <c r="B99" s="120" t="s">
        <v>423</v>
      </c>
      <c r="C99" s="121">
        <v>60000</v>
      </c>
      <c r="D99" s="121">
        <v>10900</v>
      </c>
      <c r="E99" s="35">
        <f t="shared" si="1"/>
        <v>18.166666666666668</v>
      </c>
    </row>
    <row r="100" spans="1:5" ht="61.2">
      <c r="A100" s="117" t="s">
        <v>371</v>
      </c>
      <c r="B100" s="120" t="s">
        <v>372</v>
      </c>
      <c r="C100" s="121">
        <v>516000</v>
      </c>
      <c r="D100" s="121">
        <v>8300</v>
      </c>
      <c r="E100" s="35">
        <f t="shared" si="1"/>
        <v>1.6085271317829459</v>
      </c>
    </row>
    <row r="101" spans="1:5" ht="81.599999999999994">
      <c r="A101" s="117" t="s">
        <v>373</v>
      </c>
      <c r="B101" s="120" t="s">
        <v>374</v>
      </c>
      <c r="C101" s="121">
        <v>516000</v>
      </c>
      <c r="D101" s="121">
        <v>8300</v>
      </c>
      <c r="E101" s="35">
        <f t="shared" si="1"/>
        <v>1.6085271317829459</v>
      </c>
    </row>
    <row r="102" spans="1:5" ht="30.6">
      <c r="A102" s="117" t="s">
        <v>485</v>
      </c>
      <c r="B102" s="120" t="s">
        <v>486</v>
      </c>
      <c r="C102" s="121">
        <v>30000</v>
      </c>
      <c r="D102" s="122" t="s">
        <v>4</v>
      </c>
      <c r="E102" s="35"/>
    </row>
    <row r="103" spans="1:5" ht="40.799999999999997">
      <c r="A103" s="117" t="s">
        <v>487</v>
      </c>
      <c r="B103" s="120" t="s">
        <v>488</v>
      </c>
      <c r="C103" s="121">
        <v>30000</v>
      </c>
      <c r="D103" s="122" t="s">
        <v>4</v>
      </c>
      <c r="E103" s="35"/>
    </row>
    <row r="104" spans="1:5" ht="112.2">
      <c r="A104" s="117" t="s">
        <v>375</v>
      </c>
      <c r="B104" s="120" t="s">
        <v>476</v>
      </c>
      <c r="C104" s="121">
        <v>30000</v>
      </c>
      <c r="D104" s="121">
        <v>743718.98</v>
      </c>
      <c r="E104" s="35">
        <f t="shared" si="1"/>
        <v>2479.0632666666666</v>
      </c>
    </row>
    <row r="105" spans="1:5" ht="81.599999999999994">
      <c r="A105" s="117" t="s">
        <v>376</v>
      </c>
      <c r="B105" s="120" t="s">
        <v>377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71.400000000000006">
      <c r="A106" s="117" t="s">
        <v>378</v>
      </c>
      <c r="B106" s="120" t="s">
        <v>379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20.399999999999999">
      <c r="A107" s="117" t="s">
        <v>380</v>
      </c>
      <c r="B107" s="120" t="s">
        <v>381</v>
      </c>
      <c r="C107" s="121">
        <v>286000</v>
      </c>
      <c r="D107" s="121">
        <v>-3336.38</v>
      </c>
      <c r="E107" s="35">
        <f t="shared" ref="E107:E158" si="2">(D107/C107)*100</f>
        <v>-1.1665664335664336</v>
      </c>
    </row>
    <row r="108" spans="1:5" ht="91.8">
      <c r="A108" s="117" t="s">
        <v>382</v>
      </c>
      <c r="B108" s="120" t="s">
        <v>383</v>
      </c>
      <c r="C108" s="121">
        <v>20000</v>
      </c>
      <c r="D108" s="122" t="s">
        <v>4</v>
      </c>
      <c r="E108" s="35"/>
    </row>
    <row r="109" spans="1:5" ht="71.400000000000006">
      <c r="A109" s="117" t="s">
        <v>384</v>
      </c>
      <c r="B109" s="120" t="s">
        <v>385</v>
      </c>
      <c r="C109" s="121">
        <v>20000</v>
      </c>
      <c r="D109" s="122" t="s">
        <v>4</v>
      </c>
      <c r="E109" s="35"/>
    </row>
    <row r="110" spans="1:5" ht="71.400000000000006">
      <c r="A110" s="117" t="s">
        <v>386</v>
      </c>
      <c r="B110" s="120" t="s">
        <v>387</v>
      </c>
      <c r="C110" s="121">
        <v>266000</v>
      </c>
      <c r="D110" s="121">
        <v>-3336.38</v>
      </c>
      <c r="E110" s="35">
        <f t="shared" si="2"/>
        <v>-1.2542781954887219</v>
      </c>
    </row>
    <row r="111" spans="1:5" ht="61.2">
      <c r="A111" s="117" t="s">
        <v>388</v>
      </c>
      <c r="B111" s="120" t="s">
        <v>389</v>
      </c>
      <c r="C111" s="121">
        <v>265000</v>
      </c>
      <c r="D111" s="121">
        <v>-3499.61</v>
      </c>
      <c r="E111" s="35">
        <f t="shared" si="2"/>
        <v>-1.3206075471698113</v>
      </c>
    </row>
    <row r="112" spans="1:5" ht="71.400000000000006">
      <c r="A112" s="117" t="s">
        <v>390</v>
      </c>
      <c r="B112" s="120" t="s">
        <v>391</v>
      </c>
      <c r="C112" s="121">
        <v>1000</v>
      </c>
      <c r="D112" s="121">
        <v>163.22999999999999</v>
      </c>
      <c r="E112" s="35">
        <f t="shared" si="2"/>
        <v>16.323</v>
      </c>
    </row>
    <row r="113" spans="1:5" ht="20.399999999999999">
      <c r="A113" s="117" t="s">
        <v>460</v>
      </c>
      <c r="B113" s="120" t="s">
        <v>461</v>
      </c>
      <c r="C113" s="121">
        <v>20000</v>
      </c>
      <c r="D113" s="122" t="s">
        <v>4</v>
      </c>
      <c r="E113" s="35"/>
    </row>
    <row r="114" spans="1:5" ht="102">
      <c r="A114" s="117" t="s">
        <v>477</v>
      </c>
      <c r="B114" s="120" t="s">
        <v>462</v>
      </c>
      <c r="C114" s="121">
        <v>20000</v>
      </c>
      <c r="D114" s="122" t="s">
        <v>4</v>
      </c>
      <c r="E114" s="35"/>
    </row>
    <row r="115" spans="1:5">
      <c r="A115" s="117" t="s">
        <v>40</v>
      </c>
      <c r="B115" s="120" t="s">
        <v>143</v>
      </c>
      <c r="C115" s="122" t="s">
        <v>4</v>
      </c>
      <c r="D115" s="121">
        <v>32397.33</v>
      </c>
      <c r="E115" s="35"/>
    </row>
    <row r="116" spans="1:5">
      <c r="A116" s="117" t="s">
        <v>41</v>
      </c>
      <c r="B116" s="120" t="s">
        <v>144</v>
      </c>
      <c r="C116" s="122" t="s">
        <v>4</v>
      </c>
      <c r="D116" s="121">
        <v>32397.33</v>
      </c>
      <c r="E116" s="35"/>
    </row>
    <row r="117" spans="1:5" ht="20.399999999999999">
      <c r="A117" s="117" t="s">
        <v>42</v>
      </c>
      <c r="B117" s="120" t="s">
        <v>145</v>
      </c>
      <c r="C117" s="122" t="s">
        <v>4</v>
      </c>
      <c r="D117" s="121">
        <v>32397.33</v>
      </c>
      <c r="E117" s="35"/>
    </row>
    <row r="118" spans="1:5" ht="20.399999999999999">
      <c r="A118" s="117" t="s">
        <v>523</v>
      </c>
      <c r="B118" s="120" t="s">
        <v>524</v>
      </c>
      <c r="C118" s="122" t="s">
        <v>4</v>
      </c>
      <c r="D118" s="122" t="s">
        <v>4</v>
      </c>
      <c r="E118" s="35"/>
    </row>
    <row r="119" spans="1:5">
      <c r="A119" s="117" t="s">
        <v>30</v>
      </c>
      <c r="B119" s="120" t="s">
        <v>146</v>
      </c>
      <c r="C119" s="121">
        <v>1038382740.21</v>
      </c>
      <c r="D119" s="121">
        <v>213249134.44999999</v>
      </c>
      <c r="E119" s="35">
        <f t="shared" si="2"/>
        <v>20.536660153545405</v>
      </c>
    </row>
    <row r="120" spans="1:5" ht="30.6">
      <c r="A120" s="117" t="s">
        <v>31</v>
      </c>
      <c r="B120" s="120" t="s">
        <v>147</v>
      </c>
      <c r="C120" s="121">
        <v>1026106819.63</v>
      </c>
      <c r="D120" s="121">
        <v>213735413.87</v>
      </c>
      <c r="E120" s="35">
        <f t="shared" si="2"/>
        <v>20.829743042451472</v>
      </c>
    </row>
    <row r="121" spans="1:5" ht="20.399999999999999">
      <c r="A121" s="117" t="s">
        <v>70</v>
      </c>
      <c r="B121" s="120" t="s">
        <v>328</v>
      </c>
      <c r="C121" s="121">
        <v>436617400</v>
      </c>
      <c r="D121" s="121">
        <v>109267400</v>
      </c>
      <c r="E121" s="35">
        <f t="shared" si="2"/>
        <v>25.025892234253604</v>
      </c>
    </row>
    <row r="122" spans="1:5" ht="20.399999999999999">
      <c r="A122" s="117" t="s">
        <v>32</v>
      </c>
      <c r="B122" s="120" t="s">
        <v>329</v>
      </c>
      <c r="C122" s="121">
        <v>138416600</v>
      </c>
      <c r="D122" s="121">
        <v>105800700</v>
      </c>
      <c r="E122" s="35">
        <f t="shared" si="2"/>
        <v>76.436424532895614</v>
      </c>
    </row>
    <row r="123" spans="1:5" ht="40.799999999999997">
      <c r="A123" s="117" t="s">
        <v>392</v>
      </c>
      <c r="B123" s="120" t="s">
        <v>330</v>
      </c>
      <c r="C123" s="121">
        <v>138416600</v>
      </c>
      <c r="D123" s="121">
        <v>105800700</v>
      </c>
      <c r="E123" s="35">
        <f t="shared" si="2"/>
        <v>76.436424532895614</v>
      </c>
    </row>
    <row r="124" spans="1:5" ht="20.399999999999999">
      <c r="A124" s="117" t="s">
        <v>33</v>
      </c>
      <c r="B124" s="120" t="s">
        <v>331</v>
      </c>
      <c r="C124" s="121">
        <v>227868200</v>
      </c>
      <c r="D124" s="122" t="s">
        <v>4</v>
      </c>
      <c r="E124" s="35"/>
    </row>
    <row r="125" spans="1:5" ht="30.6">
      <c r="A125" s="117" t="s">
        <v>34</v>
      </c>
      <c r="B125" s="120" t="s">
        <v>332</v>
      </c>
      <c r="C125" s="121">
        <v>227868200</v>
      </c>
      <c r="D125" s="122" t="s">
        <v>4</v>
      </c>
      <c r="E125" s="35"/>
    </row>
    <row r="126" spans="1:5">
      <c r="A126" s="117" t="s">
        <v>393</v>
      </c>
      <c r="B126" s="120" t="s">
        <v>394</v>
      </c>
      <c r="C126" s="121">
        <v>70332600</v>
      </c>
      <c r="D126" s="121">
        <v>3466700</v>
      </c>
      <c r="E126" s="35">
        <f t="shared" si="2"/>
        <v>4.9290087384797374</v>
      </c>
    </row>
    <row r="127" spans="1:5" ht="20.399999999999999">
      <c r="A127" s="117" t="s">
        <v>395</v>
      </c>
      <c r="B127" s="120" t="s">
        <v>396</v>
      </c>
      <c r="C127" s="121">
        <v>70332600</v>
      </c>
      <c r="D127" s="121">
        <v>3466700</v>
      </c>
      <c r="E127" s="35">
        <f t="shared" si="2"/>
        <v>4.9290087384797374</v>
      </c>
    </row>
    <row r="128" spans="1:5" ht="30.6">
      <c r="A128" s="117" t="s">
        <v>283</v>
      </c>
      <c r="B128" s="120" t="s">
        <v>333</v>
      </c>
      <c r="C128" s="121">
        <v>84160363.879999995</v>
      </c>
      <c r="D128" s="121">
        <v>4271097</v>
      </c>
      <c r="E128" s="35">
        <f t="shared" si="2"/>
        <v>5.074950728694497</v>
      </c>
    </row>
    <row r="129" spans="1:5" ht="71.400000000000006">
      <c r="A129" s="117" t="s">
        <v>489</v>
      </c>
      <c r="B129" s="120" t="s">
        <v>397</v>
      </c>
      <c r="C129" s="121">
        <v>4071300</v>
      </c>
      <c r="D129" s="122" t="s">
        <v>4</v>
      </c>
      <c r="E129" s="35"/>
    </row>
    <row r="130" spans="1:5" ht="71.400000000000006">
      <c r="A130" s="117" t="s">
        <v>490</v>
      </c>
      <c r="B130" s="120" t="s">
        <v>398</v>
      </c>
      <c r="C130" s="121">
        <v>4071300</v>
      </c>
      <c r="D130" s="122" t="s">
        <v>4</v>
      </c>
      <c r="E130" s="35"/>
    </row>
    <row r="131" spans="1:5" ht="51">
      <c r="A131" s="117" t="s">
        <v>463</v>
      </c>
      <c r="B131" s="120" t="s">
        <v>464</v>
      </c>
      <c r="C131" s="121">
        <v>13153100</v>
      </c>
      <c r="D131" s="121">
        <v>3300000</v>
      </c>
      <c r="E131" s="35">
        <f t="shared" si="2"/>
        <v>25.089142483520995</v>
      </c>
    </row>
    <row r="132" spans="1:5" ht="61.2">
      <c r="A132" s="117" t="s">
        <v>465</v>
      </c>
      <c r="B132" s="120" t="s">
        <v>466</v>
      </c>
      <c r="C132" s="121">
        <v>13153100</v>
      </c>
      <c r="D132" s="121">
        <v>3300000</v>
      </c>
      <c r="E132" s="35">
        <f t="shared" si="2"/>
        <v>25.089142483520995</v>
      </c>
    </row>
    <row r="133" spans="1:5" ht="51">
      <c r="A133" s="117" t="s">
        <v>505</v>
      </c>
      <c r="B133" s="120" t="s">
        <v>506</v>
      </c>
      <c r="C133" s="121">
        <v>1438160</v>
      </c>
      <c r="D133" s="122" t="s">
        <v>4</v>
      </c>
      <c r="E133" s="35"/>
    </row>
    <row r="134" spans="1:5" ht="51">
      <c r="A134" s="117" t="s">
        <v>507</v>
      </c>
      <c r="B134" s="120" t="s">
        <v>508</v>
      </c>
      <c r="C134" s="121">
        <v>1438160</v>
      </c>
      <c r="D134" s="122" t="s">
        <v>4</v>
      </c>
      <c r="E134" s="35"/>
    </row>
    <row r="135" spans="1:5" ht="30.6">
      <c r="A135" s="117" t="s">
        <v>356</v>
      </c>
      <c r="B135" s="120" t="s">
        <v>357</v>
      </c>
      <c r="C135" s="121">
        <v>1330403.8799999999</v>
      </c>
      <c r="D135" s="122" t="s">
        <v>4</v>
      </c>
      <c r="E135" s="35"/>
    </row>
    <row r="136" spans="1:5" ht="30.6">
      <c r="A136" s="117" t="s">
        <v>358</v>
      </c>
      <c r="B136" s="120" t="s">
        <v>359</v>
      </c>
      <c r="C136" s="121">
        <v>1330403.8799999999</v>
      </c>
      <c r="D136" s="122" t="s">
        <v>4</v>
      </c>
      <c r="E136" s="35"/>
    </row>
    <row r="137" spans="1:5">
      <c r="A137" s="117" t="s">
        <v>35</v>
      </c>
      <c r="B137" s="120" t="s">
        <v>334</v>
      </c>
      <c r="C137" s="121">
        <v>64167400</v>
      </c>
      <c r="D137" s="121">
        <v>971097</v>
      </c>
      <c r="E137" s="35">
        <f t="shared" si="2"/>
        <v>1.5133806262993357</v>
      </c>
    </row>
    <row r="138" spans="1:5" ht="20.399999999999999">
      <c r="A138" s="117" t="s">
        <v>36</v>
      </c>
      <c r="B138" s="120" t="s">
        <v>335</v>
      </c>
      <c r="C138" s="121">
        <v>64167400</v>
      </c>
      <c r="D138" s="121">
        <v>971097</v>
      </c>
      <c r="E138" s="35">
        <f t="shared" si="2"/>
        <v>1.5133806262993357</v>
      </c>
    </row>
    <row r="139" spans="1:5" ht="20.399999999999999">
      <c r="A139" s="117" t="s">
        <v>71</v>
      </c>
      <c r="B139" s="120" t="s">
        <v>336</v>
      </c>
      <c r="C139" s="121">
        <v>391918367.14999998</v>
      </c>
      <c r="D139" s="121">
        <v>70105729</v>
      </c>
      <c r="E139" s="35">
        <f t="shared" si="2"/>
        <v>17.887839630942391</v>
      </c>
    </row>
    <row r="140" spans="1:5" ht="30.6">
      <c r="A140" s="117" t="s">
        <v>291</v>
      </c>
      <c r="B140" s="120" t="s">
        <v>337</v>
      </c>
      <c r="C140" s="121">
        <v>387572967.14999998</v>
      </c>
      <c r="D140" s="121">
        <v>69337904</v>
      </c>
      <c r="E140" s="35">
        <f t="shared" si="2"/>
        <v>17.890283863158231</v>
      </c>
    </row>
    <row r="141" spans="1:5" ht="40.799999999999997">
      <c r="A141" s="117" t="s">
        <v>38</v>
      </c>
      <c r="B141" s="120" t="s">
        <v>338</v>
      </c>
      <c r="C141" s="121">
        <v>387572967.14999998</v>
      </c>
      <c r="D141" s="121">
        <v>69337904</v>
      </c>
      <c r="E141" s="35">
        <f t="shared" si="2"/>
        <v>17.890283863158231</v>
      </c>
    </row>
    <row r="142" spans="1:5" ht="61.2">
      <c r="A142" s="117" t="s">
        <v>72</v>
      </c>
      <c r="B142" s="120" t="s">
        <v>339</v>
      </c>
      <c r="C142" s="121">
        <v>2603200</v>
      </c>
      <c r="D142" s="121">
        <v>380000</v>
      </c>
      <c r="E142" s="35">
        <f t="shared" si="2"/>
        <v>14.597418561770128</v>
      </c>
    </row>
    <row r="143" spans="1:5" ht="71.400000000000006">
      <c r="A143" s="117" t="s">
        <v>271</v>
      </c>
      <c r="B143" s="120" t="s">
        <v>340</v>
      </c>
      <c r="C143" s="121">
        <v>2603200</v>
      </c>
      <c r="D143" s="121">
        <v>380000</v>
      </c>
      <c r="E143" s="35">
        <f t="shared" si="2"/>
        <v>14.597418561770128</v>
      </c>
    </row>
    <row r="144" spans="1:5" ht="30.6">
      <c r="A144" s="117" t="s">
        <v>284</v>
      </c>
      <c r="B144" s="120" t="s">
        <v>341</v>
      </c>
      <c r="C144" s="121">
        <v>1551300</v>
      </c>
      <c r="D144" s="121">
        <v>387825</v>
      </c>
      <c r="E144" s="35">
        <f t="shared" si="2"/>
        <v>25</v>
      </c>
    </row>
    <row r="145" spans="1:5" ht="40.799999999999997">
      <c r="A145" s="117" t="s">
        <v>37</v>
      </c>
      <c r="B145" s="120" t="s">
        <v>342</v>
      </c>
      <c r="C145" s="121">
        <v>1551300</v>
      </c>
      <c r="D145" s="121">
        <v>387825</v>
      </c>
      <c r="E145" s="35">
        <f t="shared" si="2"/>
        <v>25</v>
      </c>
    </row>
    <row r="146" spans="1:5" ht="51">
      <c r="A146" s="117" t="s">
        <v>308</v>
      </c>
      <c r="B146" s="120" t="s">
        <v>343</v>
      </c>
      <c r="C146" s="121">
        <v>12900</v>
      </c>
      <c r="D146" s="122" t="s">
        <v>4</v>
      </c>
      <c r="E146" s="35"/>
    </row>
    <row r="147" spans="1:5" ht="61.2">
      <c r="A147" s="117" t="s">
        <v>344</v>
      </c>
      <c r="B147" s="120" t="s">
        <v>345</v>
      </c>
      <c r="C147" s="121">
        <v>12900</v>
      </c>
      <c r="D147" s="122" t="s">
        <v>4</v>
      </c>
      <c r="E147" s="35"/>
    </row>
    <row r="148" spans="1:5" ht="30.6">
      <c r="A148" s="117" t="s">
        <v>436</v>
      </c>
      <c r="B148" s="120" t="s">
        <v>437</v>
      </c>
      <c r="C148" s="121">
        <v>178000</v>
      </c>
      <c r="D148" s="122" t="s">
        <v>4</v>
      </c>
      <c r="E148" s="35"/>
    </row>
    <row r="149" spans="1:5" ht="30.6">
      <c r="A149" s="117" t="s">
        <v>438</v>
      </c>
      <c r="B149" s="120" t="s">
        <v>439</v>
      </c>
      <c r="C149" s="121">
        <v>178000</v>
      </c>
      <c r="D149" s="122" t="s">
        <v>4</v>
      </c>
      <c r="E149" s="35"/>
    </row>
    <row r="150" spans="1:5">
      <c r="A150" s="117" t="s">
        <v>39</v>
      </c>
      <c r="B150" s="120" t="s">
        <v>346</v>
      </c>
      <c r="C150" s="121">
        <v>113410688.59999999</v>
      </c>
      <c r="D150" s="121">
        <v>30091187.870000001</v>
      </c>
      <c r="E150" s="35">
        <f t="shared" si="2"/>
        <v>26.532938157294637</v>
      </c>
    </row>
    <row r="151" spans="1:5" ht="61.2">
      <c r="A151" s="117" t="s">
        <v>298</v>
      </c>
      <c r="B151" s="120" t="s">
        <v>347</v>
      </c>
      <c r="C151" s="121">
        <v>89623188.599999994</v>
      </c>
      <c r="D151" s="121">
        <v>26070611.870000001</v>
      </c>
      <c r="E151" s="35">
        <f t="shared" si="2"/>
        <v>29.089136725938808</v>
      </c>
    </row>
    <row r="152" spans="1:5" ht="61.2">
      <c r="A152" s="117" t="s">
        <v>148</v>
      </c>
      <c r="B152" s="120" t="s">
        <v>348</v>
      </c>
      <c r="C152" s="121">
        <v>89623188.599999994</v>
      </c>
      <c r="D152" s="121">
        <v>26070611.870000001</v>
      </c>
      <c r="E152" s="35">
        <f t="shared" si="2"/>
        <v>29.089136725938808</v>
      </c>
    </row>
    <row r="153" spans="1:5" ht="61.2">
      <c r="A153" s="117" t="s">
        <v>491</v>
      </c>
      <c r="B153" s="120" t="s">
        <v>440</v>
      </c>
      <c r="C153" s="121">
        <v>23787500</v>
      </c>
      <c r="D153" s="121">
        <v>4020576</v>
      </c>
      <c r="E153" s="35">
        <f t="shared" si="2"/>
        <v>16.90205359957961</v>
      </c>
    </row>
    <row r="154" spans="1:5" ht="71.400000000000006">
      <c r="A154" s="117" t="s">
        <v>492</v>
      </c>
      <c r="B154" s="120" t="s">
        <v>441</v>
      </c>
      <c r="C154" s="121">
        <v>23787500</v>
      </c>
      <c r="D154" s="121">
        <v>4020576</v>
      </c>
      <c r="E154" s="35">
        <f t="shared" si="2"/>
        <v>16.90205359957961</v>
      </c>
    </row>
    <row r="155" spans="1:5" ht="20.399999999999999">
      <c r="A155" s="117" t="s">
        <v>525</v>
      </c>
      <c r="B155" s="120" t="s">
        <v>526</v>
      </c>
      <c r="C155" s="121">
        <v>22200433.98</v>
      </c>
      <c r="D155" s="122" t="s">
        <v>4</v>
      </c>
      <c r="E155" s="35"/>
    </row>
    <row r="156" spans="1:5" ht="20.399999999999999">
      <c r="A156" s="117" t="s">
        <v>527</v>
      </c>
      <c r="B156" s="120" t="s">
        <v>528</v>
      </c>
      <c r="C156" s="121">
        <v>22200433.98</v>
      </c>
      <c r="D156" s="122" t="s">
        <v>4</v>
      </c>
      <c r="E156" s="35"/>
    </row>
    <row r="157" spans="1:5" ht="20.399999999999999">
      <c r="A157" s="117" t="s">
        <v>527</v>
      </c>
      <c r="B157" s="120" t="s">
        <v>529</v>
      </c>
      <c r="C157" s="121">
        <v>22200433.98</v>
      </c>
      <c r="D157" s="122" t="s">
        <v>4</v>
      </c>
      <c r="E157" s="35"/>
    </row>
    <row r="158" spans="1:5" ht="61.2">
      <c r="A158" s="117" t="s">
        <v>450</v>
      </c>
      <c r="B158" s="120" t="s">
        <v>451</v>
      </c>
      <c r="C158" s="121">
        <v>372989.8</v>
      </c>
      <c r="D158" s="121">
        <v>372989.8</v>
      </c>
      <c r="E158" s="35">
        <f t="shared" si="2"/>
        <v>100</v>
      </c>
    </row>
    <row r="159" spans="1:5" ht="81.599999999999994">
      <c r="A159" s="117" t="s">
        <v>452</v>
      </c>
      <c r="B159" s="120" t="s">
        <v>453</v>
      </c>
      <c r="C159" s="121">
        <v>372989.8</v>
      </c>
      <c r="D159" s="121">
        <v>372989.8</v>
      </c>
      <c r="E159" s="35">
        <f t="shared" ref="E159:E166" si="3">(D159/C159)*100</f>
        <v>100</v>
      </c>
    </row>
    <row r="160" spans="1:5" ht="81.599999999999994">
      <c r="A160" s="117" t="s">
        <v>454</v>
      </c>
      <c r="B160" s="120" t="s">
        <v>455</v>
      </c>
      <c r="C160" s="121">
        <v>372989.8</v>
      </c>
      <c r="D160" s="121">
        <v>372989.8</v>
      </c>
      <c r="E160" s="35">
        <f t="shared" si="3"/>
        <v>100</v>
      </c>
    </row>
    <row r="161" spans="1:5" ht="30.6">
      <c r="A161" s="117" t="s">
        <v>456</v>
      </c>
      <c r="B161" s="120" t="s">
        <v>457</v>
      </c>
      <c r="C161" s="121">
        <v>370214.8</v>
      </c>
      <c r="D161" s="121">
        <v>370214.8</v>
      </c>
      <c r="E161" s="35">
        <f t="shared" si="3"/>
        <v>100</v>
      </c>
    </row>
    <row r="162" spans="1:5" ht="30.6">
      <c r="A162" s="117" t="s">
        <v>458</v>
      </c>
      <c r="B162" s="120" t="s">
        <v>459</v>
      </c>
      <c r="C162" s="121">
        <v>370214.8</v>
      </c>
      <c r="D162" s="121">
        <v>370214.8</v>
      </c>
      <c r="E162" s="35">
        <f t="shared" si="3"/>
        <v>100</v>
      </c>
    </row>
    <row r="163" spans="1:5" ht="51">
      <c r="A163" s="117" t="s">
        <v>509</v>
      </c>
      <c r="B163" s="120" t="s">
        <v>510</v>
      </c>
      <c r="C163" s="121">
        <v>2775</v>
      </c>
      <c r="D163" s="121">
        <v>2775</v>
      </c>
      <c r="E163" s="35">
        <f t="shared" si="3"/>
        <v>100</v>
      </c>
    </row>
    <row r="164" spans="1:5" ht="40.799999999999997">
      <c r="A164" s="117" t="s">
        <v>353</v>
      </c>
      <c r="B164" s="120" t="s">
        <v>354</v>
      </c>
      <c r="C164" s="121">
        <v>-10297503.199999999</v>
      </c>
      <c r="D164" s="121">
        <v>-859269.22</v>
      </c>
      <c r="E164" s="35">
        <f t="shared" si="3"/>
        <v>8.344442369292004</v>
      </c>
    </row>
    <row r="165" spans="1:5" ht="40.799999999999997">
      <c r="A165" s="117" t="s">
        <v>292</v>
      </c>
      <c r="B165" s="120" t="s">
        <v>349</v>
      </c>
      <c r="C165" s="121">
        <v>-10297503.199999999</v>
      </c>
      <c r="D165" s="121">
        <v>-859269.22</v>
      </c>
      <c r="E165" s="35">
        <f t="shared" si="3"/>
        <v>8.344442369292004</v>
      </c>
    </row>
    <row r="166" spans="1:5" ht="51">
      <c r="A166" s="117" t="s">
        <v>285</v>
      </c>
      <c r="B166" s="120" t="s">
        <v>350</v>
      </c>
      <c r="C166" s="121">
        <v>-10297503.199999999</v>
      </c>
      <c r="D166" s="121">
        <v>-859269.22</v>
      </c>
      <c r="E166" s="35">
        <f t="shared" si="3"/>
        <v>8.344442369292004</v>
      </c>
    </row>
    <row r="169" spans="1:5">
      <c r="A169" s="224" t="s">
        <v>531</v>
      </c>
      <c r="B169" s="233"/>
      <c r="C169" s="233"/>
      <c r="D169" s="138"/>
    </row>
    <row r="170" spans="1:5">
      <c r="A170" s="15"/>
      <c r="B170" s="14"/>
      <c r="C170" s="84"/>
      <c r="D170" s="84"/>
      <c r="E170" s="5" t="s">
        <v>66</v>
      </c>
    </row>
    <row r="171" spans="1:5" ht="41.4">
      <c r="A171" s="30" t="s">
        <v>74</v>
      </c>
      <c r="B171" s="30" t="s">
        <v>152</v>
      </c>
      <c r="C171" s="10" t="s">
        <v>150</v>
      </c>
      <c r="D171" s="11" t="s">
        <v>149</v>
      </c>
      <c r="E171" s="6" t="s">
        <v>151</v>
      </c>
    </row>
    <row r="172" spans="1:5" ht="21.6">
      <c r="A172" s="134" t="s">
        <v>325</v>
      </c>
      <c r="B172" s="135" t="s">
        <v>153</v>
      </c>
      <c r="C172" s="139">
        <v>1175234080.5799999</v>
      </c>
      <c r="D172" s="139">
        <v>243530439.13999999</v>
      </c>
      <c r="E172" s="136">
        <f>(D172/C172)*100</f>
        <v>20.72186666164524</v>
      </c>
    </row>
    <row r="173" spans="1:5">
      <c r="A173" s="132" t="s">
        <v>154</v>
      </c>
      <c r="B173" s="133" t="s">
        <v>155</v>
      </c>
      <c r="C173" s="140">
        <v>78125551</v>
      </c>
      <c r="D173" s="140">
        <v>15157919.84</v>
      </c>
      <c r="E173" s="8">
        <f>(D173/C173)*100</f>
        <v>19.402000556770474</v>
      </c>
    </row>
    <row r="174" spans="1:5" ht="31.8">
      <c r="A174" s="130" t="s">
        <v>43</v>
      </c>
      <c r="B174" s="131" t="s">
        <v>156</v>
      </c>
      <c r="C174" s="142">
        <v>1897400</v>
      </c>
      <c r="D174" s="142">
        <v>378998</v>
      </c>
      <c r="E174" s="7">
        <f t="shared" ref="E174:E194" si="4">(D174/C174)*100</f>
        <v>19.974596816696533</v>
      </c>
    </row>
    <row r="175" spans="1:5" ht="62.4">
      <c r="A175" s="127" t="s">
        <v>157</v>
      </c>
      <c r="B175" s="126" t="s">
        <v>158</v>
      </c>
      <c r="C175" s="141">
        <v>1897400</v>
      </c>
      <c r="D175" s="141">
        <v>378998</v>
      </c>
      <c r="E175" s="4">
        <f t="shared" si="4"/>
        <v>19.974596816696533</v>
      </c>
    </row>
    <row r="176" spans="1:5" ht="52.2">
      <c r="A176" s="130" t="s">
        <v>44</v>
      </c>
      <c r="B176" s="131" t="s">
        <v>159</v>
      </c>
      <c r="C176" s="142">
        <v>3718300</v>
      </c>
      <c r="D176" s="142">
        <v>732047.44</v>
      </c>
      <c r="E176" s="7">
        <f t="shared" si="4"/>
        <v>19.687691687061289</v>
      </c>
    </row>
    <row r="177" spans="1:5" ht="62.4">
      <c r="A177" s="127" t="s">
        <v>157</v>
      </c>
      <c r="B177" s="126" t="s">
        <v>160</v>
      </c>
      <c r="C177" s="141">
        <v>3218300</v>
      </c>
      <c r="D177" s="141">
        <v>608150.76</v>
      </c>
      <c r="E177" s="4">
        <f t="shared" si="4"/>
        <v>18.896646055370848</v>
      </c>
    </row>
    <row r="178" spans="1:5" ht="31.8">
      <c r="A178" s="127" t="s">
        <v>161</v>
      </c>
      <c r="B178" s="126" t="s">
        <v>162</v>
      </c>
      <c r="C178" s="141">
        <v>500000</v>
      </c>
      <c r="D178" s="141">
        <v>123896.68</v>
      </c>
      <c r="E178" s="4">
        <f t="shared" si="4"/>
        <v>24.779336000000001</v>
      </c>
    </row>
    <row r="179" spans="1:5" ht="52.2">
      <c r="A179" s="130" t="s">
        <v>45</v>
      </c>
      <c r="B179" s="131" t="s">
        <v>163</v>
      </c>
      <c r="C179" s="142">
        <v>38642257</v>
      </c>
      <c r="D179" s="142">
        <v>7140958.8899999997</v>
      </c>
      <c r="E179" s="7">
        <f t="shared" si="4"/>
        <v>18.479663053842842</v>
      </c>
    </row>
    <row r="180" spans="1:5" ht="62.4">
      <c r="A180" s="127" t="s">
        <v>157</v>
      </c>
      <c r="B180" s="126" t="s">
        <v>164</v>
      </c>
      <c r="C180" s="141">
        <v>29159357</v>
      </c>
      <c r="D180" s="141">
        <v>4882253.1500000004</v>
      </c>
      <c r="E180" s="4">
        <f t="shared" si="4"/>
        <v>16.743349827638518</v>
      </c>
    </row>
    <row r="181" spans="1:5" ht="31.8">
      <c r="A181" s="127" t="s">
        <v>161</v>
      </c>
      <c r="B181" s="126" t="s">
        <v>165</v>
      </c>
      <c r="C181" s="141">
        <v>9432900</v>
      </c>
      <c r="D181" s="141">
        <v>2212347.7400000002</v>
      </c>
      <c r="E181" s="4">
        <f t="shared" si="4"/>
        <v>23.453526911130197</v>
      </c>
    </row>
    <row r="182" spans="1:5">
      <c r="A182" s="127" t="s">
        <v>168</v>
      </c>
      <c r="B182" s="126" t="s">
        <v>169</v>
      </c>
      <c r="C182" s="141">
        <v>50000</v>
      </c>
      <c r="D182" s="141">
        <v>46358</v>
      </c>
      <c r="E182" s="4">
        <f t="shared" si="4"/>
        <v>92.715999999999994</v>
      </c>
    </row>
    <row r="183" spans="1:5" s="137" customFormat="1">
      <c r="A183" s="130" t="s">
        <v>309</v>
      </c>
      <c r="B183" s="131" t="s">
        <v>310</v>
      </c>
      <c r="C183" s="142">
        <v>12900</v>
      </c>
      <c r="D183" s="143" t="s">
        <v>4</v>
      </c>
      <c r="E183" s="7"/>
    </row>
    <row r="184" spans="1:5" ht="31.8">
      <c r="A184" s="127" t="s">
        <v>161</v>
      </c>
      <c r="B184" s="126" t="s">
        <v>311</v>
      </c>
      <c r="C184" s="141">
        <v>12900</v>
      </c>
      <c r="D184" s="144" t="s">
        <v>4</v>
      </c>
      <c r="E184" s="4"/>
    </row>
    <row r="185" spans="1:5" s="137" customFormat="1" ht="42">
      <c r="A185" s="130" t="s">
        <v>46</v>
      </c>
      <c r="B185" s="131" t="s">
        <v>170</v>
      </c>
      <c r="C185" s="142">
        <v>10750884</v>
      </c>
      <c r="D185" s="142">
        <v>2489310.79</v>
      </c>
      <c r="E185" s="7">
        <f t="shared" si="4"/>
        <v>23.154475390116758</v>
      </c>
    </row>
    <row r="186" spans="1:5" ht="62.4">
      <c r="A186" s="127" t="s">
        <v>157</v>
      </c>
      <c r="B186" s="126" t="s">
        <v>171</v>
      </c>
      <c r="C186" s="141">
        <v>9873834</v>
      </c>
      <c r="D186" s="141">
        <v>2161314.5499999998</v>
      </c>
      <c r="E186" s="4">
        <f t="shared" si="4"/>
        <v>21.889314221810899</v>
      </c>
    </row>
    <row r="187" spans="1:5" ht="31.8">
      <c r="A187" s="127" t="s">
        <v>161</v>
      </c>
      <c r="B187" s="126" t="s">
        <v>172</v>
      </c>
      <c r="C187" s="141">
        <v>877050</v>
      </c>
      <c r="D187" s="141">
        <v>327996.24</v>
      </c>
      <c r="E187" s="4">
        <f t="shared" si="4"/>
        <v>37.3976671797503</v>
      </c>
    </row>
    <row r="188" spans="1:5" s="137" customFormat="1">
      <c r="A188" s="130" t="s">
        <v>47</v>
      </c>
      <c r="B188" s="131" t="s">
        <v>173</v>
      </c>
      <c r="C188" s="142">
        <v>500000</v>
      </c>
      <c r="D188" s="143" t="s">
        <v>4</v>
      </c>
      <c r="E188" s="7"/>
    </row>
    <row r="189" spans="1:5">
      <c r="A189" s="127" t="s">
        <v>168</v>
      </c>
      <c r="B189" s="126" t="s">
        <v>174</v>
      </c>
      <c r="C189" s="141">
        <v>500000</v>
      </c>
      <c r="D189" s="144" t="s">
        <v>4</v>
      </c>
      <c r="E189" s="4"/>
    </row>
    <row r="190" spans="1:5">
      <c r="A190" s="127" t="s">
        <v>320</v>
      </c>
      <c r="B190" s="126" t="s">
        <v>321</v>
      </c>
      <c r="C190" s="141">
        <v>500000</v>
      </c>
      <c r="D190" s="144" t="s">
        <v>4</v>
      </c>
      <c r="E190" s="4"/>
    </row>
    <row r="191" spans="1:5" s="137" customFormat="1">
      <c r="A191" s="130" t="s">
        <v>48</v>
      </c>
      <c r="B191" s="131" t="s">
        <v>175</v>
      </c>
      <c r="C191" s="142">
        <v>22603810</v>
      </c>
      <c r="D191" s="142">
        <v>4416604.72</v>
      </c>
      <c r="E191" s="7">
        <f t="shared" si="4"/>
        <v>19.53920476238298</v>
      </c>
    </row>
    <row r="192" spans="1:5" ht="62.4">
      <c r="A192" s="127" t="s">
        <v>157</v>
      </c>
      <c r="B192" s="126" t="s">
        <v>176</v>
      </c>
      <c r="C192" s="141">
        <v>20197605</v>
      </c>
      <c r="D192" s="141">
        <v>3784698.69</v>
      </c>
      <c r="E192" s="4">
        <f t="shared" si="4"/>
        <v>18.738353829575338</v>
      </c>
    </row>
    <row r="193" spans="1:5" ht="31.8">
      <c r="A193" s="127" t="s">
        <v>161</v>
      </c>
      <c r="B193" s="126" t="s">
        <v>177</v>
      </c>
      <c r="C193" s="141">
        <v>2033605</v>
      </c>
      <c r="D193" s="141">
        <v>607606.03</v>
      </c>
      <c r="E193" s="4">
        <f t="shared" si="4"/>
        <v>29.878271837451226</v>
      </c>
    </row>
    <row r="194" spans="1:5">
      <c r="A194" s="127" t="s">
        <v>167</v>
      </c>
      <c r="B194" s="126" t="s">
        <v>178</v>
      </c>
      <c r="C194" s="141">
        <v>249600</v>
      </c>
      <c r="D194" s="141">
        <v>24300</v>
      </c>
      <c r="E194" s="4">
        <f t="shared" si="4"/>
        <v>9.7355769230769234</v>
      </c>
    </row>
    <row r="195" spans="1:5" ht="31.8">
      <c r="A195" s="127" t="s">
        <v>210</v>
      </c>
      <c r="B195" s="126" t="s">
        <v>301</v>
      </c>
      <c r="C195" s="141">
        <v>120000</v>
      </c>
      <c r="D195" s="144" t="s">
        <v>4</v>
      </c>
      <c r="E195" s="4"/>
    </row>
    <row r="196" spans="1:5">
      <c r="A196" s="127" t="s">
        <v>168</v>
      </c>
      <c r="B196" s="126" t="s">
        <v>511</v>
      </c>
      <c r="C196" s="141">
        <v>3000</v>
      </c>
      <c r="D196" s="144" t="s">
        <v>4</v>
      </c>
      <c r="E196" s="4"/>
    </row>
    <row r="197" spans="1:5" s="137" customFormat="1">
      <c r="A197" s="132" t="s">
        <v>179</v>
      </c>
      <c r="B197" s="133" t="s">
        <v>180</v>
      </c>
      <c r="C197" s="140">
        <v>1551300</v>
      </c>
      <c r="D197" s="140">
        <v>387825</v>
      </c>
      <c r="E197" s="8">
        <f t="shared" ref="E197:E216" si="5">(D197/C197)*100</f>
        <v>25</v>
      </c>
    </row>
    <row r="198" spans="1:5" s="137" customFormat="1" ht="21.6">
      <c r="A198" s="130" t="s">
        <v>49</v>
      </c>
      <c r="B198" s="131" t="s">
        <v>181</v>
      </c>
      <c r="C198" s="142">
        <v>1551300</v>
      </c>
      <c r="D198" s="142">
        <v>387825</v>
      </c>
      <c r="E198" s="7">
        <f t="shared" si="5"/>
        <v>25</v>
      </c>
    </row>
    <row r="199" spans="1:5">
      <c r="A199" s="127" t="s">
        <v>167</v>
      </c>
      <c r="B199" s="126" t="s">
        <v>182</v>
      </c>
      <c r="C199" s="141">
        <v>1551300</v>
      </c>
      <c r="D199" s="141">
        <v>387825</v>
      </c>
      <c r="E199" s="4">
        <f t="shared" si="5"/>
        <v>25</v>
      </c>
    </row>
    <row r="200" spans="1:5" s="137" customFormat="1" ht="21.6">
      <c r="A200" s="132" t="s">
        <v>183</v>
      </c>
      <c r="B200" s="133" t="s">
        <v>184</v>
      </c>
      <c r="C200" s="140">
        <v>5631010</v>
      </c>
      <c r="D200" s="140">
        <v>644743.13</v>
      </c>
      <c r="E200" s="8">
        <f t="shared" si="5"/>
        <v>11.449866542591826</v>
      </c>
    </row>
    <row r="201" spans="1:5" s="137" customFormat="1">
      <c r="A201" s="130" t="s">
        <v>494</v>
      </c>
      <c r="B201" s="131" t="s">
        <v>185</v>
      </c>
      <c r="C201" s="142">
        <v>30000</v>
      </c>
      <c r="D201" s="143" t="s">
        <v>4</v>
      </c>
      <c r="E201" s="7"/>
    </row>
    <row r="202" spans="1:5" ht="31.8">
      <c r="A202" s="127" t="s">
        <v>161</v>
      </c>
      <c r="B202" s="126" t="s">
        <v>186</v>
      </c>
      <c r="C202" s="141">
        <v>30000</v>
      </c>
      <c r="D202" s="144" t="s">
        <v>4</v>
      </c>
      <c r="E202" s="4"/>
    </row>
    <row r="203" spans="1:5" s="137" customFormat="1" ht="42">
      <c r="A203" s="130" t="s">
        <v>495</v>
      </c>
      <c r="B203" s="131" t="s">
        <v>276</v>
      </c>
      <c r="C203" s="142">
        <v>5601010</v>
      </c>
      <c r="D203" s="142">
        <v>644743.13</v>
      </c>
      <c r="E203" s="7">
        <f t="shared" si="5"/>
        <v>11.511194052501246</v>
      </c>
    </row>
    <row r="204" spans="1:5" ht="62.4">
      <c r="A204" s="127" t="s">
        <v>157</v>
      </c>
      <c r="B204" s="126" t="s">
        <v>496</v>
      </c>
      <c r="C204" s="141">
        <v>3528410</v>
      </c>
      <c r="D204" s="141">
        <v>594847.13</v>
      </c>
      <c r="E204" s="4">
        <f t="shared" si="5"/>
        <v>16.858787102405902</v>
      </c>
    </row>
    <row r="205" spans="1:5" ht="31.8">
      <c r="A205" s="127" t="s">
        <v>161</v>
      </c>
      <c r="B205" s="126" t="s">
        <v>497</v>
      </c>
      <c r="C205" s="141">
        <v>507000</v>
      </c>
      <c r="D205" s="141">
        <v>49896</v>
      </c>
      <c r="E205" s="4">
        <f t="shared" si="5"/>
        <v>9.841420118343196</v>
      </c>
    </row>
    <row r="206" spans="1:5">
      <c r="A206" s="127" t="s">
        <v>167</v>
      </c>
      <c r="B206" s="126" t="s">
        <v>277</v>
      </c>
      <c r="C206" s="141">
        <v>1565600</v>
      </c>
      <c r="D206" s="144" t="s">
        <v>4</v>
      </c>
      <c r="E206" s="4"/>
    </row>
    <row r="207" spans="1:5" s="137" customFormat="1">
      <c r="A207" s="132" t="s">
        <v>187</v>
      </c>
      <c r="B207" s="133" t="s">
        <v>188</v>
      </c>
      <c r="C207" s="140">
        <v>111496288.42</v>
      </c>
      <c r="D207" s="140">
        <v>26138630.120000001</v>
      </c>
      <c r="E207" s="8">
        <f t="shared" si="5"/>
        <v>23.44349797684503</v>
      </c>
    </row>
    <row r="208" spans="1:5" s="137" customFormat="1">
      <c r="A208" s="130" t="s">
        <v>50</v>
      </c>
      <c r="B208" s="131" t="s">
        <v>189</v>
      </c>
      <c r="C208" s="142">
        <v>4459200</v>
      </c>
      <c r="D208" s="142">
        <v>782828.17</v>
      </c>
      <c r="E208" s="7">
        <f t="shared" si="5"/>
        <v>17.555350062791533</v>
      </c>
    </row>
    <row r="209" spans="1:5" ht="62.4">
      <c r="A209" s="127" t="s">
        <v>157</v>
      </c>
      <c r="B209" s="126" t="s">
        <v>190</v>
      </c>
      <c r="C209" s="141">
        <v>4025200</v>
      </c>
      <c r="D209" s="141">
        <v>698767.09</v>
      </c>
      <c r="E209" s="4">
        <f t="shared" si="5"/>
        <v>17.359810444201528</v>
      </c>
    </row>
    <row r="210" spans="1:5" ht="31.8">
      <c r="A210" s="127" t="s">
        <v>161</v>
      </c>
      <c r="B210" s="126" t="s">
        <v>191</v>
      </c>
      <c r="C210" s="141">
        <v>434000</v>
      </c>
      <c r="D210" s="141">
        <v>84061.08</v>
      </c>
      <c r="E210" s="4">
        <f t="shared" si="5"/>
        <v>19.368912442396315</v>
      </c>
    </row>
    <row r="211" spans="1:5" s="137" customFormat="1">
      <c r="A211" s="130" t="s">
        <v>51</v>
      </c>
      <c r="B211" s="131" t="s">
        <v>192</v>
      </c>
      <c r="C211" s="142">
        <v>45682968.240000002</v>
      </c>
      <c r="D211" s="142">
        <v>5746653.2199999997</v>
      </c>
      <c r="E211" s="7">
        <f t="shared" si="5"/>
        <v>12.579421700029183</v>
      </c>
    </row>
    <row r="212" spans="1:5" ht="31.8">
      <c r="A212" s="127" t="s">
        <v>161</v>
      </c>
      <c r="B212" s="126" t="s">
        <v>512</v>
      </c>
      <c r="C212" s="141">
        <v>100</v>
      </c>
      <c r="D212" s="144" t="s">
        <v>4</v>
      </c>
      <c r="E212" s="4"/>
    </row>
    <row r="213" spans="1:5">
      <c r="A213" s="127" t="s">
        <v>168</v>
      </c>
      <c r="B213" s="126" t="s">
        <v>193</v>
      </c>
      <c r="C213" s="141">
        <v>45682868.240000002</v>
      </c>
      <c r="D213" s="141">
        <v>5746653.2199999997</v>
      </c>
      <c r="E213" s="4">
        <f t="shared" si="5"/>
        <v>12.579449236438748</v>
      </c>
    </row>
    <row r="214" spans="1:5" s="137" customFormat="1">
      <c r="A214" s="130" t="s">
        <v>52</v>
      </c>
      <c r="B214" s="131" t="s">
        <v>194</v>
      </c>
      <c r="C214" s="142">
        <v>46150306.200000003</v>
      </c>
      <c r="D214" s="142">
        <v>19139352.199999999</v>
      </c>
      <c r="E214" s="7">
        <f t="shared" si="5"/>
        <v>41.47177727717871</v>
      </c>
    </row>
    <row r="215" spans="1:5" ht="31.8">
      <c r="A215" s="127" t="s">
        <v>161</v>
      </c>
      <c r="B215" s="126" t="s">
        <v>195</v>
      </c>
      <c r="C215" s="141">
        <v>21191528.600000001</v>
      </c>
      <c r="D215" s="141">
        <v>9270377.5999999996</v>
      </c>
      <c r="E215" s="4">
        <f t="shared" si="5"/>
        <v>43.74567675122784</v>
      </c>
    </row>
    <row r="216" spans="1:5">
      <c r="A216" s="127" t="s">
        <v>167</v>
      </c>
      <c r="B216" s="126" t="s">
        <v>196</v>
      </c>
      <c r="C216" s="141">
        <v>24958777.600000001</v>
      </c>
      <c r="D216" s="141">
        <v>9868974.5999999996</v>
      </c>
      <c r="E216" s="4">
        <f t="shared" si="5"/>
        <v>39.541097557598334</v>
      </c>
    </row>
    <row r="217" spans="1:5" s="137" customFormat="1">
      <c r="A217" s="130" t="s">
        <v>424</v>
      </c>
      <c r="B217" s="131" t="s">
        <v>425</v>
      </c>
      <c r="C217" s="142">
        <v>5330</v>
      </c>
      <c r="D217" s="143" t="s">
        <v>4</v>
      </c>
      <c r="E217" s="7"/>
    </row>
    <row r="218" spans="1:5" ht="31.8">
      <c r="A218" s="127" t="s">
        <v>161</v>
      </c>
      <c r="B218" s="126" t="s">
        <v>426</v>
      </c>
      <c r="C218" s="141">
        <v>5330</v>
      </c>
      <c r="D218" s="144" t="s">
        <v>4</v>
      </c>
      <c r="E218" s="4"/>
    </row>
    <row r="219" spans="1:5" ht="21.6">
      <c r="A219" s="130" t="s">
        <v>53</v>
      </c>
      <c r="B219" s="131" t="s">
        <v>197</v>
      </c>
      <c r="C219" s="142">
        <v>15198483.98</v>
      </c>
      <c r="D219" s="142">
        <v>469796.53</v>
      </c>
      <c r="E219" s="7">
        <f t="shared" ref="E219:E241" si="6">(D219/C219)*100</f>
        <v>3.0910749428575577</v>
      </c>
    </row>
    <row r="220" spans="1:5" ht="62.4">
      <c r="A220" s="127" t="s">
        <v>157</v>
      </c>
      <c r="B220" s="126" t="s">
        <v>198</v>
      </c>
      <c r="C220" s="141">
        <v>1798800</v>
      </c>
      <c r="D220" s="141">
        <v>364479.95</v>
      </c>
      <c r="E220" s="4">
        <f t="shared" si="6"/>
        <v>20.262394374027128</v>
      </c>
    </row>
    <row r="221" spans="1:5" ht="31.8">
      <c r="A221" s="127" t="s">
        <v>161</v>
      </c>
      <c r="B221" s="126" t="s">
        <v>199</v>
      </c>
      <c r="C221" s="141">
        <v>1528250</v>
      </c>
      <c r="D221" s="141">
        <v>105316.58</v>
      </c>
      <c r="E221" s="4">
        <f t="shared" si="6"/>
        <v>6.8913188287256659</v>
      </c>
    </row>
    <row r="222" spans="1:5" ht="31.8">
      <c r="A222" s="127" t="s">
        <v>210</v>
      </c>
      <c r="B222" s="126" t="s">
        <v>293</v>
      </c>
      <c r="C222" s="141">
        <v>2087200</v>
      </c>
      <c r="D222" s="144" t="s">
        <v>4</v>
      </c>
      <c r="E222" s="4"/>
    </row>
    <row r="223" spans="1:5">
      <c r="A223" s="127" t="s">
        <v>168</v>
      </c>
      <c r="B223" s="126" t="s">
        <v>513</v>
      </c>
      <c r="C223" s="141">
        <v>9784233.9800000004</v>
      </c>
      <c r="D223" s="144" t="s">
        <v>4</v>
      </c>
      <c r="E223" s="4"/>
    </row>
    <row r="224" spans="1:5">
      <c r="A224" s="132" t="s">
        <v>200</v>
      </c>
      <c r="B224" s="133" t="s">
        <v>201</v>
      </c>
      <c r="C224" s="140">
        <v>26969600</v>
      </c>
      <c r="D224" s="140">
        <v>37661.06</v>
      </c>
      <c r="E224" s="8">
        <f t="shared" si="6"/>
        <v>0.13964263467014712</v>
      </c>
    </row>
    <row r="225" spans="1:5">
      <c r="A225" s="130" t="s">
        <v>322</v>
      </c>
      <c r="B225" s="131" t="s">
        <v>323</v>
      </c>
      <c r="C225" s="142">
        <v>100000</v>
      </c>
      <c r="D225" s="142">
        <v>37661.06</v>
      </c>
      <c r="E225" s="7">
        <f t="shared" si="6"/>
        <v>37.661059999999999</v>
      </c>
    </row>
    <row r="226" spans="1:5" ht="31.8">
      <c r="A226" s="127" t="s">
        <v>161</v>
      </c>
      <c r="B226" s="126" t="s">
        <v>324</v>
      </c>
      <c r="C226" s="141">
        <v>100000</v>
      </c>
      <c r="D226" s="141">
        <v>37661.06</v>
      </c>
      <c r="E226" s="4">
        <f t="shared" si="6"/>
        <v>37.661059999999999</v>
      </c>
    </row>
    <row r="227" spans="1:5" s="137" customFormat="1">
      <c r="A227" s="130" t="s">
        <v>54</v>
      </c>
      <c r="B227" s="131" t="s">
        <v>203</v>
      </c>
      <c r="C227" s="142">
        <v>15024600</v>
      </c>
      <c r="D227" s="143" t="s">
        <v>4</v>
      </c>
      <c r="E227" s="7"/>
    </row>
    <row r="228" spans="1:5">
      <c r="A228" s="127" t="s">
        <v>168</v>
      </c>
      <c r="B228" s="126" t="s">
        <v>204</v>
      </c>
      <c r="C228" s="141">
        <v>15024600</v>
      </c>
      <c r="D228" s="144" t="s">
        <v>4</v>
      </c>
      <c r="E228" s="4"/>
    </row>
    <row r="229" spans="1:5">
      <c r="A229" s="130" t="s">
        <v>399</v>
      </c>
      <c r="B229" s="131" t="s">
        <v>400</v>
      </c>
      <c r="C229" s="142">
        <v>11200000</v>
      </c>
      <c r="D229" s="143" t="s">
        <v>4</v>
      </c>
      <c r="E229" s="7"/>
    </row>
    <row r="230" spans="1:5">
      <c r="A230" s="127" t="s">
        <v>167</v>
      </c>
      <c r="B230" s="126" t="s">
        <v>401</v>
      </c>
      <c r="C230" s="141">
        <v>11200000</v>
      </c>
      <c r="D230" s="144" t="s">
        <v>4</v>
      </c>
      <c r="E230" s="4"/>
    </row>
    <row r="231" spans="1:5" ht="21.6">
      <c r="A231" s="130" t="s">
        <v>55</v>
      </c>
      <c r="B231" s="131" t="s">
        <v>205</v>
      </c>
      <c r="C231" s="142">
        <v>645000</v>
      </c>
      <c r="D231" s="143" t="s">
        <v>4</v>
      </c>
      <c r="E231" s="7"/>
    </row>
    <row r="232" spans="1:5" ht="31.8">
      <c r="A232" s="127" t="s">
        <v>161</v>
      </c>
      <c r="B232" s="126" t="s">
        <v>206</v>
      </c>
      <c r="C232" s="141">
        <v>645000</v>
      </c>
      <c r="D232" s="144" t="s">
        <v>4</v>
      </c>
      <c r="E232" s="4"/>
    </row>
    <row r="233" spans="1:5">
      <c r="A233" s="132" t="s">
        <v>312</v>
      </c>
      <c r="B233" s="133" t="s">
        <v>313</v>
      </c>
      <c r="C233" s="140">
        <v>729400</v>
      </c>
      <c r="D233" s="145" t="s">
        <v>4</v>
      </c>
      <c r="E233" s="8"/>
    </row>
    <row r="234" spans="1:5" ht="21.6">
      <c r="A234" s="130" t="s">
        <v>314</v>
      </c>
      <c r="B234" s="131" t="s">
        <v>315</v>
      </c>
      <c r="C234" s="142">
        <v>579400</v>
      </c>
      <c r="D234" s="143" t="s">
        <v>4</v>
      </c>
      <c r="E234" s="7"/>
    </row>
    <row r="235" spans="1:5" ht="62.4">
      <c r="A235" s="127" t="s">
        <v>157</v>
      </c>
      <c r="B235" s="126" t="s">
        <v>471</v>
      </c>
      <c r="C235" s="141">
        <v>67100</v>
      </c>
      <c r="D235" s="144" t="s">
        <v>4</v>
      </c>
      <c r="E235" s="4"/>
    </row>
    <row r="236" spans="1:5" ht="31.8">
      <c r="A236" s="127" t="s">
        <v>161</v>
      </c>
      <c r="B236" s="126" t="s">
        <v>316</v>
      </c>
      <c r="C236" s="141">
        <v>512300</v>
      </c>
      <c r="D236" s="144" t="s">
        <v>4</v>
      </c>
      <c r="E236" s="4"/>
    </row>
    <row r="237" spans="1:5" ht="21.6">
      <c r="A237" s="130" t="s">
        <v>402</v>
      </c>
      <c r="B237" s="131" t="s">
        <v>403</v>
      </c>
      <c r="C237" s="142">
        <v>150000</v>
      </c>
      <c r="D237" s="143" t="s">
        <v>4</v>
      </c>
      <c r="E237" s="7"/>
    </row>
    <row r="238" spans="1:5" ht="31.8">
      <c r="A238" s="127" t="s">
        <v>161</v>
      </c>
      <c r="B238" s="126" t="s">
        <v>404</v>
      </c>
      <c r="C238" s="141">
        <v>150000</v>
      </c>
      <c r="D238" s="144" t="s">
        <v>4</v>
      </c>
      <c r="E238" s="4"/>
    </row>
    <row r="239" spans="1:5">
      <c r="A239" s="132" t="s">
        <v>207</v>
      </c>
      <c r="B239" s="133" t="s">
        <v>208</v>
      </c>
      <c r="C239" s="140">
        <v>593759575</v>
      </c>
      <c r="D239" s="140">
        <v>131300222.55</v>
      </c>
      <c r="E239" s="8">
        <f t="shared" si="6"/>
        <v>22.113365085523039</v>
      </c>
    </row>
    <row r="240" spans="1:5">
      <c r="A240" s="130" t="s">
        <v>56</v>
      </c>
      <c r="B240" s="131" t="s">
        <v>209</v>
      </c>
      <c r="C240" s="142">
        <v>107022140</v>
      </c>
      <c r="D240" s="142">
        <v>24945806</v>
      </c>
      <c r="E240" s="7">
        <f t="shared" si="6"/>
        <v>23.309014377772673</v>
      </c>
    </row>
    <row r="241" spans="1:5" ht="31.8">
      <c r="A241" s="127" t="s">
        <v>210</v>
      </c>
      <c r="B241" s="126" t="s">
        <v>211</v>
      </c>
      <c r="C241" s="141">
        <v>107022140</v>
      </c>
      <c r="D241" s="141">
        <v>24945806</v>
      </c>
      <c r="E241" s="4">
        <f t="shared" si="6"/>
        <v>23.309014377772673</v>
      </c>
    </row>
    <row r="242" spans="1:5">
      <c r="A242" s="130" t="s">
        <v>57</v>
      </c>
      <c r="B242" s="131" t="s">
        <v>212</v>
      </c>
      <c r="C242" s="142">
        <v>388753630</v>
      </c>
      <c r="D242" s="142">
        <v>86013928</v>
      </c>
      <c r="E242" s="7">
        <f t="shared" ref="E242:E262" si="7">(D242/C242)*100</f>
        <v>22.125562660340947</v>
      </c>
    </row>
    <row r="243" spans="1:5" ht="31.8">
      <c r="A243" s="127" t="s">
        <v>161</v>
      </c>
      <c r="B243" s="126" t="s">
        <v>532</v>
      </c>
      <c r="C243" s="141">
        <v>4112500</v>
      </c>
      <c r="D243" s="144" t="s">
        <v>4</v>
      </c>
      <c r="E243" s="4"/>
    </row>
    <row r="244" spans="1:5" ht="31.8">
      <c r="A244" s="127" t="s">
        <v>210</v>
      </c>
      <c r="B244" s="126" t="s">
        <v>213</v>
      </c>
      <c r="C244" s="141">
        <v>384641130</v>
      </c>
      <c r="D244" s="141">
        <v>86013928</v>
      </c>
      <c r="E244" s="4">
        <f t="shared" si="7"/>
        <v>22.362124404116638</v>
      </c>
    </row>
    <row r="245" spans="1:5">
      <c r="A245" s="130" t="s">
        <v>286</v>
      </c>
      <c r="B245" s="131" t="s">
        <v>287</v>
      </c>
      <c r="C245" s="142">
        <v>47230600</v>
      </c>
      <c r="D245" s="142">
        <v>10284483</v>
      </c>
      <c r="E245" s="7">
        <f t="shared" si="7"/>
        <v>21.775042027837884</v>
      </c>
    </row>
    <row r="246" spans="1:5" ht="31.8">
      <c r="A246" s="127" t="s">
        <v>210</v>
      </c>
      <c r="B246" s="126" t="s">
        <v>288</v>
      </c>
      <c r="C246" s="141">
        <v>47230600</v>
      </c>
      <c r="D246" s="141">
        <v>10284483</v>
      </c>
      <c r="E246" s="4">
        <f t="shared" si="7"/>
        <v>21.775042027837884</v>
      </c>
    </row>
    <row r="247" spans="1:5">
      <c r="A247" s="130" t="s">
        <v>272</v>
      </c>
      <c r="B247" s="131" t="s">
        <v>214</v>
      </c>
      <c r="C247" s="142">
        <v>13672000</v>
      </c>
      <c r="D247" s="142">
        <v>1710625</v>
      </c>
      <c r="E247" s="7">
        <f t="shared" si="7"/>
        <v>12.511885605617321</v>
      </c>
    </row>
    <row r="248" spans="1:5" ht="31.8">
      <c r="A248" s="127" t="s">
        <v>161</v>
      </c>
      <c r="B248" s="126" t="s">
        <v>215</v>
      </c>
      <c r="C248" s="141">
        <v>1967900</v>
      </c>
      <c r="D248" s="144" t="s">
        <v>4</v>
      </c>
      <c r="E248" s="4"/>
    </row>
    <row r="249" spans="1:5" ht="31.8">
      <c r="A249" s="127" t="s">
        <v>210</v>
      </c>
      <c r="B249" s="126" t="s">
        <v>216</v>
      </c>
      <c r="C249" s="141">
        <v>11704100</v>
      </c>
      <c r="D249" s="141">
        <v>1710625</v>
      </c>
      <c r="E249" s="4">
        <f t="shared" si="7"/>
        <v>14.61560478806572</v>
      </c>
    </row>
    <row r="250" spans="1:5">
      <c r="A250" s="130" t="s">
        <v>58</v>
      </c>
      <c r="B250" s="131" t="s">
        <v>217</v>
      </c>
      <c r="C250" s="142">
        <v>37081205</v>
      </c>
      <c r="D250" s="142">
        <v>8345380.5499999998</v>
      </c>
      <c r="E250" s="7">
        <f t="shared" si="7"/>
        <v>22.50568866356959</v>
      </c>
    </row>
    <row r="251" spans="1:5" ht="62.4">
      <c r="A251" s="127" t="s">
        <v>157</v>
      </c>
      <c r="B251" s="126" t="s">
        <v>218</v>
      </c>
      <c r="C251" s="141">
        <v>8877305</v>
      </c>
      <c r="D251" s="141">
        <v>1578350.06</v>
      </c>
      <c r="E251" s="4">
        <f t="shared" si="7"/>
        <v>17.779608338341426</v>
      </c>
    </row>
    <row r="252" spans="1:5" ht="31.8">
      <c r="A252" s="127" t="s">
        <v>161</v>
      </c>
      <c r="B252" s="126" t="s">
        <v>317</v>
      </c>
      <c r="C252" s="141">
        <v>1809200</v>
      </c>
      <c r="D252" s="141">
        <v>671736.25</v>
      </c>
      <c r="E252" s="4">
        <f t="shared" si="7"/>
        <v>37.12891056820694</v>
      </c>
    </row>
    <row r="253" spans="1:5" ht="31.8">
      <c r="A253" s="127" t="s">
        <v>210</v>
      </c>
      <c r="B253" s="126" t="s">
        <v>219</v>
      </c>
      <c r="C253" s="141">
        <v>26344700</v>
      </c>
      <c r="D253" s="141">
        <v>6095290</v>
      </c>
      <c r="E253" s="4">
        <f t="shared" si="7"/>
        <v>23.136684038914847</v>
      </c>
    </row>
    <row r="254" spans="1:5">
      <c r="A254" s="127" t="s">
        <v>168</v>
      </c>
      <c r="B254" s="126" t="s">
        <v>220</v>
      </c>
      <c r="C254" s="141">
        <v>50000</v>
      </c>
      <c r="D254" s="141">
        <v>4.24</v>
      </c>
      <c r="E254" s="4">
        <f t="shared" si="7"/>
        <v>8.4799999999999997E-3</v>
      </c>
    </row>
    <row r="255" spans="1:5">
      <c r="A255" s="132" t="s">
        <v>405</v>
      </c>
      <c r="B255" s="133" t="s">
        <v>221</v>
      </c>
      <c r="C255" s="140">
        <v>142656476</v>
      </c>
      <c r="D255" s="140">
        <v>28870089.550000001</v>
      </c>
      <c r="E255" s="8">
        <f t="shared" si="7"/>
        <v>20.237489639096371</v>
      </c>
    </row>
    <row r="256" spans="1:5">
      <c r="A256" s="130" t="s">
        <v>59</v>
      </c>
      <c r="B256" s="131" t="s">
        <v>222</v>
      </c>
      <c r="C256" s="142">
        <v>101096972</v>
      </c>
      <c r="D256" s="142">
        <v>20510383.800000001</v>
      </c>
      <c r="E256" s="7">
        <f t="shared" si="7"/>
        <v>20.287831963948435</v>
      </c>
    </row>
    <row r="257" spans="1:5" ht="31.8">
      <c r="A257" s="127" t="s">
        <v>210</v>
      </c>
      <c r="B257" s="126" t="s">
        <v>223</v>
      </c>
      <c r="C257" s="141">
        <v>101096972</v>
      </c>
      <c r="D257" s="141">
        <v>20510383.800000001</v>
      </c>
      <c r="E257" s="4">
        <f t="shared" si="7"/>
        <v>20.287831963948435</v>
      </c>
    </row>
    <row r="258" spans="1:5" ht="21.6">
      <c r="A258" s="130" t="s">
        <v>60</v>
      </c>
      <c r="B258" s="131" t="s">
        <v>224</v>
      </c>
      <c r="C258" s="142">
        <v>41559504</v>
      </c>
      <c r="D258" s="142">
        <v>8359705.75</v>
      </c>
      <c r="E258" s="7">
        <f t="shared" si="7"/>
        <v>20.115027720253831</v>
      </c>
    </row>
    <row r="259" spans="1:5" ht="62.4">
      <c r="A259" s="127" t="s">
        <v>157</v>
      </c>
      <c r="B259" s="126" t="s">
        <v>225</v>
      </c>
      <c r="C259" s="141">
        <v>38569604</v>
      </c>
      <c r="D259" s="141">
        <v>7895733.75</v>
      </c>
      <c r="E259" s="4">
        <f t="shared" si="7"/>
        <v>20.471389205862732</v>
      </c>
    </row>
    <row r="260" spans="1:5" ht="31.8">
      <c r="A260" s="127" t="s">
        <v>161</v>
      </c>
      <c r="B260" s="126" t="s">
        <v>226</v>
      </c>
      <c r="C260" s="141">
        <v>2989900</v>
      </c>
      <c r="D260" s="141">
        <v>463972</v>
      </c>
      <c r="E260" s="4">
        <f t="shared" si="7"/>
        <v>15.517977189872569</v>
      </c>
    </row>
    <row r="261" spans="1:5">
      <c r="A261" s="132" t="s">
        <v>227</v>
      </c>
      <c r="B261" s="133" t="s">
        <v>228</v>
      </c>
      <c r="C261" s="140">
        <v>52647911.149999999</v>
      </c>
      <c r="D261" s="140">
        <v>7418908.6299999999</v>
      </c>
      <c r="E261" s="8">
        <f t="shared" si="7"/>
        <v>14.091553620926517</v>
      </c>
    </row>
    <row r="262" spans="1:5">
      <c r="A262" s="130" t="s">
        <v>73</v>
      </c>
      <c r="B262" s="131" t="s">
        <v>229</v>
      </c>
      <c r="C262" s="142">
        <v>1063100</v>
      </c>
      <c r="D262" s="142">
        <v>259507.74</v>
      </c>
      <c r="E262" s="7">
        <f t="shared" si="7"/>
        <v>24.410473144577178</v>
      </c>
    </row>
    <row r="263" spans="1:5" ht="21.6">
      <c r="A263" s="127" t="s">
        <v>166</v>
      </c>
      <c r="B263" s="126" t="s">
        <v>230</v>
      </c>
      <c r="C263" s="141">
        <v>1063100</v>
      </c>
      <c r="D263" s="141">
        <v>259507.74</v>
      </c>
      <c r="E263" s="4">
        <f t="shared" ref="E263:E286" si="8">(D263/C263)*100</f>
        <v>24.410473144577178</v>
      </c>
    </row>
    <row r="264" spans="1:5">
      <c r="A264" s="130" t="s">
        <v>61</v>
      </c>
      <c r="B264" s="131" t="s">
        <v>231</v>
      </c>
      <c r="C264" s="142">
        <v>28649804</v>
      </c>
      <c r="D264" s="142">
        <v>6784483.2199999997</v>
      </c>
      <c r="E264" s="7">
        <f t="shared" si="8"/>
        <v>23.680731707623547</v>
      </c>
    </row>
    <row r="265" spans="1:5" ht="21.6">
      <c r="A265" s="127" t="s">
        <v>166</v>
      </c>
      <c r="B265" s="126" t="s">
        <v>232</v>
      </c>
      <c r="C265" s="141">
        <v>3217104</v>
      </c>
      <c r="D265" s="141">
        <v>140000</v>
      </c>
      <c r="E265" s="4">
        <f t="shared" si="8"/>
        <v>4.3517399499674241</v>
      </c>
    </row>
    <row r="266" spans="1:5" ht="31.8">
      <c r="A266" s="127" t="s">
        <v>210</v>
      </c>
      <c r="B266" s="126" t="s">
        <v>233</v>
      </c>
      <c r="C266" s="141">
        <v>25432700</v>
      </c>
      <c r="D266" s="141">
        <v>6644483.2199999997</v>
      </c>
      <c r="E266" s="4">
        <f t="shared" si="8"/>
        <v>26.125748426238658</v>
      </c>
    </row>
    <row r="267" spans="1:5">
      <c r="A267" s="130" t="s">
        <v>62</v>
      </c>
      <c r="B267" s="131" t="s">
        <v>234</v>
      </c>
      <c r="C267" s="142">
        <v>22200307.149999999</v>
      </c>
      <c r="D267" s="142">
        <v>256830.1</v>
      </c>
      <c r="E267" s="7">
        <f t="shared" si="8"/>
        <v>1.1568763362807799</v>
      </c>
    </row>
    <row r="268" spans="1:5" ht="31.8">
      <c r="A268" s="127" t="s">
        <v>161</v>
      </c>
      <c r="B268" s="126" t="s">
        <v>235</v>
      </c>
      <c r="C268" s="141">
        <v>100000</v>
      </c>
      <c r="D268" s="144" t="s">
        <v>4</v>
      </c>
      <c r="E268" s="4"/>
    </row>
    <row r="269" spans="1:5" ht="21.6">
      <c r="A269" s="127" t="s">
        <v>166</v>
      </c>
      <c r="B269" s="126" t="s">
        <v>236</v>
      </c>
      <c r="C269" s="141">
        <v>2503200</v>
      </c>
      <c r="D269" s="141">
        <v>256830.1</v>
      </c>
      <c r="E269" s="4">
        <f t="shared" si="8"/>
        <v>10.260071108980505</v>
      </c>
    </row>
    <row r="270" spans="1:5" ht="31.8">
      <c r="A270" s="127" t="s">
        <v>202</v>
      </c>
      <c r="B270" s="126" t="s">
        <v>237</v>
      </c>
      <c r="C270" s="141">
        <v>19597107.149999999</v>
      </c>
      <c r="D270" s="144" t="s">
        <v>4</v>
      </c>
      <c r="E270" s="4"/>
    </row>
    <row r="271" spans="1:5" ht="21.6">
      <c r="A271" s="130" t="s">
        <v>63</v>
      </c>
      <c r="B271" s="131" t="s">
        <v>238</v>
      </c>
      <c r="C271" s="142">
        <v>734700</v>
      </c>
      <c r="D271" s="142">
        <v>118087.57</v>
      </c>
      <c r="E271" s="7">
        <f t="shared" si="8"/>
        <v>16.072896420307607</v>
      </c>
    </row>
    <row r="272" spans="1:5" ht="62.4">
      <c r="A272" s="127" t="s">
        <v>157</v>
      </c>
      <c r="B272" s="126" t="s">
        <v>239</v>
      </c>
      <c r="C272" s="141">
        <v>670900</v>
      </c>
      <c r="D272" s="141">
        <v>108308.8</v>
      </c>
      <c r="E272" s="4">
        <f t="shared" si="8"/>
        <v>16.143806826650767</v>
      </c>
    </row>
    <row r="273" spans="1:5" ht="31.8">
      <c r="A273" s="127" t="s">
        <v>161</v>
      </c>
      <c r="B273" s="126" t="s">
        <v>240</v>
      </c>
      <c r="C273" s="141">
        <v>63800</v>
      </c>
      <c r="D273" s="141">
        <v>9778.77</v>
      </c>
      <c r="E273" s="4">
        <f t="shared" si="8"/>
        <v>15.327225705329154</v>
      </c>
    </row>
    <row r="274" spans="1:5">
      <c r="A274" s="132" t="s">
        <v>241</v>
      </c>
      <c r="B274" s="133" t="s">
        <v>242</v>
      </c>
      <c r="C274" s="140">
        <v>25142141</v>
      </c>
      <c r="D274" s="140">
        <v>4235471.25</v>
      </c>
      <c r="E274" s="8">
        <f t="shared" si="8"/>
        <v>16.846104116590549</v>
      </c>
    </row>
    <row r="275" spans="1:5">
      <c r="A275" s="130" t="s">
        <v>64</v>
      </c>
      <c r="B275" s="131" t="s">
        <v>243</v>
      </c>
      <c r="C275" s="142">
        <v>25142141</v>
      </c>
      <c r="D275" s="142">
        <v>4235471.25</v>
      </c>
      <c r="E275" s="7">
        <f t="shared" si="8"/>
        <v>16.846104116590549</v>
      </c>
    </row>
    <row r="276" spans="1:5" ht="31.8">
      <c r="A276" s="127" t="s">
        <v>210</v>
      </c>
      <c r="B276" s="126" t="s">
        <v>244</v>
      </c>
      <c r="C276" s="141">
        <v>25142141</v>
      </c>
      <c r="D276" s="141">
        <v>4235471.25</v>
      </c>
      <c r="E276" s="4">
        <f t="shared" si="8"/>
        <v>16.846104116590549</v>
      </c>
    </row>
    <row r="277" spans="1:5" ht="21.6">
      <c r="A277" s="132" t="s">
        <v>514</v>
      </c>
      <c r="B277" s="133" t="s">
        <v>515</v>
      </c>
      <c r="C277" s="140">
        <v>1628.01</v>
      </c>
      <c r="D277" s="140">
        <v>1628.01</v>
      </c>
      <c r="E277" s="8">
        <f t="shared" si="8"/>
        <v>100</v>
      </c>
    </row>
    <row r="278" spans="1:5" ht="21.6">
      <c r="A278" s="130" t="s">
        <v>516</v>
      </c>
      <c r="B278" s="131" t="s">
        <v>517</v>
      </c>
      <c r="C278" s="142">
        <v>1628.01</v>
      </c>
      <c r="D278" s="142">
        <v>1628.01</v>
      </c>
      <c r="E278" s="7">
        <f t="shared" si="8"/>
        <v>100</v>
      </c>
    </row>
    <row r="279" spans="1:5" ht="21.6">
      <c r="A279" s="127" t="s">
        <v>514</v>
      </c>
      <c r="B279" s="126" t="s">
        <v>518</v>
      </c>
      <c r="C279" s="141">
        <v>1628.01</v>
      </c>
      <c r="D279" s="141">
        <v>1628.01</v>
      </c>
      <c r="E279" s="4">
        <f t="shared" si="8"/>
        <v>100</v>
      </c>
    </row>
    <row r="280" spans="1:5">
      <c r="A280" s="127" t="s">
        <v>519</v>
      </c>
      <c r="B280" s="126" t="s">
        <v>520</v>
      </c>
      <c r="C280" s="141">
        <v>1628.01</v>
      </c>
      <c r="D280" s="141">
        <v>1628.01</v>
      </c>
      <c r="E280" s="4">
        <f t="shared" si="8"/>
        <v>100</v>
      </c>
    </row>
    <row r="281" spans="1:5" ht="31.8">
      <c r="A281" s="132" t="s">
        <v>245</v>
      </c>
      <c r="B281" s="133" t="s">
        <v>246</v>
      </c>
      <c r="C281" s="140">
        <v>136523200</v>
      </c>
      <c r="D281" s="140">
        <v>29337340</v>
      </c>
      <c r="E281" s="8">
        <f t="shared" si="8"/>
        <v>21.488904449939643</v>
      </c>
    </row>
    <row r="282" spans="1:5" ht="31.8">
      <c r="A282" s="130" t="s">
        <v>65</v>
      </c>
      <c r="B282" s="131" t="s">
        <v>247</v>
      </c>
      <c r="C282" s="142">
        <v>74194300</v>
      </c>
      <c r="D282" s="142">
        <v>29337340</v>
      </c>
      <c r="E282" s="7">
        <f t="shared" si="8"/>
        <v>39.541231604045059</v>
      </c>
    </row>
    <row r="283" spans="1:5">
      <c r="A283" s="127" t="s">
        <v>167</v>
      </c>
      <c r="B283" s="126" t="s">
        <v>248</v>
      </c>
      <c r="C283" s="141">
        <v>74194300</v>
      </c>
      <c r="D283" s="141">
        <v>29337340</v>
      </c>
      <c r="E283" s="4">
        <f t="shared" si="8"/>
        <v>39.541231604045059</v>
      </c>
    </row>
    <row r="284" spans="1:5" ht="21.6">
      <c r="A284" s="130" t="s">
        <v>273</v>
      </c>
      <c r="B284" s="131" t="s">
        <v>274</v>
      </c>
      <c r="C284" s="142">
        <v>62328900</v>
      </c>
      <c r="D284" s="143" t="s">
        <v>4</v>
      </c>
      <c r="E284" s="7"/>
    </row>
    <row r="285" spans="1:5">
      <c r="A285" s="127" t="s">
        <v>167</v>
      </c>
      <c r="B285" s="126" t="s">
        <v>275</v>
      </c>
      <c r="C285" s="141">
        <v>62328900</v>
      </c>
      <c r="D285" s="144" t="s">
        <v>4</v>
      </c>
      <c r="E285" s="4"/>
    </row>
    <row r="286" spans="1:5" ht="21.6">
      <c r="A286" s="128" t="s">
        <v>326</v>
      </c>
      <c r="B286" s="129" t="s">
        <v>153</v>
      </c>
      <c r="C286" s="146">
        <v>-13007940.369999999</v>
      </c>
      <c r="D286" s="147">
        <v>5850863.4400000004</v>
      </c>
      <c r="E286" s="4">
        <f t="shared" si="8"/>
        <v>-44.979168673726022</v>
      </c>
    </row>
    <row r="289" spans="1:5">
      <c r="A289" s="215" t="s">
        <v>249</v>
      </c>
      <c r="B289" s="216"/>
      <c r="C289" s="216"/>
      <c r="D289" s="216"/>
      <c r="E289" s="216"/>
    </row>
    <row r="290" spans="1:5">
      <c r="A290" s="23"/>
      <c r="B290" s="41"/>
      <c r="C290" s="12"/>
      <c r="D290" s="12" t="s">
        <v>66</v>
      </c>
      <c r="E290" s="1"/>
    </row>
    <row r="291" spans="1:5" ht="45.6">
      <c r="A291" s="24" t="s">
        <v>74</v>
      </c>
      <c r="B291" s="20" t="s">
        <v>250</v>
      </c>
      <c r="C291" s="16" t="s">
        <v>150</v>
      </c>
      <c r="D291" s="16" t="s">
        <v>149</v>
      </c>
      <c r="E291" s="2"/>
    </row>
    <row r="292" spans="1:5" ht="24.6">
      <c r="A292" s="21" t="s">
        <v>251</v>
      </c>
      <c r="B292" s="19" t="s">
        <v>153</v>
      </c>
      <c r="C292" s="26">
        <f>C294+C301</f>
        <v>13007940.369999886</v>
      </c>
      <c r="D292" s="29">
        <f>D294+D301</f>
        <v>-5850863.4399999976</v>
      </c>
      <c r="E292" s="3"/>
    </row>
    <row r="293" spans="1:5" ht="36.6">
      <c r="A293" s="21" t="s">
        <v>252</v>
      </c>
      <c r="B293" s="19" t="s">
        <v>153</v>
      </c>
      <c r="C293" s="17"/>
      <c r="D293" s="18"/>
      <c r="E293" s="3"/>
    </row>
    <row r="294" spans="1:5" ht="36.6">
      <c r="A294" s="21" t="s">
        <v>253</v>
      </c>
      <c r="B294" s="19" t="s">
        <v>254</v>
      </c>
      <c r="C294" s="17">
        <f>C295+C297</f>
        <v>0</v>
      </c>
      <c r="D294" s="18">
        <f>D295+D297</f>
        <v>-14500000</v>
      </c>
      <c r="E294" s="3"/>
    </row>
    <row r="295" spans="1:5" ht="48.6">
      <c r="A295" s="21" t="s">
        <v>255</v>
      </c>
      <c r="B295" s="19" t="s">
        <v>256</v>
      </c>
      <c r="C295" s="17">
        <f>C296</f>
        <v>14500000</v>
      </c>
      <c r="D295" s="18"/>
      <c r="E295" s="2"/>
    </row>
    <row r="296" spans="1:5" ht="60.6">
      <c r="A296" s="21" t="s">
        <v>257</v>
      </c>
      <c r="B296" s="19" t="s">
        <v>258</v>
      </c>
      <c r="C296" s="17">
        <v>14500000</v>
      </c>
      <c r="D296" s="18"/>
      <c r="E296" s="2"/>
    </row>
    <row r="297" spans="1:5" ht="60.6">
      <c r="A297" s="21" t="s">
        <v>259</v>
      </c>
      <c r="B297" s="19" t="s">
        <v>260</v>
      </c>
      <c r="C297" s="17">
        <f>C298</f>
        <v>-14500000</v>
      </c>
      <c r="D297" s="18">
        <f>D298</f>
        <v>-14500000</v>
      </c>
      <c r="E297" s="3"/>
    </row>
    <row r="298" spans="1:5" ht="60.6">
      <c r="A298" s="21" t="s">
        <v>261</v>
      </c>
      <c r="B298" s="19" t="s">
        <v>262</v>
      </c>
      <c r="C298" s="17">
        <v>-14500000</v>
      </c>
      <c r="D298" s="18">
        <v>-14500000</v>
      </c>
      <c r="E298" s="3"/>
    </row>
    <row r="299" spans="1:5" ht="24.6">
      <c r="A299" s="21" t="s">
        <v>294</v>
      </c>
      <c r="B299" s="19" t="s">
        <v>297</v>
      </c>
      <c r="C299" s="17">
        <v>0</v>
      </c>
      <c r="D299" s="18">
        <f>D300</f>
        <v>0</v>
      </c>
      <c r="E299" s="3"/>
    </row>
    <row r="300" spans="1:5" ht="48.6">
      <c r="A300" s="21" t="s">
        <v>295</v>
      </c>
      <c r="B300" s="19" t="s">
        <v>296</v>
      </c>
      <c r="C300" s="17"/>
      <c r="D300" s="18"/>
      <c r="E300" s="3"/>
    </row>
    <row r="301" spans="1:5">
      <c r="A301" s="21" t="s">
        <v>263</v>
      </c>
      <c r="B301" s="19" t="s">
        <v>264</v>
      </c>
      <c r="C301" s="18">
        <f>C302</f>
        <v>13007940.369999886</v>
      </c>
      <c r="D301" s="18">
        <f>D302</f>
        <v>8649136.5600000024</v>
      </c>
      <c r="E301" s="3"/>
    </row>
    <row r="302" spans="1:5" ht="24.6">
      <c r="A302" s="21" t="s">
        <v>265</v>
      </c>
      <c r="B302" s="19" t="s">
        <v>266</v>
      </c>
      <c r="C302" s="18">
        <f>C303+C304</f>
        <v>13007940.369999886</v>
      </c>
      <c r="D302" s="18">
        <f>D303+D304</f>
        <v>8649136.5600000024</v>
      </c>
      <c r="E302" s="3"/>
    </row>
    <row r="303" spans="1:5" ht="24.6">
      <c r="A303" s="21" t="s">
        <v>267</v>
      </c>
      <c r="B303" s="19" t="s">
        <v>268</v>
      </c>
      <c r="C303" s="17">
        <v>-1176726140.21</v>
      </c>
      <c r="D303" s="18">
        <v>-270361105.32999998</v>
      </c>
      <c r="E303" s="3"/>
    </row>
    <row r="304" spans="1:5" ht="24.6">
      <c r="A304" s="21" t="s">
        <v>269</v>
      </c>
      <c r="B304" s="19" t="s">
        <v>270</v>
      </c>
      <c r="C304" s="17">
        <v>1189734080.5799999</v>
      </c>
      <c r="D304" s="18">
        <v>279010241.88999999</v>
      </c>
      <c r="E304" s="2"/>
    </row>
  </sheetData>
  <mergeCells count="3">
    <mergeCell ref="A4:B4"/>
    <mergeCell ref="A169:C169"/>
    <mergeCell ref="A289:E289"/>
  </mergeCells>
  <pageMargins left="0.31496062992125984" right="0.11811023622047245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3"/>
  <sheetViews>
    <sheetView topLeftCell="A280" workbookViewId="0">
      <selection activeCell="A288" sqref="A288:E303"/>
    </sheetView>
  </sheetViews>
  <sheetFormatPr defaultRowHeight="14.4"/>
  <cols>
    <col min="1" max="1" width="17.33203125" style="118" customWidth="1"/>
    <col min="2" max="2" width="19.44140625" style="85" customWidth="1"/>
    <col min="3" max="3" width="16.88671875" style="85" customWidth="1"/>
    <col min="4" max="4" width="15.109375" style="85" customWidth="1"/>
  </cols>
  <sheetData>
    <row r="2" spans="1:5" s="137" customFormat="1">
      <c r="A2" s="150" t="s">
        <v>537</v>
      </c>
      <c r="B2" s="151"/>
      <c r="C2" s="151"/>
      <c r="D2" s="152"/>
    </row>
    <row r="3" spans="1:5">
      <c r="A3" s="97"/>
      <c r="B3" s="98"/>
    </row>
    <row r="4" spans="1:5">
      <c r="A4" s="224" t="s">
        <v>304</v>
      </c>
      <c r="B4" s="225"/>
      <c r="C4" s="46"/>
      <c r="D4" s="38"/>
      <c r="E4" s="37"/>
    </row>
    <row r="5" spans="1:5">
      <c r="A5" s="97"/>
      <c r="B5" s="98"/>
      <c r="C5" s="36"/>
      <c r="D5" s="33" t="s">
        <v>307</v>
      </c>
      <c r="E5" s="37"/>
    </row>
    <row r="6" spans="1:5" ht="39.6">
      <c r="A6" s="99" t="s">
        <v>74</v>
      </c>
      <c r="B6" s="100" t="s">
        <v>75</v>
      </c>
      <c r="C6" s="31" t="s">
        <v>150</v>
      </c>
      <c r="D6" s="32" t="s">
        <v>149</v>
      </c>
      <c r="E6" s="34" t="s">
        <v>151</v>
      </c>
    </row>
    <row r="7" spans="1:5">
      <c r="A7" s="123" t="s">
        <v>76</v>
      </c>
      <c r="B7" s="124" t="s">
        <v>153</v>
      </c>
      <c r="C7" s="125">
        <v>1203192259.4000001</v>
      </c>
      <c r="D7" s="125">
        <v>394140168.94999999</v>
      </c>
      <c r="E7" s="39">
        <f>(D7/C7)*100</f>
        <v>32.757871060984648</v>
      </c>
    </row>
    <row r="8" spans="1:5" ht="40.799999999999997">
      <c r="A8" s="117" t="s">
        <v>355</v>
      </c>
      <c r="B8" s="120" t="s">
        <v>77</v>
      </c>
      <c r="C8" s="121">
        <v>123843400</v>
      </c>
      <c r="D8" s="121">
        <v>51669724.840000004</v>
      </c>
      <c r="E8" s="35">
        <f>(D8/C8)*100</f>
        <v>41.721823561045646</v>
      </c>
    </row>
    <row r="9" spans="1:5" ht="20.399999999999999">
      <c r="A9" s="117" t="s">
        <v>0</v>
      </c>
      <c r="B9" s="120" t="s">
        <v>78</v>
      </c>
      <c r="C9" s="121">
        <v>78100000</v>
      </c>
      <c r="D9" s="121">
        <v>29107063.969999999</v>
      </c>
      <c r="E9" s="35">
        <f t="shared" ref="E9:E45" si="0">(D9/C9)*100</f>
        <v>37.268967951344429</v>
      </c>
    </row>
    <row r="10" spans="1:5" ht="20.399999999999999">
      <c r="A10" s="117" t="s">
        <v>1</v>
      </c>
      <c r="B10" s="120" t="s">
        <v>79</v>
      </c>
      <c r="C10" s="121">
        <v>7000000</v>
      </c>
      <c r="D10" s="121">
        <v>6810925.9500000002</v>
      </c>
      <c r="E10" s="35">
        <f t="shared" si="0"/>
        <v>97.298942142857143</v>
      </c>
    </row>
    <row r="11" spans="1:5" ht="71.400000000000006">
      <c r="A11" s="117" t="s">
        <v>80</v>
      </c>
      <c r="B11" s="120" t="s">
        <v>81</v>
      </c>
      <c r="C11" s="121">
        <v>7000000</v>
      </c>
      <c r="D11" s="121">
        <v>6810925.9500000002</v>
      </c>
      <c r="E11" s="35">
        <f t="shared" si="0"/>
        <v>97.298942142857143</v>
      </c>
    </row>
    <row r="12" spans="1:5" ht="91.8">
      <c r="A12" s="117" t="s">
        <v>67</v>
      </c>
      <c r="B12" s="120" t="s">
        <v>82</v>
      </c>
      <c r="C12" s="121">
        <v>7000000</v>
      </c>
      <c r="D12" s="121">
        <v>6810925.9500000002</v>
      </c>
      <c r="E12" s="35">
        <f t="shared" si="0"/>
        <v>97.298942142857143</v>
      </c>
    </row>
    <row r="13" spans="1:5" ht="20.399999999999999">
      <c r="A13" s="117" t="s">
        <v>2</v>
      </c>
      <c r="B13" s="120" t="s">
        <v>83</v>
      </c>
      <c r="C13" s="121">
        <v>71100000</v>
      </c>
      <c r="D13" s="121">
        <v>22296138.02</v>
      </c>
      <c r="E13" s="35">
        <f t="shared" si="0"/>
        <v>31.358843909985936</v>
      </c>
    </row>
    <row r="14" spans="1:5" ht="122.4">
      <c r="A14" s="117" t="s">
        <v>3</v>
      </c>
      <c r="B14" s="120" t="s">
        <v>84</v>
      </c>
      <c r="C14" s="121">
        <v>67723000</v>
      </c>
      <c r="D14" s="121">
        <v>22203167.219999999</v>
      </c>
      <c r="E14" s="35">
        <f t="shared" si="0"/>
        <v>32.785268254507329</v>
      </c>
    </row>
    <row r="15" spans="1:5" ht="193.8">
      <c r="A15" s="117" t="s">
        <v>282</v>
      </c>
      <c r="B15" s="120" t="s">
        <v>85</v>
      </c>
      <c r="C15" s="121">
        <v>173500</v>
      </c>
      <c r="D15" s="121">
        <v>19522.29</v>
      </c>
      <c r="E15" s="35">
        <f t="shared" si="0"/>
        <v>11.252040345821326</v>
      </c>
    </row>
    <row r="16" spans="1:5" ht="71.400000000000006">
      <c r="A16" s="117" t="s">
        <v>86</v>
      </c>
      <c r="B16" s="120" t="s">
        <v>87</v>
      </c>
      <c r="C16" s="121">
        <v>277000</v>
      </c>
      <c r="D16" s="121">
        <v>70599.710000000006</v>
      </c>
      <c r="E16" s="35">
        <f t="shared" si="0"/>
        <v>25.487259927797833</v>
      </c>
    </row>
    <row r="17" spans="1:5" ht="163.19999999999999">
      <c r="A17" s="117" t="s">
        <v>88</v>
      </c>
      <c r="B17" s="120" t="s">
        <v>89</v>
      </c>
      <c r="C17" s="121">
        <v>18900</v>
      </c>
      <c r="D17" s="121">
        <v>2848.8</v>
      </c>
      <c r="E17" s="35">
        <f t="shared" si="0"/>
        <v>15.073015873015875</v>
      </c>
    </row>
    <row r="18" spans="1:5" ht="173.4">
      <c r="A18" s="117" t="s">
        <v>478</v>
      </c>
      <c r="B18" s="120" t="s">
        <v>479</v>
      </c>
      <c r="C18" s="121">
        <v>2907600</v>
      </c>
      <c r="D18" s="122" t="s">
        <v>4</v>
      </c>
      <c r="E18" s="35"/>
    </row>
    <row r="19" spans="1:5" ht="20.399999999999999">
      <c r="A19" s="117" t="s">
        <v>5</v>
      </c>
      <c r="B19" s="120" t="s">
        <v>90</v>
      </c>
      <c r="C19" s="121">
        <v>14001100</v>
      </c>
      <c r="D19" s="121">
        <v>12925910.460000001</v>
      </c>
      <c r="E19" s="35">
        <f t="shared" si="0"/>
        <v>92.320678089578678</v>
      </c>
    </row>
    <row r="20" spans="1:5" ht="40.799999999999997">
      <c r="A20" s="117" t="s">
        <v>360</v>
      </c>
      <c r="B20" s="120" t="s">
        <v>361</v>
      </c>
      <c r="C20" s="121">
        <v>10379100</v>
      </c>
      <c r="D20" s="121">
        <v>6438593.2599999998</v>
      </c>
      <c r="E20" s="35">
        <f t="shared" si="0"/>
        <v>62.034215490745822</v>
      </c>
    </row>
    <row r="21" spans="1:5" ht="51">
      <c r="A21" s="117" t="s">
        <v>362</v>
      </c>
      <c r="B21" s="120" t="s">
        <v>363</v>
      </c>
      <c r="C21" s="121">
        <v>2933000</v>
      </c>
      <c r="D21" s="121">
        <v>1729164.9</v>
      </c>
      <c r="E21" s="35">
        <f t="shared" si="0"/>
        <v>58.955502898056587</v>
      </c>
    </row>
    <row r="22" spans="1:5" ht="51">
      <c r="A22" s="117" t="s">
        <v>362</v>
      </c>
      <c r="B22" s="120" t="s">
        <v>364</v>
      </c>
      <c r="C22" s="121">
        <v>2933000</v>
      </c>
      <c r="D22" s="121">
        <v>1729164.9</v>
      </c>
      <c r="E22" s="35">
        <f t="shared" si="0"/>
        <v>58.955502898056587</v>
      </c>
    </row>
    <row r="23" spans="1:5" ht="61.2">
      <c r="A23" s="117" t="s">
        <v>365</v>
      </c>
      <c r="B23" s="120" t="s">
        <v>366</v>
      </c>
      <c r="C23" s="121">
        <v>7443000</v>
      </c>
      <c r="D23" s="121">
        <v>4708833.37</v>
      </c>
      <c r="E23" s="35">
        <f t="shared" si="0"/>
        <v>63.265260916297194</v>
      </c>
    </row>
    <row r="24" spans="1:5" ht="102">
      <c r="A24" s="117" t="s">
        <v>367</v>
      </c>
      <c r="B24" s="120" t="s">
        <v>368</v>
      </c>
      <c r="C24" s="121">
        <v>7443000</v>
      </c>
      <c r="D24" s="121">
        <v>4708833.37</v>
      </c>
      <c r="E24" s="35">
        <f t="shared" si="0"/>
        <v>63.265260916297194</v>
      </c>
    </row>
    <row r="25" spans="1:5" ht="61.2">
      <c r="A25" s="117" t="s">
        <v>406</v>
      </c>
      <c r="B25" s="120" t="s">
        <v>415</v>
      </c>
      <c r="C25" s="121">
        <v>3100</v>
      </c>
      <c r="D25" s="121">
        <v>594.99</v>
      </c>
      <c r="E25" s="35">
        <f t="shared" si="0"/>
        <v>19.193225806451615</v>
      </c>
    </row>
    <row r="26" spans="1:5" ht="40.799999999999997">
      <c r="A26" s="117" t="s">
        <v>6</v>
      </c>
      <c r="B26" s="120" t="s">
        <v>91</v>
      </c>
      <c r="C26" s="121">
        <v>1870000</v>
      </c>
      <c r="D26" s="121">
        <v>2040125.97</v>
      </c>
      <c r="E26" s="35">
        <f t="shared" si="0"/>
        <v>109.09764545454546</v>
      </c>
    </row>
    <row r="27" spans="1:5" ht="40.799999999999997">
      <c r="A27" s="117" t="s">
        <v>6</v>
      </c>
      <c r="B27" s="120" t="s">
        <v>92</v>
      </c>
      <c r="C27" s="121">
        <v>1870000</v>
      </c>
      <c r="D27" s="121">
        <v>2040056.86</v>
      </c>
      <c r="E27" s="35">
        <f t="shared" si="0"/>
        <v>109.09394973262032</v>
      </c>
    </row>
    <row r="28" spans="1:5" ht="71.400000000000006">
      <c r="A28" s="117" t="s">
        <v>521</v>
      </c>
      <c r="B28" s="120" t="s">
        <v>522</v>
      </c>
      <c r="C28" s="122" t="s">
        <v>4</v>
      </c>
      <c r="D28" s="121">
        <v>69.11</v>
      </c>
      <c r="E28" s="35"/>
    </row>
    <row r="29" spans="1:5" ht="30.6">
      <c r="A29" s="117" t="s">
        <v>7</v>
      </c>
      <c r="B29" s="120" t="s">
        <v>93</v>
      </c>
      <c r="C29" s="121">
        <v>1692000</v>
      </c>
      <c r="D29" s="121">
        <v>3481170.3</v>
      </c>
      <c r="E29" s="35">
        <f t="shared" si="0"/>
        <v>205.74292553191489</v>
      </c>
    </row>
    <row r="30" spans="1:5" ht="30.6">
      <c r="A30" s="117" t="s">
        <v>7</v>
      </c>
      <c r="B30" s="120" t="s">
        <v>94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40.799999999999997">
      <c r="A31" s="117" t="s">
        <v>95</v>
      </c>
      <c r="B31" s="120" t="s">
        <v>96</v>
      </c>
      <c r="C31" s="121">
        <v>60000</v>
      </c>
      <c r="D31" s="121">
        <v>966020.93</v>
      </c>
      <c r="E31" s="35">
        <f t="shared" si="0"/>
        <v>1610.0348833333335</v>
      </c>
    </row>
    <row r="32" spans="1:5" ht="61.2">
      <c r="A32" s="117" t="s">
        <v>97</v>
      </c>
      <c r="B32" s="120" t="s">
        <v>98</v>
      </c>
      <c r="C32" s="121">
        <v>60000</v>
      </c>
      <c r="D32" s="121">
        <v>966020.93</v>
      </c>
      <c r="E32" s="35">
        <f t="shared" si="0"/>
        <v>1610.0348833333335</v>
      </c>
    </row>
    <row r="33" spans="1:5" ht="20.399999999999999">
      <c r="A33" s="117" t="s">
        <v>8</v>
      </c>
      <c r="B33" s="120" t="s">
        <v>99</v>
      </c>
      <c r="C33" s="121">
        <v>2700000</v>
      </c>
      <c r="D33" s="121">
        <v>669604.51</v>
      </c>
      <c r="E33" s="35">
        <f t="shared" si="0"/>
        <v>24.800167037037038</v>
      </c>
    </row>
    <row r="34" spans="1:5" ht="51">
      <c r="A34" s="117" t="s">
        <v>9</v>
      </c>
      <c r="B34" s="120" t="s">
        <v>100</v>
      </c>
      <c r="C34" s="121">
        <v>2700000</v>
      </c>
      <c r="D34" s="121">
        <v>669604.51</v>
      </c>
      <c r="E34" s="35">
        <f t="shared" si="0"/>
        <v>24.800167037037038</v>
      </c>
    </row>
    <row r="35" spans="1:5" ht="81.599999999999994">
      <c r="A35" s="117" t="s">
        <v>299</v>
      </c>
      <c r="B35" s="120" t="s">
        <v>300</v>
      </c>
      <c r="C35" s="121">
        <v>2700000</v>
      </c>
      <c r="D35" s="121">
        <v>669604.51</v>
      </c>
      <c r="E35" s="35">
        <f t="shared" si="0"/>
        <v>24.800167037037038</v>
      </c>
    </row>
    <row r="36" spans="1:5" ht="71.400000000000006">
      <c r="A36" s="117" t="s">
        <v>10</v>
      </c>
      <c r="B36" s="120" t="s">
        <v>101</v>
      </c>
      <c r="C36" s="121">
        <v>14000</v>
      </c>
      <c r="D36" s="122" t="s">
        <v>4</v>
      </c>
      <c r="E36" s="35"/>
    </row>
    <row r="37" spans="1:5" ht="71.400000000000006">
      <c r="A37" s="117" t="s">
        <v>14</v>
      </c>
      <c r="B37" s="120" t="s">
        <v>109</v>
      </c>
      <c r="C37" s="121">
        <v>16218800</v>
      </c>
      <c r="D37" s="121">
        <v>6587632.0700000003</v>
      </c>
      <c r="E37" s="35">
        <f t="shared" si="0"/>
        <v>40.617259414999879</v>
      </c>
    </row>
    <row r="38" spans="1:5" ht="153">
      <c r="A38" s="117" t="s">
        <v>15</v>
      </c>
      <c r="B38" s="120" t="s">
        <v>110</v>
      </c>
      <c r="C38" s="121">
        <v>15858300</v>
      </c>
      <c r="D38" s="121">
        <v>6411297.9000000004</v>
      </c>
      <c r="E38" s="35">
        <f t="shared" si="0"/>
        <v>40.42865817899775</v>
      </c>
    </row>
    <row r="39" spans="1:5" ht="112.2">
      <c r="A39" s="117" t="s">
        <v>16</v>
      </c>
      <c r="B39" s="120" t="s">
        <v>111</v>
      </c>
      <c r="C39" s="121">
        <v>10541900</v>
      </c>
      <c r="D39" s="121">
        <v>4013402.21</v>
      </c>
      <c r="E39" s="35">
        <f t="shared" si="0"/>
        <v>38.070956943245527</v>
      </c>
    </row>
    <row r="40" spans="1:5" ht="163.19999999999999">
      <c r="A40" s="117" t="s">
        <v>302</v>
      </c>
      <c r="B40" s="120" t="s">
        <v>303</v>
      </c>
      <c r="C40" s="121">
        <v>7819700</v>
      </c>
      <c r="D40" s="121">
        <v>3252012.55</v>
      </c>
      <c r="E40" s="35">
        <f t="shared" si="0"/>
        <v>41.587433661137894</v>
      </c>
    </row>
    <row r="41" spans="1:5" ht="142.80000000000001">
      <c r="A41" s="117" t="s">
        <v>112</v>
      </c>
      <c r="B41" s="120" t="s">
        <v>113</v>
      </c>
      <c r="C41" s="121">
        <v>2722200</v>
      </c>
      <c r="D41" s="121">
        <v>761389.66</v>
      </c>
      <c r="E41" s="35">
        <f t="shared" si="0"/>
        <v>27.969644405260453</v>
      </c>
    </row>
    <row r="42" spans="1:5" ht="142.80000000000001">
      <c r="A42" s="117" t="s">
        <v>278</v>
      </c>
      <c r="B42" s="120" t="s">
        <v>279</v>
      </c>
      <c r="C42" s="121">
        <v>3836500</v>
      </c>
      <c r="D42" s="121">
        <v>1642667.36</v>
      </c>
      <c r="E42" s="35">
        <f t="shared" si="0"/>
        <v>42.816821582171258</v>
      </c>
    </row>
    <row r="43" spans="1:5" ht="142.80000000000001">
      <c r="A43" s="117" t="s">
        <v>280</v>
      </c>
      <c r="B43" s="120" t="s">
        <v>281</v>
      </c>
      <c r="C43" s="121">
        <v>3836500</v>
      </c>
      <c r="D43" s="121">
        <v>1642667.36</v>
      </c>
      <c r="E43" s="35">
        <f t="shared" si="0"/>
        <v>42.816821582171258</v>
      </c>
    </row>
    <row r="44" spans="1:5" ht="153">
      <c r="A44" s="117" t="s">
        <v>480</v>
      </c>
      <c r="B44" s="120" t="s">
        <v>114</v>
      </c>
      <c r="C44" s="121">
        <v>1479900</v>
      </c>
      <c r="D44" s="121">
        <v>755228.33</v>
      </c>
      <c r="E44" s="35">
        <f t="shared" si="0"/>
        <v>51.032389350631803</v>
      </c>
    </row>
    <row r="45" spans="1:5" ht="122.4">
      <c r="A45" s="117" t="s">
        <v>17</v>
      </c>
      <c r="B45" s="120" t="s">
        <v>115</v>
      </c>
      <c r="C45" s="121">
        <v>1479900</v>
      </c>
      <c r="D45" s="121">
        <v>755228.33</v>
      </c>
      <c r="E45" s="35">
        <f t="shared" si="0"/>
        <v>51.032389350631803</v>
      </c>
    </row>
    <row r="46" spans="1:5" ht="153">
      <c r="A46" s="117" t="s">
        <v>18</v>
      </c>
      <c r="B46" s="120" t="s">
        <v>116</v>
      </c>
      <c r="C46" s="121">
        <v>360500</v>
      </c>
      <c r="D46" s="121">
        <v>176334.17</v>
      </c>
      <c r="E46" s="35">
        <f t="shared" ref="E46:E99" si="1">(D46/C46)*100</f>
        <v>48.91377808599168</v>
      </c>
    </row>
    <row r="47" spans="1:5" ht="142.80000000000001">
      <c r="A47" s="117" t="s">
        <v>19</v>
      </c>
      <c r="B47" s="120" t="s">
        <v>117</v>
      </c>
      <c r="C47" s="121">
        <v>360500</v>
      </c>
      <c r="D47" s="121">
        <v>176334.17</v>
      </c>
      <c r="E47" s="35">
        <f t="shared" si="1"/>
        <v>48.91377808599168</v>
      </c>
    </row>
    <row r="48" spans="1:5" ht="142.80000000000001">
      <c r="A48" s="117" t="s">
        <v>20</v>
      </c>
      <c r="B48" s="120" t="s">
        <v>118</v>
      </c>
      <c r="C48" s="121">
        <v>360500</v>
      </c>
      <c r="D48" s="121">
        <v>176334.17</v>
      </c>
      <c r="E48" s="35">
        <f t="shared" si="1"/>
        <v>48.91377808599168</v>
      </c>
    </row>
    <row r="49" spans="1:5" ht="40.799999999999997">
      <c r="A49" s="117" t="s">
        <v>21</v>
      </c>
      <c r="B49" s="120" t="s">
        <v>119</v>
      </c>
      <c r="C49" s="121">
        <v>465900</v>
      </c>
      <c r="D49" s="121">
        <v>853324.27</v>
      </c>
      <c r="E49" s="35">
        <f t="shared" si="1"/>
        <v>183.15610002146383</v>
      </c>
    </row>
    <row r="50" spans="1:5" ht="30.6">
      <c r="A50" s="117" t="s">
        <v>22</v>
      </c>
      <c r="B50" s="120" t="s">
        <v>120</v>
      </c>
      <c r="C50" s="121">
        <v>465900</v>
      </c>
      <c r="D50" s="121">
        <v>853324.27</v>
      </c>
      <c r="E50" s="35">
        <f t="shared" si="1"/>
        <v>183.15610002146383</v>
      </c>
    </row>
    <row r="51" spans="1:5" ht="51">
      <c r="A51" s="117" t="s">
        <v>23</v>
      </c>
      <c r="B51" s="120" t="s">
        <v>121</v>
      </c>
      <c r="C51" s="121">
        <v>78000</v>
      </c>
      <c r="D51" s="121">
        <v>13799.11</v>
      </c>
      <c r="E51" s="35">
        <f t="shared" si="1"/>
        <v>17.691166666666668</v>
      </c>
    </row>
    <row r="52" spans="1:5" ht="30.6">
      <c r="A52" s="117" t="s">
        <v>24</v>
      </c>
      <c r="B52" s="120" t="s">
        <v>122</v>
      </c>
      <c r="C52" s="121">
        <v>282900</v>
      </c>
      <c r="D52" s="121">
        <v>717900.42</v>
      </c>
      <c r="E52" s="35">
        <f t="shared" si="1"/>
        <v>253.76472958642631</v>
      </c>
    </row>
    <row r="53" spans="1:5" ht="30.6">
      <c r="A53" s="117" t="s">
        <v>25</v>
      </c>
      <c r="B53" s="120" t="s">
        <v>123</v>
      </c>
      <c r="C53" s="121">
        <v>105000</v>
      </c>
      <c r="D53" s="121">
        <v>121624.74</v>
      </c>
      <c r="E53" s="35">
        <f t="shared" si="1"/>
        <v>115.83308571428572</v>
      </c>
    </row>
    <row r="54" spans="1:5" ht="20.399999999999999">
      <c r="A54" s="117" t="s">
        <v>318</v>
      </c>
      <c r="B54" s="120" t="s">
        <v>319</v>
      </c>
      <c r="C54" s="121">
        <v>105000</v>
      </c>
      <c r="D54" s="121">
        <v>121263.74</v>
      </c>
      <c r="E54" s="35">
        <f t="shared" si="1"/>
        <v>115.4892761904762</v>
      </c>
    </row>
    <row r="55" spans="1:5" ht="30.6">
      <c r="A55" s="117" t="s">
        <v>499</v>
      </c>
      <c r="B55" s="120" t="s">
        <v>500</v>
      </c>
      <c r="C55" s="122" t="s">
        <v>4</v>
      </c>
      <c r="D55" s="121">
        <v>361</v>
      </c>
      <c r="E55" s="35"/>
    </row>
    <row r="56" spans="1:5" ht="51">
      <c r="A56" s="117" t="s">
        <v>327</v>
      </c>
      <c r="B56" s="120" t="s">
        <v>124</v>
      </c>
      <c r="C56" s="121">
        <v>9834100</v>
      </c>
      <c r="D56" s="121">
        <v>369939.68</v>
      </c>
      <c r="E56" s="35">
        <f t="shared" si="1"/>
        <v>3.7618051473952878</v>
      </c>
    </row>
    <row r="57" spans="1:5" ht="20.399999999999999">
      <c r="A57" s="117" t="s">
        <v>125</v>
      </c>
      <c r="B57" s="120" t="s">
        <v>126</v>
      </c>
      <c r="C57" s="121">
        <v>26000</v>
      </c>
      <c r="D57" s="122" t="s">
        <v>4</v>
      </c>
      <c r="E57" s="35"/>
    </row>
    <row r="58" spans="1:5" ht="30.6">
      <c r="A58" s="117" t="s">
        <v>127</v>
      </c>
      <c r="B58" s="120" t="s">
        <v>128</v>
      </c>
      <c r="C58" s="121">
        <v>26000</v>
      </c>
      <c r="D58" s="122" t="s">
        <v>4</v>
      </c>
      <c r="E58" s="35"/>
    </row>
    <row r="59" spans="1:5" ht="51">
      <c r="A59" s="117" t="s">
        <v>129</v>
      </c>
      <c r="B59" s="120" t="s">
        <v>130</v>
      </c>
      <c r="C59" s="121">
        <v>26000</v>
      </c>
      <c r="D59" s="122" t="s">
        <v>4</v>
      </c>
      <c r="E59" s="35"/>
    </row>
    <row r="60" spans="1:5" ht="20.399999999999999">
      <c r="A60" s="117" t="s">
        <v>26</v>
      </c>
      <c r="B60" s="120" t="s">
        <v>131</v>
      </c>
      <c r="C60" s="121">
        <v>9808100</v>
      </c>
      <c r="D60" s="121">
        <v>369939.68</v>
      </c>
      <c r="E60" s="35">
        <f t="shared" si="1"/>
        <v>3.7717772045554181</v>
      </c>
    </row>
    <row r="61" spans="1:5" ht="51">
      <c r="A61" s="117" t="s">
        <v>27</v>
      </c>
      <c r="B61" s="120" t="s">
        <v>132</v>
      </c>
      <c r="C61" s="121">
        <v>26300</v>
      </c>
      <c r="D61" s="121">
        <v>9770.9699999999993</v>
      </c>
      <c r="E61" s="35">
        <f t="shared" si="1"/>
        <v>37.151977186311782</v>
      </c>
    </row>
    <row r="62" spans="1:5" ht="61.2">
      <c r="A62" s="117" t="s">
        <v>133</v>
      </c>
      <c r="B62" s="120" t="s">
        <v>134</v>
      </c>
      <c r="C62" s="121">
        <v>26300</v>
      </c>
      <c r="D62" s="121">
        <v>9770.9699999999993</v>
      </c>
      <c r="E62" s="35">
        <f t="shared" si="1"/>
        <v>37.151977186311782</v>
      </c>
    </row>
    <row r="63" spans="1:5" ht="30.6">
      <c r="A63" s="117" t="s">
        <v>501</v>
      </c>
      <c r="B63" s="120" t="s">
        <v>502</v>
      </c>
      <c r="C63" s="121">
        <v>9781800</v>
      </c>
      <c r="D63" s="121">
        <v>360168.71</v>
      </c>
      <c r="E63" s="35">
        <f t="shared" si="1"/>
        <v>3.6820289721728106</v>
      </c>
    </row>
    <row r="64" spans="1:5" ht="40.799999999999997">
      <c r="A64" s="117" t="s">
        <v>503</v>
      </c>
      <c r="B64" s="120" t="s">
        <v>504</v>
      </c>
      <c r="C64" s="121">
        <v>9781800</v>
      </c>
      <c r="D64" s="121">
        <v>360168.71</v>
      </c>
      <c r="E64" s="35">
        <f t="shared" si="1"/>
        <v>3.6820289721728106</v>
      </c>
    </row>
    <row r="65" spans="1:5" ht="40.799999999999997">
      <c r="A65" s="117" t="s">
        <v>28</v>
      </c>
      <c r="B65" s="120" t="s">
        <v>135</v>
      </c>
      <c r="C65" s="121">
        <v>1319500</v>
      </c>
      <c r="D65" s="121">
        <v>338211.93</v>
      </c>
      <c r="E65" s="35">
        <f t="shared" si="1"/>
        <v>25.631824933687003</v>
      </c>
    </row>
    <row r="66" spans="1:5" ht="20.399999999999999">
      <c r="A66" s="117" t="s">
        <v>472</v>
      </c>
      <c r="B66" s="120" t="s">
        <v>473</v>
      </c>
      <c r="C66" s="121">
        <v>952000</v>
      </c>
      <c r="D66" s="121">
        <v>276499.88</v>
      </c>
      <c r="E66" s="35">
        <f t="shared" si="1"/>
        <v>29.044105042016806</v>
      </c>
    </row>
    <row r="67" spans="1:5" ht="40.799999999999997">
      <c r="A67" s="117" t="s">
        <v>474</v>
      </c>
      <c r="B67" s="120" t="s">
        <v>475</v>
      </c>
      <c r="C67" s="121">
        <v>952000</v>
      </c>
      <c r="D67" s="121">
        <v>276499.88</v>
      </c>
      <c r="E67" s="35">
        <f t="shared" si="1"/>
        <v>29.044105042016806</v>
      </c>
    </row>
    <row r="68" spans="1:5" ht="132.6">
      <c r="A68" s="117" t="s">
        <v>68</v>
      </c>
      <c r="B68" s="120" t="s">
        <v>136</v>
      </c>
      <c r="C68" s="121">
        <v>200500</v>
      </c>
      <c r="D68" s="122" t="s">
        <v>4</v>
      </c>
      <c r="E68" s="35"/>
    </row>
    <row r="69" spans="1:5" ht="163.19999999999999">
      <c r="A69" s="117" t="s">
        <v>289</v>
      </c>
      <c r="B69" s="120" t="s">
        <v>290</v>
      </c>
      <c r="C69" s="121">
        <v>200500</v>
      </c>
      <c r="D69" s="122" t="s">
        <v>4</v>
      </c>
      <c r="E69" s="35"/>
    </row>
    <row r="70" spans="1:5" ht="173.4">
      <c r="A70" s="117" t="s">
        <v>351</v>
      </c>
      <c r="B70" s="120" t="s">
        <v>352</v>
      </c>
      <c r="C70" s="121">
        <v>200500</v>
      </c>
      <c r="D70" s="122" t="s">
        <v>4</v>
      </c>
      <c r="E70" s="35"/>
    </row>
    <row r="71" spans="1:5" ht="61.2">
      <c r="A71" s="117" t="s">
        <v>69</v>
      </c>
      <c r="B71" s="120" t="s">
        <v>137</v>
      </c>
      <c r="C71" s="121">
        <v>167000</v>
      </c>
      <c r="D71" s="121">
        <v>61712.05</v>
      </c>
      <c r="E71" s="35">
        <f t="shared" si="1"/>
        <v>36.953323353293413</v>
      </c>
    </row>
    <row r="72" spans="1:5" ht="61.2">
      <c r="A72" s="117" t="s">
        <v>138</v>
      </c>
      <c r="B72" s="120" t="s">
        <v>139</v>
      </c>
      <c r="C72" s="121">
        <v>167000</v>
      </c>
      <c r="D72" s="121">
        <v>61712.05</v>
      </c>
      <c r="E72" s="35">
        <f t="shared" si="1"/>
        <v>36.953323353293413</v>
      </c>
    </row>
    <row r="73" spans="1:5" ht="102">
      <c r="A73" s="117" t="s">
        <v>305</v>
      </c>
      <c r="B73" s="120" t="s">
        <v>306</v>
      </c>
      <c r="C73" s="121">
        <v>103400</v>
      </c>
      <c r="D73" s="121">
        <v>11263.88</v>
      </c>
      <c r="E73" s="35">
        <f t="shared" si="1"/>
        <v>10.893500967117987</v>
      </c>
    </row>
    <row r="74" spans="1:5" ht="81.599999999999994">
      <c r="A74" s="117" t="s">
        <v>140</v>
      </c>
      <c r="B74" s="120" t="s">
        <v>141</v>
      </c>
      <c r="C74" s="121">
        <v>63600</v>
      </c>
      <c r="D74" s="121">
        <v>50448.17</v>
      </c>
      <c r="E74" s="35">
        <f t="shared" si="1"/>
        <v>79.321022012578609</v>
      </c>
    </row>
    <row r="75" spans="1:5" ht="20.399999999999999">
      <c r="A75" s="117" t="s">
        <v>29</v>
      </c>
      <c r="B75" s="120" t="s">
        <v>142</v>
      </c>
      <c r="C75" s="121">
        <v>1190000</v>
      </c>
      <c r="D75" s="121">
        <v>814485.51</v>
      </c>
      <c r="E75" s="35">
        <f t="shared" si="1"/>
        <v>68.444160504201676</v>
      </c>
    </row>
    <row r="76" spans="1:5" ht="61.2">
      <c r="A76" s="117" t="s">
        <v>369</v>
      </c>
      <c r="B76" s="120" t="s">
        <v>370</v>
      </c>
      <c r="C76" s="121">
        <v>824000</v>
      </c>
      <c r="D76" s="121">
        <v>72098.55</v>
      </c>
      <c r="E76" s="35">
        <f t="shared" si="1"/>
        <v>8.7498240291262146</v>
      </c>
    </row>
    <row r="77" spans="1:5" ht="102">
      <c r="A77" s="117" t="s">
        <v>442</v>
      </c>
      <c r="B77" s="120" t="s">
        <v>443</v>
      </c>
      <c r="C77" s="121">
        <v>20000</v>
      </c>
      <c r="D77" s="121">
        <v>2600</v>
      </c>
      <c r="E77" s="35">
        <f t="shared" si="1"/>
        <v>13</v>
      </c>
    </row>
    <row r="78" spans="1:5" ht="142.80000000000001">
      <c r="A78" s="117" t="s">
        <v>444</v>
      </c>
      <c r="B78" s="120" t="s">
        <v>445</v>
      </c>
      <c r="C78" s="121">
        <v>20000</v>
      </c>
      <c r="D78" s="121">
        <v>2600</v>
      </c>
      <c r="E78" s="35">
        <f t="shared" si="1"/>
        <v>13</v>
      </c>
    </row>
    <row r="79" spans="1:5" ht="142.80000000000001">
      <c r="A79" s="117" t="s">
        <v>428</v>
      </c>
      <c r="B79" s="120" t="s">
        <v>429</v>
      </c>
      <c r="C79" s="121">
        <v>40000</v>
      </c>
      <c r="D79" s="121">
        <v>17750</v>
      </c>
      <c r="E79" s="35">
        <f t="shared" si="1"/>
        <v>44.375</v>
      </c>
    </row>
    <row r="80" spans="1:5" ht="193.8">
      <c r="A80" s="117" t="s">
        <v>430</v>
      </c>
      <c r="B80" s="120" t="s">
        <v>431</v>
      </c>
      <c r="C80" s="121">
        <v>40000</v>
      </c>
      <c r="D80" s="121">
        <v>17750</v>
      </c>
      <c r="E80" s="35">
        <f t="shared" si="1"/>
        <v>44.375</v>
      </c>
    </row>
    <row r="81" spans="1:5" ht="102">
      <c r="A81" s="117" t="s">
        <v>432</v>
      </c>
      <c r="B81" s="120" t="s">
        <v>433</v>
      </c>
      <c r="C81" s="121">
        <v>3000</v>
      </c>
      <c r="D81" s="121">
        <v>8500</v>
      </c>
      <c r="E81" s="35">
        <f t="shared" si="1"/>
        <v>283.33333333333337</v>
      </c>
    </row>
    <row r="82" spans="1:5" ht="153">
      <c r="A82" s="117" t="s">
        <v>434</v>
      </c>
      <c r="B82" s="120" t="s">
        <v>435</v>
      </c>
      <c r="C82" s="121">
        <v>3000</v>
      </c>
      <c r="D82" s="121">
        <v>8500</v>
      </c>
      <c r="E82" s="35">
        <f t="shared" si="1"/>
        <v>283.33333333333337</v>
      </c>
    </row>
    <row r="83" spans="1:5" ht="112.2">
      <c r="A83" s="117" t="s">
        <v>407</v>
      </c>
      <c r="B83" s="120" t="s">
        <v>416</v>
      </c>
      <c r="C83" s="121">
        <v>25000</v>
      </c>
      <c r="D83" s="121">
        <v>8098.55</v>
      </c>
      <c r="E83" s="35">
        <f t="shared" si="1"/>
        <v>32.394199999999998</v>
      </c>
    </row>
    <row r="84" spans="1:5" ht="163.19999999999999">
      <c r="A84" s="117" t="s">
        <v>408</v>
      </c>
      <c r="B84" s="120" t="s">
        <v>417</v>
      </c>
      <c r="C84" s="121">
        <v>25000</v>
      </c>
      <c r="D84" s="121">
        <v>8098.55</v>
      </c>
      <c r="E84" s="35">
        <f t="shared" si="1"/>
        <v>32.394199999999998</v>
      </c>
    </row>
    <row r="85" spans="1:5" ht="102">
      <c r="A85" s="117" t="s">
        <v>481</v>
      </c>
      <c r="B85" s="120" t="s">
        <v>482</v>
      </c>
      <c r="C85" s="121">
        <v>80000</v>
      </c>
      <c r="D85" s="122" t="s">
        <v>4</v>
      </c>
      <c r="E85" s="35"/>
    </row>
    <row r="86" spans="1:5" ht="142.80000000000001">
      <c r="A86" s="117" t="s">
        <v>483</v>
      </c>
      <c r="B86" s="120" t="s">
        <v>484</v>
      </c>
      <c r="C86" s="121">
        <v>80000</v>
      </c>
      <c r="D86" s="122" t="s">
        <v>4</v>
      </c>
      <c r="E86" s="35"/>
    </row>
    <row r="87" spans="1:5" ht="142.80000000000001">
      <c r="A87" s="117" t="s">
        <v>409</v>
      </c>
      <c r="B87" s="120" t="s">
        <v>418</v>
      </c>
      <c r="C87" s="121">
        <v>70000</v>
      </c>
      <c r="D87" s="121">
        <v>1250</v>
      </c>
      <c r="E87" s="35">
        <f t="shared" si="1"/>
        <v>1.7857142857142856</v>
      </c>
    </row>
    <row r="88" spans="1:5" ht="183.6">
      <c r="A88" s="117" t="s">
        <v>410</v>
      </c>
      <c r="B88" s="120" t="s">
        <v>419</v>
      </c>
      <c r="C88" s="121">
        <v>70000</v>
      </c>
      <c r="D88" s="121">
        <v>1250</v>
      </c>
      <c r="E88" s="35">
        <f t="shared" si="1"/>
        <v>1.7857142857142856</v>
      </c>
    </row>
    <row r="89" spans="1:5" ht="122.4">
      <c r="A89" s="117" t="s">
        <v>411</v>
      </c>
      <c r="B89" s="120" t="s">
        <v>420</v>
      </c>
      <c r="C89" s="121">
        <v>7000</v>
      </c>
      <c r="D89" s="121">
        <v>450</v>
      </c>
      <c r="E89" s="35">
        <f t="shared" si="1"/>
        <v>6.4285714285714279</v>
      </c>
    </row>
    <row r="90" spans="1:5" ht="214.2">
      <c r="A90" s="117" t="s">
        <v>412</v>
      </c>
      <c r="B90" s="120" t="s">
        <v>421</v>
      </c>
      <c r="C90" s="121">
        <v>7000</v>
      </c>
      <c r="D90" s="121">
        <v>450</v>
      </c>
      <c r="E90" s="35">
        <f t="shared" si="1"/>
        <v>6.4285714285714279</v>
      </c>
    </row>
    <row r="91" spans="1:5" ht="102">
      <c r="A91" s="117" t="s">
        <v>446</v>
      </c>
      <c r="B91" s="120" t="s">
        <v>447</v>
      </c>
      <c r="C91" s="121">
        <v>3000</v>
      </c>
      <c r="D91" s="121">
        <v>1000</v>
      </c>
      <c r="E91" s="35">
        <f t="shared" si="1"/>
        <v>33.333333333333329</v>
      </c>
    </row>
    <row r="92" spans="1:5" ht="153">
      <c r="A92" s="117" t="s">
        <v>448</v>
      </c>
      <c r="B92" s="120" t="s">
        <v>449</v>
      </c>
      <c r="C92" s="121">
        <v>3000</v>
      </c>
      <c r="D92" s="121">
        <v>1000</v>
      </c>
      <c r="E92" s="35">
        <f t="shared" si="1"/>
        <v>33.333333333333329</v>
      </c>
    </row>
    <row r="93" spans="1:5" ht="91.8">
      <c r="A93" s="117" t="s">
        <v>413</v>
      </c>
      <c r="B93" s="120" t="s">
        <v>422</v>
      </c>
      <c r="C93" s="121">
        <v>60000</v>
      </c>
      <c r="D93" s="121">
        <v>22900</v>
      </c>
      <c r="E93" s="35">
        <f t="shared" si="1"/>
        <v>38.166666666666664</v>
      </c>
    </row>
    <row r="94" spans="1:5" ht="142.80000000000001">
      <c r="A94" s="117" t="s">
        <v>414</v>
      </c>
      <c r="B94" s="120" t="s">
        <v>423</v>
      </c>
      <c r="C94" s="121">
        <v>60000</v>
      </c>
      <c r="D94" s="121">
        <v>22900</v>
      </c>
      <c r="E94" s="35">
        <f t="shared" si="1"/>
        <v>38.166666666666664</v>
      </c>
    </row>
    <row r="95" spans="1:5" ht="122.4">
      <c r="A95" s="117" t="s">
        <v>371</v>
      </c>
      <c r="B95" s="120" t="s">
        <v>372</v>
      </c>
      <c r="C95" s="121">
        <v>516000</v>
      </c>
      <c r="D95" s="121">
        <v>9550</v>
      </c>
      <c r="E95" s="35">
        <f t="shared" si="1"/>
        <v>1.8507751937984496</v>
      </c>
    </row>
    <row r="96" spans="1:5" ht="163.19999999999999">
      <c r="A96" s="117" t="s">
        <v>373</v>
      </c>
      <c r="B96" s="120" t="s">
        <v>374</v>
      </c>
      <c r="C96" s="121">
        <v>516000</v>
      </c>
      <c r="D96" s="121">
        <v>9550</v>
      </c>
      <c r="E96" s="35">
        <f t="shared" si="1"/>
        <v>1.8507751937984496</v>
      </c>
    </row>
    <row r="97" spans="1:5" ht="61.2">
      <c r="A97" s="117" t="s">
        <v>485</v>
      </c>
      <c r="B97" s="120" t="s">
        <v>486</v>
      </c>
      <c r="C97" s="121">
        <v>30000</v>
      </c>
      <c r="D97" s="122" t="s">
        <v>4</v>
      </c>
      <c r="E97" s="35"/>
    </row>
    <row r="98" spans="1:5" ht="91.8">
      <c r="A98" s="117" t="s">
        <v>487</v>
      </c>
      <c r="B98" s="120" t="s">
        <v>488</v>
      </c>
      <c r="C98" s="121">
        <v>30000</v>
      </c>
      <c r="D98" s="122" t="s">
        <v>4</v>
      </c>
      <c r="E98" s="35"/>
    </row>
    <row r="99" spans="1:5" ht="193.8">
      <c r="A99" s="117" t="s">
        <v>375</v>
      </c>
      <c r="B99" s="120" t="s">
        <v>476</v>
      </c>
      <c r="C99" s="121">
        <v>30000</v>
      </c>
      <c r="D99" s="121">
        <v>743718.98</v>
      </c>
      <c r="E99" s="35">
        <f t="shared" si="1"/>
        <v>2479.0632666666666</v>
      </c>
    </row>
    <row r="100" spans="1:5" ht="153">
      <c r="A100" s="117" t="s">
        <v>376</v>
      </c>
      <c r="B100" s="120" t="s">
        <v>377</v>
      </c>
      <c r="C100" s="121">
        <v>30000</v>
      </c>
      <c r="D100" s="121">
        <v>743718.98</v>
      </c>
      <c r="E100" s="35">
        <f t="shared" ref="E100:E148" si="2">(D100/C100)*100</f>
        <v>2479.0632666666666</v>
      </c>
    </row>
    <row r="101" spans="1:5" ht="122.4">
      <c r="A101" s="117" t="s">
        <v>378</v>
      </c>
      <c r="B101" s="120" t="s">
        <v>379</v>
      </c>
      <c r="C101" s="121">
        <v>30000</v>
      </c>
      <c r="D101" s="121">
        <v>743718.98</v>
      </c>
      <c r="E101" s="35">
        <f t="shared" si="2"/>
        <v>2479.0632666666666</v>
      </c>
    </row>
    <row r="102" spans="1:5" ht="40.799999999999997">
      <c r="A102" s="117" t="s">
        <v>380</v>
      </c>
      <c r="B102" s="120" t="s">
        <v>381</v>
      </c>
      <c r="C102" s="121">
        <v>286000</v>
      </c>
      <c r="D102" s="121">
        <v>-1332.02</v>
      </c>
      <c r="E102" s="35">
        <f t="shared" si="2"/>
        <v>-0.46574125874125871</v>
      </c>
    </row>
    <row r="103" spans="1:5" ht="193.8">
      <c r="A103" s="117" t="s">
        <v>382</v>
      </c>
      <c r="B103" s="120" t="s">
        <v>383</v>
      </c>
      <c r="C103" s="121">
        <v>20000</v>
      </c>
      <c r="D103" s="122" t="s">
        <v>4</v>
      </c>
      <c r="E103" s="35"/>
    </row>
    <row r="104" spans="1:5" ht="142.80000000000001">
      <c r="A104" s="117" t="s">
        <v>384</v>
      </c>
      <c r="B104" s="120" t="s">
        <v>385</v>
      </c>
      <c r="C104" s="121">
        <v>20000</v>
      </c>
      <c r="D104" s="122" t="s">
        <v>4</v>
      </c>
      <c r="E104" s="35"/>
    </row>
    <row r="105" spans="1:5" ht="142.80000000000001">
      <c r="A105" s="117" t="s">
        <v>386</v>
      </c>
      <c r="B105" s="120" t="s">
        <v>387</v>
      </c>
      <c r="C105" s="121">
        <v>266000</v>
      </c>
      <c r="D105" s="121">
        <v>-1332.02</v>
      </c>
      <c r="E105" s="35">
        <f t="shared" si="2"/>
        <v>-0.50075939849624063</v>
      </c>
    </row>
    <row r="106" spans="1:5" ht="142.80000000000001">
      <c r="A106" s="117" t="s">
        <v>388</v>
      </c>
      <c r="B106" s="120" t="s">
        <v>389</v>
      </c>
      <c r="C106" s="121">
        <v>265000</v>
      </c>
      <c r="D106" s="121">
        <v>-1495.25</v>
      </c>
      <c r="E106" s="35">
        <f t="shared" si="2"/>
        <v>-0.56424528301886789</v>
      </c>
    </row>
    <row r="107" spans="1:5" ht="142.80000000000001">
      <c r="A107" s="117" t="s">
        <v>390</v>
      </c>
      <c r="B107" s="120" t="s">
        <v>391</v>
      </c>
      <c r="C107" s="121">
        <v>1000</v>
      </c>
      <c r="D107" s="121">
        <v>163.22999999999999</v>
      </c>
      <c r="E107" s="35">
        <f t="shared" si="2"/>
        <v>16.323</v>
      </c>
    </row>
    <row r="108" spans="1:5" ht="20.399999999999999">
      <c r="A108" s="117" t="s">
        <v>460</v>
      </c>
      <c r="B108" s="120" t="s">
        <v>461</v>
      </c>
      <c r="C108" s="121">
        <v>20000</v>
      </c>
      <c r="D108" s="122" t="s">
        <v>4</v>
      </c>
      <c r="E108" s="35"/>
    </row>
    <row r="109" spans="1:5" ht="214.2">
      <c r="A109" s="117" t="s">
        <v>477</v>
      </c>
      <c r="B109" s="120" t="s">
        <v>462</v>
      </c>
      <c r="C109" s="121">
        <v>20000</v>
      </c>
      <c r="D109" s="122" t="s">
        <v>4</v>
      </c>
      <c r="E109" s="35"/>
    </row>
    <row r="110" spans="1:5" ht="30.6">
      <c r="A110" s="117" t="s">
        <v>40</v>
      </c>
      <c r="B110" s="120" t="s">
        <v>143</v>
      </c>
      <c r="C110" s="122" t="s">
        <v>4</v>
      </c>
      <c r="D110" s="121">
        <v>3552.44</v>
      </c>
      <c r="E110" s="35"/>
    </row>
    <row r="111" spans="1:5" ht="20.399999999999999">
      <c r="A111" s="117" t="s">
        <v>41</v>
      </c>
      <c r="B111" s="120" t="s">
        <v>144</v>
      </c>
      <c r="C111" s="122" t="s">
        <v>4</v>
      </c>
      <c r="D111" s="121">
        <v>3552.44</v>
      </c>
      <c r="E111" s="35"/>
    </row>
    <row r="112" spans="1:5" ht="40.799999999999997">
      <c r="A112" s="117" t="s">
        <v>42</v>
      </c>
      <c r="B112" s="120" t="s">
        <v>145</v>
      </c>
      <c r="C112" s="122" t="s">
        <v>4</v>
      </c>
      <c r="D112" s="121">
        <v>3552.44</v>
      </c>
      <c r="E112" s="35"/>
    </row>
    <row r="113" spans="1:5" ht="20.399999999999999">
      <c r="A113" s="117" t="s">
        <v>30</v>
      </c>
      <c r="B113" s="120" t="s">
        <v>146</v>
      </c>
      <c r="C113" s="121">
        <v>1079348859.4000001</v>
      </c>
      <c r="D113" s="121">
        <v>342470444.11000001</v>
      </c>
      <c r="E113" s="35">
        <f t="shared" si="2"/>
        <v>31.729356187986905</v>
      </c>
    </row>
    <row r="114" spans="1:5" ht="71.400000000000006">
      <c r="A114" s="117" t="s">
        <v>31</v>
      </c>
      <c r="B114" s="120" t="s">
        <v>147</v>
      </c>
      <c r="C114" s="121">
        <v>1066702724.02</v>
      </c>
      <c r="D114" s="121">
        <v>342586511.73000002</v>
      </c>
      <c r="E114" s="35">
        <f t="shared" si="2"/>
        <v>32.11639981933493</v>
      </c>
    </row>
    <row r="115" spans="1:5" ht="30.6">
      <c r="A115" s="117" t="s">
        <v>70</v>
      </c>
      <c r="B115" s="120" t="s">
        <v>328</v>
      </c>
      <c r="C115" s="121">
        <v>436617400</v>
      </c>
      <c r="D115" s="121">
        <v>176389000</v>
      </c>
      <c r="E115" s="35">
        <f t="shared" si="2"/>
        <v>40.398985473322867</v>
      </c>
    </row>
    <row r="116" spans="1:5" ht="30.6">
      <c r="A116" s="117" t="s">
        <v>32</v>
      </c>
      <c r="B116" s="120" t="s">
        <v>329</v>
      </c>
      <c r="C116" s="121">
        <v>138416600</v>
      </c>
      <c r="D116" s="121">
        <v>138416600</v>
      </c>
      <c r="E116" s="35">
        <f t="shared" si="2"/>
        <v>100</v>
      </c>
    </row>
    <row r="117" spans="1:5" ht="71.400000000000006">
      <c r="A117" s="117" t="s">
        <v>392</v>
      </c>
      <c r="B117" s="120" t="s">
        <v>330</v>
      </c>
      <c r="C117" s="121">
        <v>138416600</v>
      </c>
      <c r="D117" s="121">
        <v>138416600</v>
      </c>
      <c r="E117" s="35">
        <f t="shared" si="2"/>
        <v>100</v>
      </c>
    </row>
    <row r="118" spans="1:5" ht="51">
      <c r="A118" s="117" t="s">
        <v>33</v>
      </c>
      <c r="B118" s="120" t="s">
        <v>331</v>
      </c>
      <c r="C118" s="121">
        <v>227868200</v>
      </c>
      <c r="D118" s="121">
        <v>33350200</v>
      </c>
      <c r="E118" s="35">
        <f t="shared" si="2"/>
        <v>14.635741187230161</v>
      </c>
    </row>
    <row r="119" spans="1:5" ht="61.2">
      <c r="A119" s="117" t="s">
        <v>34</v>
      </c>
      <c r="B119" s="120" t="s">
        <v>332</v>
      </c>
      <c r="C119" s="121">
        <v>227868200</v>
      </c>
      <c r="D119" s="121">
        <v>33350200</v>
      </c>
      <c r="E119" s="35">
        <f t="shared" si="2"/>
        <v>14.635741187230161</v>
      </c>
    </row>
    <row r="120" spans="1:5">
      <c r="A120" s="117" t="s">
        <v>393</v>
      </c>
      <c r="B120" s="120" t="s">
        <v>394</v>
      </c>
      <c r="C120" s="121">
        <v>70332600</v>
      </c>
      <c r="D120" s="121">
        <v>4622200</v>
      </c>
      <c r="E120" s="35">
        <f t="shared" si="2"/>
        <v>6.5719168635881511</v>
      </c>
    </row>
    <row r="121" spans="1:5" ht="30.6">
      <c r="A121" s="117" t="s">
        <v>395</v>
      </c>
      <c r="B121" s="120" t="s">
        <v>396</v>
      </c>
      <c r="C121" s="121">
        <v>70332600</v>
      </c>
      <c r="D121" s="121">
        <v>4622200</v>
      </c>
      <c r="E121" s="35">
        <f t="shared" si="2"/>
        <v>6.5719168635881511</v>
      </c>
    </row>
    <row r="122" spans="1:5" ht="51">
      <c r="A122" s="117" t="s">
        <v>283</v>
      </c>
      <c r="B122" s="120" t="s">
        <v>333</v>
      </c>
      <c r="C122" s="121">
        <v>120484872.70999999</v>
      </c>
      <c r="D122" s="121">
        <v>8830651.8000000007</v>
      </c>
      <c r="E122" s="35">
        <f t="shared" si="2"/>
        <v>7.3292618412394903</v>
      </c>
    </row>
    <row r="123" spans="1:5" ht="122.4">
      <c r="A123" s="117" t="s">
        <v>489</v>
      </c>
      <c r="B123" s="120" t="s">
        <v>397</v>
      </c>
      <c r="C123" s="121">
        <v>4071300</v>
      </c>
      <c r="D123" s="122" t="s">
        <v>4</v>
      </c>
      <c r="E123" s="35"/>
    </row>
    <row r="124" spans="1:5" ht="142.80000000000001">
      <c r="A124" s="117" t="s">
        <v>490</v>
      </c>
      <c r="B124" s="120" t="s">
        <v>398</v>
      </c>
      <c r="C124" s="121">
        <v>4071300</v>
      </c>
      <c r="D124" s="122" t="s">
        <v>4</v>
      </c>
      <c r="E124" s="35"/>
    </row>
    <row r="125" spans="1:5" ht="102">
      <c r="A125" s="117" t="s">
        <v>463</v>
      </c>
      <c r="B125" s="120" t="s">
        <v>464</v>
      </c>
      <c r="C125" s="121">
        <v>13153100</v>
      </c>
      <c r="D125" s="121">
        <v>4600000</v>
      </c>
      <c r="E125" s="35">
        <f t="shared" si="2"/>
        <v>34.972744067938358</v>
      </c>
    </row>
    <row r="126" spans="1:5" ht="112.2">
      <c r="A126" s="117" t="s">
        <v>465</v>
      </c>
      <c r="B126" s="120" t="s">
        <v>466</v>
      </c>
      <c r="C126" s="121">
        <v>13153100</v>
      </c>
      <c r="D126" s="121">
        <v>4600000</v>
      </c>
      <c r="E126" s="35">
        <f t="shared" si="2"/>
        <v>34.972744067938358</v>
      </c>
    </row>
    <row r="127" spans="1:5" ht="71.400000000000006">
      <c r="A127" s="117" t="s">
        <v>505</v>
      </c>
      <c r="B127" s="120" t="s">
        <v>506</v>
      </c>
      <c r="C127" s="121">
        <v>1438160</v>
      </c>
      <c r="D127" s="122" t="s">
        <v>4</v>
      </c>
      <c r="E127" s="35"/>
    </row>
    <row r="128" spans="1:5" ht="91.8">
      <c r="A128" s="117" t="s">
        <v>507</v>
      </c>
      <c r="B128" s="120" t="s">
        <v>508</v>
      </c>
      <c r="C128" s="121">
        <v>1438160</v>
      </c>
      <c r="D128" s="122" t="s">
        <v>4</v>
      </c>
      <c r="E128" s="35"/>
    </row>
    <row r="129" spans="1:5" ht="40.799999999999997">
      <c r="A129" s="117" t="s">
        <v>356</v>
      </c>
      <c r="B129" s="120" t="s">
        <v>357</v>
      </c>
      <c r="C129" s="121">
        <v>1330403.8799999999</v>
      </c>
      <c r="D129" s="122" t="s">
        <v>4</v>
      </c>
      <c r="E129" s="35"/>
    </row>
    <row r="130" spans="1:5" ht="61.2">
      <c r="A130" s="117" t="s">
        <v>358</v>
      </c>
      <c r="B130" s="120" t="s">
        <v>359</v>
      </c>
      <c r="C130" s="121">
        <v>1330403.8799999999</v>
      </c>
      <c r="D130" s="122" t="s">
        <v>4</v>
      </c>
      <c r="E130" s="35"/>
    </row>
    <row r="131" spans="1:5">
      <c r="A131" s="117" t="s">
        <v>35</v>
      </c>
      <c r="B131" s="120" t="s">
        <v>334</v>
      </c>
      <c r="C131" s="121">
        <v>100491908.83</v>
      </c>
      <c r="D131" s="121">
        <v>4230651.8</v>
      </c>
      <c r="E131" s="35">
        <f t="shared" si="2"/>
        <v>4.2099427200222683</v>
      </c>
    </row>
    <row r="132" spans="1:5" ht="30.6">
      <c r="A132" s="117" t="s">
        <v>36</v>
      </c>
      <c r="B132" s="120" t="s">
        <v>335</v>
      </c>
      <c r="C132" s="121">
        <v>100491908.83</v>
      </c>
      <c r="D132" s="121">
        <v>4230651.8</v>
      </c>
      <c r="E132" s="35">
        <f t="shared" si="2"/>
        <v>4.2099427200222683</v>
      </c>
    </row>
    <row r="133" spans="1:5" ht="30.6">
      <c r="A133" s="117" t="s">
        <v>71</v>
      </c>
      <c r="B133" s="120" t="s">
        <v>336</v>
      </c>
      <c r="C133" s="121">
        <v>391918367.14999998</v>
      </c>
      <c r="D133" s="121">
        <v>114699120</v>
      </c>
      <c r="E133" s="35">
        <f t="shared" si="2"/>
        <v>29.266074165924682</v>
      </c>
    </row>
    <row r="134" spans="1:5" ht="51">
      <c r="A134" s="117" t="s">
        <v>291</v>
      </c>
      <c r="B134" s="120" t="s">
        <v>337</v>
      </c>
      <c r="C134" s="121">
        <v>387572967.14999998</v>
      </c>
      <c r="D134" s="121">
        <v>113702020</v>
      </c>
      <c r="E134" s="35">
        <f t="shared" si="2"/>
        <v>29.336932561654798</v>
      </c>
    </row>
    <row r="135" spans="1:5" ht="61.2">
      <c r="A135" s="117" t="s">
        <v>38</v>
      </c>
      <c r="B135" s="120" t="s">
        <v>338</v>
      </c>
      <c r="C135" s="121">
        <v>387572967.14999998</v>
      </c>
      <c r="D135" s="121">
        <v>113702020</v>
      </c>
      <c r="E135" s="35">
        <f t="shared" si="2"/>
        <v>29.336932561654798</v>
      </c>
    </row>
    <row r="136" spans="1:5" ht="132.6">
      <c r="A136" s="117" t="s">
        <v>72</v>
      </c>
      <c r="B136" s="120" t="s">
        <v>339</v>
      </c>
      <c r="C136" s="121">
        <v>2603200</v>
      </c>
      <c r="D136" s="121">
        <v>480000</v>
      </c>
      <c r="E136" s="35">
        <f t="shared" si="2"/>
        <v>18.438844499078058</v>
      </c>
    </row>
    <row r="137" spans="1:5" ht="142.80000000000001">
      <c r="A137" s="117" t="s">
        <v>271</v>
      </c>
      <c r="B137" s="120" t="s">
        <v>340</v>
      </c>
      <c r="C137" s="121">
        <v>2603200</v>
      </c>
      <c r="D137" s="121">
        <v>480000</v>
      </c>
      <c r="E137" s="35">
        <f t="shared" si="2"/>
        <v>18.438844499078058</v>
      </c>
    </row>
    <row r="138" spans="1:5" ht="61.2">
      <c r="A138" s="117" t="s">
        <v>284</v>
      </c>
      <c r="B138" s="120" t="s">
        <v>341</v>
      </c>
      <c r="C138" s="121">
        <v>1551300</v>
      </c>
      <c r="D138" s="121">
        <v>517100</v>
      </c>
      <c r="E138" s="35">
        <f t="shared" si="2"/>
        <v>33.333333333333329</v>
      </c>
    </row>
    <row r="139" spans="1:5" ht="71.400000000000006">
      <c r="A139" s="117" t="s">
        <v>37</v>
      </c>
      <c r="B139" s="120" t="s">
        <v>342</v>
      </c>
      <c r="C139" s="121">
        <v>1551300</v>
      </c>
      <c r="D139" s="121">
        <v>517100</v>
      </c>
      <c r="E139" s="35">
        <f t="shared" si="2"/>
        <v>33.333333333333329</v>
      </c>
    </row>
    <row r="140" spans="1:5" ht="91.8">
      <c r="A140" s="117" t="s">
        <v>308</v>
      </c>
      <c r="B140" s="120" t="s">
        <v>343</v>
      </c>
      <c r="C140" s="121">
        <v>12900</v>
      </c>
      <c r="D140" s="122" t="s">
        <v>4</v>
      </c>
      <c r="E140" s="35"/>
    </row>
    <row r="141" spans="1:5" ht="102">
      <c r="A141" s="117" t="s">
        <v>344</v>
      </c>
      <c r="B141" s="120" t="s">
        <v>345</v>
      </c>
      <c r="C141" s="121">
        <v>12900</v>
      </c>
      <c r="D141" s="122" t="s">
        <v>4</v>
      </c>
      <c r="E141" s="35"/>
    </row>
    <row r="142" spans="1:5" ht="40.799999999999997">
      <c r="A142" s="117" t="s">
        <v>436</v>
      </c>
      <c r="B142" s="120" t="s">
        <v>437</v>
      </c>
      <c r="C142" s="121">
        <v>178000</v>
      </c>
      <c r="D142" s="122" t="s">
        <v>4</v>
      </c>
      <c r="E142" s="35"/>
    </row>
    <row r="143" spans="1:5" ht="51">
      <c r="A143" s="117" t="s">
        <v>438</v>
      </c>
      <c r="B143" s="120" t="s">
        <v>439</v>
      </c>
      <c r="C143" s="121">
        <v>178000</v>
      </c>
      <c r="D143" s="122" t="s">
        <v>4</v>
      </c>
      <c r="E143" s="35"/>
    </row>
    <row r="144" spans="1:5" ht="20.399999999999999">
      <c r="A144" s="117" t="s">
        <v>39</v>
      </c>
      <c r="B144" s="120" t="s">
        <v>346</v>
      </c>
      <c r="C144" s="121">
        <v>117682084.16</v>
      </c>
      <c r="D144" s="121">
        <v>42667739.93</v>
      </c>
      <c r="E144" s="35">
        <f t="shared" si="2"/>
        <v>36.256784738779054</v>
      </c>
    </row>
    <row r="145" spans="1:5" ht="112.2">
      <c r="A145" s="117" t="s">
        <v>298</v>
      </c>
      <c r="B145" s="120" t="s">
        <v>347</v>
      </c>
      <c r="C145" s="121">
        <v>89644184.159999996</v>
      </c>
      <c r="D145" s="121">
        <v>34626587.93</v>
      </c>
      <c r="E145" s="35">
        <f t="shared" si="2"/>
        <v>38.626697598359847</v>
      </c>
    </row>
    <row r="146" spans="1:5" ht="112.2">
      <c r="A146" s="117" t="s">
        <v>148</v>
      </c>
      <c r="B146" s="120" t="s">
        <v>348</v>
      </c>
      <c r="C146" s="121">
        <v>89644184.159999996</v>
      </c>
      <c r="D146" s="121">
        <v>34626587.93</v>
      </c>
      <c r="E146" s="35">
        <f t="shared" si="2"/>
        <v>38.626697598359847</v>
      </c>
    </row>
    <row r="147" spans="1:5" ht="122.4">
      <c r="A147" s="117" t="s">
        <v>491</v>
      </c>
      <c r="B147" s="120" t="s">
        <v>440</v>
      </c>
      <c r="C147" s="121">
        <v>23787500</v>
      </c>
      <c r="D147" s="121">
        <v>8041152</v>
      </c>
      <c r="E147" s="35">
        <f t="shared" si="2"/>
        <v>33.804107199159219</v>
      </c>
    </row>
    <row r="148" spans="1:5" ht="132.6">
      <c r="A148" s="117" t="s">
        <v>492</v>
      </c>
      <c r="B148" s="120" t="s">
        <v>441</v>
      </c>
      <c r="C148" s="121">
        <v>23787500</v>
      </c>
      <c r="D148" s="121">
        <v>8041152</v>
      </c>
      <c r="E148" s="35">
        <f t="shared" si="2"/>
        <v>33.804107199159219</v>
      </c>
    </row>
    <row r="149" spans="1:5" ht="30.6">
      <c r="A149" s="117" t="s">
        <v>533</v>
      </c>
      <c r="B149" s="120" t="s">
        <v>534</v>
      </c>
      <c r="C149" s="121">
        <v>4250400</v>
      </c>
      <c r="D149" s="122" t="s">
        <v>4</v>
      </c>
      <c r="E149" s="35"/>
    </row>
    <row r="150" spans="1:5" ht="40.799999999999997">
      <c r="A150" s="117" t="s">
        <v>535</v>
      </c>
      <c r="B150" s="120" t="s">
        <v>536</v>
      </c>
      <c r="C150" s="121">
        <v>4250400</v>
      </c>
      <c r="D150" s="122" t="s">
        <v>4</v>
      </c>
      <c r="E150" s="35"/>
    </row>
    <row r="151" spans="1:5" ht="30.6">
      <c r="A151" s="117" t="s">
        <v>525</v>
      </c>
      <c r="B151" s="120" t="s">
        <v>526</v>
      </c>
      <c r="C151" s="121">
        <v>22200433.98</v>
      </c>
      <c r="D151" s="122" t="s">
        <v>4</v>
      </c>
      <c r="E151" s="35"/>
    </row>
    <row r="152" spans="1:5" ht="30.6">
      <c r="A152" s="117" t="s">
        <v>527</v>
      </c>
      <c r="B152" s="120" t="s">
        <v>528</v>
      </c>
      <c r="C152" s="121">
        <v>22200433.98</v>
      </c>
      <c r="D152" s="122" t="s">
        <v>4</v>
      </c>
      <c r="E152" s="35"/>
    </row>
    <row r="153" spans="1:5" ht="30.6">
      <c r="A153" s="117" t="s">
        <v>527</v>
      </c>
      <c r="B153" s="120" t="s">
        <v>529</v>
      </c>
      <c r="C153" s="121">
        <v>22200433.98</v>
      </c>
      <c r="D153" s="122" t="s">
        <v>4</v>
      </c>
      <c r="E153" s="35"/>
    </row>
    <row r="154" spans="1:5" ht="132.6">
      <c r="A154" s="117" t="s">
        <v>450</v>
      </c>
      <c r="B154" s="120" t="s">
        <v>451</v>
      </c>
      <c r="C154" s="121">
        <v>372989.8</v>
      </c>
      <c r="D154" s="121">
        <v>372989.8</v>
      </c>
      <c r="E154" s="35">
        <f t="shared" ref="E154:E162" si="3">(D154/C154)*100</f>
        <v>100</v>
      </c>
    </row>
    <row r="155" spans="1:5" ht="153">
      <c r="A155" s="117" t="s">
        <v>452</v>
      </c>
      <c r="B155" s="120" t="s">
        <v>453</v>
      </c>
      <c r="C155" s="121">
        <v>372989.8</v>
      </c>
      <c r="D155" s="121">
        <v>372989.8</v>
      </c>
      <c r="E155" s="35">
        <f t="shared" si="3"/>
        <v>100</v>
      </c>
    </row>
    <row r="156" spans="1:5" ht="142.80000000000001">
      <c r="A156" s="117" t="s">
        <v>454</v>
      </c>
      <c r="B156" s="120" t="s">
        <v>455</v>
      </c>
      <c r="C156" s="121">
        <v>372989.8</v>
      </c>
      <c r="D156" s="121">
        <v>372989.8</v>
      </c>
      <c r="E156" s="35">
        <f t="shared" si="3"/>
        <v>100</v>
      </c>
    </row>
    <row r="157" spans="1:5" ht="51">
      <c r="A157" s="117" t="s">
        <v>456</v>
      </c>
      <c r="B157" s="120" t="s">
        <v>457</v>
      </c>
      <c r="C157" s="121">
        <v>370214.8</v>
      </c>
      <c r="D157" s="121">
        <v>370214.8</v>
      </c>
      <c r="E157" s="35">
        <f t="shared" si="3"/>
        <v>100</v>
      </c>
    </row>
    <row r="158" spans="1:5" ht="51">
      <c r="A158" s="117" t="s">
        <v>458</v>
      </c>
      <c r="B158" s="120" t="s">
        <v>459</v>
      </c>
      <c r="C158" s="121">
        <v>370214.8</v>
      </c>
      <c r="D158" s="121">
        <v>370214.8</v>
      </c>
      <c r="E158" s="35">
        <f t="shared" si="3"/>
        <v>100</v>
      </c>
    </row>
    <row r="159" spans="1:5" ht="102">
      <c r="A159" s="117" t="s">
        <v>509</v>
      </c>
      <c r="B159" s="120" t="s">
        <v>510</v>
      </c>
      <c r="C159" s="121">
        <v>2775</v>
      </c>
      <c r="D159" s="121">
        <v>2775</v>
      </c>
      <c r="E159" s="35">
        <f t="shared" si="3"/>
        <v>100</v>
      </c>
    </row>
    <row r="160" spans="1:5" ht="81.599999999999994">
      <c r="A160" s="117" t="s">
        <v>353</v>
      </c>
      <c r="B160" s="120" t="s">
        <v>354</v>
      </c>
      <c r="C160" s="86">
        <v>-9927288.4000000004</v>
      </c>
      <c r="D160" s="121">
        <v>-489057.42</v>
      </c>
      <c r="E160" s="35">
        <f t="shared" si="3"/>
        <v>4.9263948048492274</v>
      </c>
    </row>
    <row r="161" spans="1:5" ht="71.400000000000006">
      <c r="A161" s="117" t="s">
        <v>292</v>
      </c>
      <c r="B161" s="120" t="s">
        <v>349</v>
      </c>
      <c r="C161" s="86">
        <v>-9927288.4000000004</v>
      </c>
      <c r="D161" s="121">
        <v>-489057.42</v>
      </c>
      <c r="E161" s="35">
        <f t="shared" si="3"/>
        <v>4.9263948048492274</v>
      </c>
    </row>
    <row r="162" spans="1:5" ht="71.400000000000006">
      <c r="A162" s="117" t="s">
        <v>285</v>
      </c>
      <c r="B162" s="120" t="s">
        <v>350</v>
      </c>
      <c r="C162" s="86">
        <v>-9927288.4000000004</v>
      </c>
      <c r="D162" s="121">
        <v>-489057.42</v>
      </c>
      <c r="E162" s="35">
        <f t="shared" si="3"/>
        <v>4.9263948048492274</v>
      </c>
    </row>
    <row r="166" spans="1:5" ht="14.4" customHeight="1">
      <c r="A166" s="238" t="s">
        <v>539</v>
      </c>
      <c r="B166" s="233"/>
      <c r="C166" s="233"/>
      <c r="D166" s="138"/>
      <c r="E166" s="178"/>
    </row>
    <row r="167" spans="1:5">
      <c r="A167" s="15"/>
      <c r="B167" s="14"/>
      <c r="C167" s="148"/>
      <c r="D167" s="148"/>
      <c r="E167" s="5" t="s">
        <v>66</v>
      </c>
    </row>
    <row r="168" spans="1:5" s="153" customFormat="1" ht="41.4">
      <c r="A168" s="179" t="s">
        <v>74</v>
      </c>
      <c r="B168" s="179" t="s">
        <v>152</v>
      </c>
      <c r="C168" s="19" t="s">
        <v>150</v>
      </c>
      <c r="D168" s="180" t="s">
        <v>149</v>
      </c>
      <c r="E168" s="154" t="s">
        <v>151</v>
      </c>
    </row>
    <row r="169" spans="1:5" ht="20.399999999999999">
      <c r="A169" s="165" t="s">
        <v>325</v>
      </c>
      <c r="B169" s="155" t="s">
        <v>153</v>
      </c>
      <c r="C169" s="166">
        <v>1216200199.77</v>
      </c>
      <c r="D169" s="166">
        <v>369171378.49000001</v>
      </c>
      <c r="E169" s="13">
        <f>(D169/C169)*100</f>
        <v>30.354490860946687</v>
      </c>
    </row>
    <row r="170" spans="1:5" ht="21.6">
      <c r="A170" s="132" t="s">
        <v>154</v>
      </c>
      <c r="B170" s="133" t="s">
        <v>155</v>
      </c>
      <c r="C170" s="162">
        <v>78357157.329999998</v>
      </c>
      <c r="D170" s="162">
        <v>24647715.07</v>
      </c>
      <c r="E170" s="8">
        <f>(D170/C170)*100</f>
        <v>31.455601389668232</v>
      </c>
    </row>
    <row r="171" spans="1:5" ht="62.4">
      <c r="A171" s="130" t="s">
        <v>43</v>
      </c>
      <c r="B171" s="131" t="s">
        <v>156</v>
      </c>
      <c r="C171" s="160">
        <v>1897400</v>
      </c>
      <c r="D171" s="160">
        <v>1618439.1</v>
      </c>
      <c r="E171" s="7">
        <f t="shared" ref="E171:E191" si="4">(D171/C171)*100</f>
        <v>85.29772847053863</v>
      </c>
    </row>
    <row r="172" spans="1:5" ht="123.6">
      <c r="A172" s="127" t="s">
        <v>157</v>
      </c>
      <c r="B172" s="126" t="s">
        <v>158</v>
      </c>
      <c r="C172" s="158">
        <v>1897400</v>
      </c>
      <c r="D172" s="158">
        <v>1618439.1</v>
      </c>
      <c r="E172" s="4">
        <f t="shared" si="4"/>
        <v>85.29772847053863</v>
      </c>
    </row>
    <row r="173" spans="1:5" ht="82.8">
      <c r="A173" s="130" t="s">
        <v>44</v>
      </c>
      <c r="B173" s="131" t="s">
        <v>159</v>
      </c>
      <c r="C173" s="160">
        <v>3718300</v>
      </c>
      <c r="D173" s="160">
        <v>1178353.05</v>
      </c>
      <c r="E173" s="7">
        <f t="shared" si="4"/>
        <v>31.690639539574541</v>
      </c>
    </row>
    <row r="174" spans="1:5" ht="123.6">
      <c r="A174" s="127" t="s">
        <v>157</v>
      </c>
      <c r="B174" s="126" t="s">
        <v>160</v>
      </c>
      <c r="C174" s="158">
        <v>3218300</v>
      </c>
      <c r="D174" s="158">
        <v>991714.55</v>
      </c>
      <c r="E174" s="4">
        <f t="shared" si="4"/>
        <v>30.814857222757357</v>
      </c>
    </row>
    <row r="175" spans="1:5" ht="42">
      <c r="A175" s="127" t="s">
        <v>161</v>
      </c>
      <c r="B175" s="126" t="s">
        <v>162</v>
      </c>
      <c r="C175" s="158">
        <v>500000</v>
      </c>
      <c r="D175" s="158">
        <v>186638.5</v>
      </c>
      <c r="E175" s="4">
        <f t="shared" si="4"/>
        <v>37.3277</v>
      </c>
    </row>
    <row r="176" spans="1:5" ht="82.8">
      <c r="A176" s="130" t="s">
        <v>45</v>
      </c>
      <c r="B176" s="131" t="s">
        <v>163</v>
      </c>
      <c r="C176" s="160">
        <v>38642257</v>
      </c>
      <c r="D176" s="160">
        <v>11759871.539999999</v>
      </c>
      <c r="E176" s="7">
        <f t="shared" si="4"/>
        <v>30.432672553262091</v>
      </c>
    </row>
    <row r="177" spans="1:5" ht="123.6">
      <c r="A177" s="127" t="s">
        <v>157</v>
      </c>
      <c r="B177" s="126" t="s">
        <v>164</v>
      </c>
      <c r="C177" s="158">
        <v>29159357</v>
      </c>
      <c r="D177" s="158">
        <v>8481580.3000000007</v>
      </c>
      <c r="E177" s="4">
        <f t="shared" si="4"/>
        <v>29.086993584940853</v>
      </c>
    </row>
    <row r="178" spans="1:5" ht="42">
      <c r="A178" s="127" t="s">
        <v>161</v>
      </c>
      <c r="B178" s="126" t="s">
        <v>165</v>
      </c>
      <c r="C178" s="158">
        <v>9432900</v>
      </c>
      <c r="D178" s="158">
        <v>3231933.24</v>
      </c>
      <c r="E178" s="4">
        <f t="shared" si="4"/>
        <v>34.262350284642054</v>
      </c>
    </row>
    <row r="179" spans="1:5" ht="21.6">
      <c r="A179" s="127" t="s">
        <v>168</v>
      </c>
      <c r="B179" s="126" t="s">
        <v>169</v>
      </c>
      <c r="C179" s="158">
        <v>50000</v>
      </c>
      <c r="D179" s="158">
        <v>46358</v>
      </c>
      <c r="E179" s="4">
        <f t="shared" si="4"/>
        <v>92.715999999999994</v>
      </c>
    </row>
    <row r="180" spans="1:5" ht="25.95" customHeight="1">
      <c r="A180" s="130" t="s">
        <v>309</v>
      </c>
      <c r="B180" s="131" t="s">
        <v>310</v>
      </c>
      <c r="C180" s="160">
        <v>12900</v>
      </c>
      <c r="D180" s="163" t="s">
        <v>4</v>
      </c>
      <c r="E180" s="7"/>
    </row>
    <row r="181" spans="1:5" ht="42">
      <c r="A181" s="127" t="s">
        <v>161</v>
      </c>
      <c r="B181" s="126" t="s">
        <v>311</v>
      </c>
      <c r="C181" s="158">
        <v>12900</v>
      </c>
      <c r="D181" s="159" t="s">
        <v>4</v>
      </c>
      <c r="E181" s="4"/>
    </row>
    <row r="182" spans="1:5" ht="72.599999999999994">
      <c r="A182" s="130" t="s">
        <v>46</v>
      </c>
      <c r="B182" s="131" t="s">
        <v>170</v>
      </c>
      <c r="C182" s="160">
        <v>10750884</v>
      </c>
      <c r="D182" s="160">
        <v>3351399.85</v>
      </c>
      <c r="E182" s="7">
        <f t="shared" si="4"/>
        <v>31.173249102120348</v>
      </c>
    </row>
    <row r="183" spans="1:5" ht="123.6">
      <c r="A183" s="127" t="s">
        <v>157</v>
      </c>
      <c r="B183" s="126" t="s">
        <v>171</v>
      </c>
      <c r="C183" s="158">
        <v>9873834</v>
      </c>
      <c r="D183" s="158">
        <v>2964516.71</v>
      </c>
      <c r="E183" s="4">
        <f t="shared" si="4"/>
        <v>30.023967488211774</v>
      </c>
    </row>
    <row r="184" spans="1:5" ht="42">
      <c r="A184" s="127" t="s">
        <v>161</v>
      </c>
      <c r="B184" s="126" t="s">
        <v>172</v>
      </c>
      <c r="C184" s="158">
        <v>877050</v>
      </c>
      <c r="D184" s="158">
        <v>386883.14</v>
      </c>
      <c r="E184" s="4">
        <f t="shared" si="4"/>
        <v>44.111868194515708</v>
      </c>
    </row>
    <row r="185" spans="1:5">
      <c r="A185" s="130" t="s">
        <v>47</v>
      </c>
      <c r="B185" s="131" t="s">
        <v>173</v>
      </c>
      <c r="C185" s="160">
        <v>500000</v>
      </c>
      <c r="D185" s="163" t="s">
        <v>4</v>
      </c>
      <c r="E185" s="7"/>
    </row>
    <row r="186" spans="1:5" ht="21.6">
      <c r="A186" s="127" t="s">
        <v>168</v>
      </c>
      <c r="B186" s="126" t="s">
        <v>174</v>
      </c>
      <c r="C186" s="158">
        <v>500000</v>
      </c>
      <c r="D186" s="159" t="s">
        <v>4</v>
      </c>
      <c r="E186" s="4"/>
    </row>
    <row r="187" spans="1:5">
      <c r="A187" s="127" t="s">
        <v>320</v>
      </c>
      <c r="B187" s="126" t="s">
        <v>321</v>
      </c>
      <c r="C187" s="158">
        <v>500000</v>
      </c>
      <c r="D187" s="159" t="s">
        <v>4</v>
      </c>
      <c r="E187" s="4"/>
    </row>
    <row r="188" spans="1:5" ht="31.8">
      <c r="A188" s="130" t="s">
        <v>48</v>
      </c>
      <c r="B188" s="131" t="s">
        <v>175</v>
      </c>
      <c r="C188" s="160">
        <v>22835416.329999998</v>
      </c>
      <c r="D188" s="160">
        <v>6739651.5300000003</v>
      </c>
      <c r="E188" s="7">
        <f t="shared" si="4"/>
        <v>29.514029578457002</v>
      </c>
    </row>
    <row r="189" spans="1:5" ht="123.6">
      <c r="A189" s="127" t="s">
        <v>157</v>
      </c>
      <c r="B189" s="126" t="s">
        <v>176</v>
      </c>
      <c r="C189" s="158">
        <v>20197605</v>
      </c>
      <c r="D189" s="158">
        <v>5931568.6500000004</v>
      </c>
      <c r="E189" s="4">
        <f t="shared" si="4"/>
        <v>29.367683198082151</v>
      </c>
    </row>
    <row r="190" spans="1:5" ht="42">
      <c r="A190" s="127" t="s">
        <v>161</v>
      </c>
      <c r="B190" s="126" t="s">
        <v>177</v>
      </c>
      <c r="C190" s="158">
        <v>2054600.56</v>
      </c>
      <c r="D190" s="158">
        <v>775382.88</v>
      </c>
      <c r="E190" s="4">
        <f t="shared" si="4"/>
        <v>37.738862487217467</v>
      </c>
    </row>
    <row r="191" spans="1:5" ht="21.6">
      <c r="A191" s="127" t="s">
        <v>167</v>
      </c>
      <c r="B191" s="126" t="s">
        <v>178</v>
      </c>
      <c r="C191" s="158">
        <v>249600</v>
      </c>
      <c r="D191" s="158">
        <v>32700</v>
      </c>
      <c r="E191" s="4">
        <f t="shared" si="4"/>
        <v>13.100961538461538</v>
      </c>
    </row>
    <row r="192" spans="1:5" ht="52.2">
      <c r="A192" s="127" t="s">
        <v>210</v>
      </c>
      <c r="B192" s="126" t="s">
        <v>301</v>
      </c>
      <c r="C192" s="158">
        <v>330610.77</v>
      </c>
      <c r="D192" s="159" t="s">
        <v>4</v>
      </c>
      <c r="E192" s="4"/>
    </row>
    <row r="193" spans="1:5" ht="21.6">
      <c r="A193" s="127" t="s">
        <v>168</v>
      </c>
      <c r="B193" s="126" t="s">
        <v>511</v>
      </c>
      <c r="C193" s="158">
        <v>3000</v>
      </c>
      <c r="D193" s="159" t="s">
        <v>4</v>
      </c>
      <c r="E193" s="4"/>
    </row>
    <row r="194" spans="1:5">
      <c r="A194" s="132" t="s">
        <v>179</v>
      </c>
      <c r="B194" s="133" t="s">
        <v>180</v>
      </c>
      <c r="C194" s="162">
        <v>1551300</v>
      </c>
      <c r="D194" s="162">
        <v>517100</v>
      </c>
      <c r="E194" s="8">
        <f t="shared" ref="E194:E213" si="5">(D194/C194)*100</f>
        <v>33.333333333333329</v>
      </c>
    </row>
    <row r="195" spans="1:5" ht="21.6">
      <c r="A195" s="130" t="s">
        <v>49</v>
      </c>
      <c r="B195" s="131" t="s">
        <v>181</v>
      </c>
      <c r="C195" s="160">
        <v>1551300</v>
      </c>
      <c r="D195" s="160">
        <v>517100</v>
      </c>
      <c r="E195" s="7">
        <f t="shared" si="5"/>
        <v>33.333333333333329</v>
      </c>
    </row>
    <row r="196" spans="1:5" ht="21.6">
      <c r="A196" s="127" t="s">
        <v>167</v>
      </c>
      <c r="B196" s="126" t="s">
        <v>182</v>
      </c>
      <c r="C196" s="158">
        <v>1551300</v>
      </c>
      <c r="D196" s="158">
        <v>517100</v>
      </c>
      <c r="E196" s="4">
        <f t="shared" si="5"/>
        <v>33.333333333333329</v>
      </c>
    </row>
    <row r="197" spans="1:5" ht="42">
      <c r="A197" s="132" t="s">
        <v>183</v>
      </c>
      <c r="B197" s="133" t="s">
        <v>184</v>
      </c>
      <c r="C197" s="162">
        <v>5631010</v>
      </c>
      <c r="D197" s="162">
        <v>2686996.42</v>
      </c>
      <c r="E197" s="8">
        <f t="shared" si="5"/>
        <v>47.717841381919051</v>
      </c>
    </row>
    <row r="198" spans="1:5">
      <c r="A198" s="130" t="s">
        <v>494</v>
      </c>
      <c r="B198" s="131" t="s">
        <v>185</v>
      </c>
      <c r="C198" s="160">
        <v>30000</v>
      </c>
      <c r="D198" s="163" t="s">
        <v>4</v>
      </c>
      <c r="E198" s="7"/>
    </row>
    <row r="199" spans="1:5" ht="42">
      <c r="A199" s="127" t="s">
        <v>161</v>
      </c>
      <c r="B199" s="126" t="s">
        <v>186</v>
      </c>
      <c r="C199" s="158">
        <v>30000</v>
      </c>
      <c r="D199" s="159" t="s">
        <v>4</v>
      </c>
      <c r="E199" s="4"/>
    </row>
    <row r="200" spans="1:5" ht="62.4">
      <c r="A200" s="130" t="s">
        <v>495</v>
      </c>
      <c r="B200" s="131" t="s">
        <v>276</v>
      </c>
      <c r="C200" s="160">
        <v>5601010</v>
      </c>
      <c r="D200" s="160">
        <v>2686996.42</v>
      </c>
      <c r="E200" s="7">
        <f t="shared" si="5"/>
        <v>47.973426578420671</v>
      </c>
    </row>
    <row r="201" spans="1:5" ht="123.6">
      <c r="A201" s="127" t="s">
        <v>157</v>
      </c>
      <c r="B201" s="126" t="s">
        <v>496</v>
      </c>
      <c r="C201" s="158">
        <v>3528410</v>
      </c>
      <c r="D201" s="158">
        <v>1066552.42</v>
      </c>
      <c r="E201" s="4">
        <f t="shared" si="5"/>
        <v>30.227564823815822</v>
      </c>
    </row>
    <row r="202" spans="1:5" ht="42">
      <c r="A202" s="127" t="s">
        <v>161</v>
      </c>
      <c r="B202" s="126" t="s">
        <v>497</v>
      </c>
      <c r="C202" s="158">
        <v>507000</v>
      </c>
      <c r="D202" s="158">
        <v>54844</v>
      </c>
      <c r="E202" s="4">
        <f t="shared" si="5"/>
        <v>10.817357001972388</v>
      </c>
    </row>
    <row r="203" spans="1:5" ht="21.6">
      <c r="A203" s="127" t="s">
        <v>167</v>
      </c>
      <c r="B203" s="126" t="s">
        <v>277</v>
      </c>
      <c r="C203" s="158">
        <v>1565600</v>
      </c>
      <c r="D203" s="158">
        <v>1565600</v>
      </c>
      <c r="E203" s="4">
        <f t="shared" si="5"/>
        <v>100</v>
      </c>
    </row>
    <row r="204" spans="1:5">
      <c r="A204" s="132" t="s">
        <v>187</v>
      </c>
      <c r="B204" s="133" t="s">
        <v>188</v>
      </c>
      <c r="C204" s="162">
        <v>133819908.48</v>
      </c>
      <c r="D204" s="162">
        <v>42284204.57</v>
      </c>
      <c r="E204" s="8">
        <f t="shared" si="5"/>
        <v>31.597842989348308</v>
      </c>
    </row>
    <row r="205" spans="1:5" ht="21.6">
      <c r="A205" s="130" t="s">
        <v>50</v>
      </c>
      <c r="B205" s="131" t="s">
        <v>189</v>
      </c>
      <c r="C205" s="160">
        <v>4459200</v>
      </c>
      <c r="D205" s="160">
        <v>1412191.31</v>
      </c>
      <c r="E205" s="7">
        <f t="shared" si="5"/>
        <v>31.669162854323645</v>
      </c>
    </row>
    <row r="206" spans="1:5" ht="123.6">
      <c r="A206" s="127" t="s">
        <v>157</v>
      </c>
      <c r="B206" s="126" t="s">
        <v>190</v>
      </c>
      <c r="C206" s="158">
        <v>4025200</v>
      </c>
      <c r="D206" s="158">
        <v>1281100.23</v>
      </c>
      <c r="E206" s="4">
        <f t="shared" si="5"/>
        <v>31.826995677233427</v>
      </c>
    </row>
    <row r="207" spans="1:5" ht="42">
      <c r="A207" s="127" t="s">
        <v>161</v>
      </c>
      <c r="B207" s="126" t="s">
        <v>191</v>
      </c>
      <c r="C207" s="158">
        <v>434000</v>
      </c>
      <c r="D207" s="158">
        <v>131091.07999999999</v>
      </c>
      <c r="E207" s="4">
        <f t="shared" si="5"/>
        <v>30.205317972350226</v>
      </c>
    </row>
    <row r="208" spans="1:5" s="137" customFormat="1">
      <c r="A208" s="130" t="s">
        <v>51</v>
      </c>
      <c r="B208" s="131" t="s">
        <v>192</v>
      </c>
      <c r="C208" s="160">
        <v>45682968.240000002</v>
      </c>
      <c r="D208" s="160">
        <v>9108228.2899999991</v>
      </c>
      <c r="E208" s="7">
        <f t="shared" si="5"/>
        <v>19.937908242189998</v>
      </c>
    </row>
    <row r="209" spans="1:5" ht="42">
      <c r="A209" s="127" t="s">
        <v>161</v>
      </c>
      <c r="B209" s="126" t="s">
        <v>512</v>
      </c>
      <c r="C209" s="158">
        <v>100</v>
      </c>
      <c r="D209" s="159" t="s">
        <v>4</v>
      </c>
      <c r="E209" s="4"/>
    </row>
    <row r="210" spans="1:5" ht="21.6">
      <c r="A210" s="127" t="s">
        <v>168</v>
      </c>
      <c r="B210" s="126" t="s">
        <v>193</v>
      </c>
      <c r="C210" s="158">
        <v>45682868.240000002</v>
      </c>
      <c r="D210" s="158">
        <v>9108228.2899999991</v>
      </c>
      <c r="E210" s="4">
        <f t="shared" si="5"/>
        <v>19.937951886359048</v>
      </c>
    </row>
    <row r="211" spans="1:5" ht="21.6">
      <c r="A211" s="130" t="s">
        <v>52</v>
      </c>
      <c r="B211" s="131" t="s">
        <v>194</v>
      </c>
      <c r="C211" s="160">
        <v>46150306.200000003</v>
      </c>
      <c r="D211" s="160">
        <v>20537327.199999999</v>
      </c>
      <c r="E211" s="7">
        <f t="shared" si="5"/>
        <v>44.500955445448369</v>
      </c>
    </row>
    <row r="212" spans="1:5" ht="42">
      <c r="A212" s="127" t="s">
        <v>161</v>
      </c>
      <c r="B212" s="126" t="s">
        <v>195</v>
      </c>
      <c r="C212" s="158">
        <v>21191528.600000001</v>
      </c>
      <c r="D212" s="158">
        <v>9270377.5999999996</v>
      </c>
      <c r="E212" s="4">
        <f t="shared" si="5"/>
        <v>43.74567675122784</v>
      </c>
    </row>
    <row r="213" spans="1:5" ht="21.6">
      <c r="A213" s="127" t="s">
        <v>167</v>
      </c>
      <c r="B213" s="126" t="s">
        <v>196</v>
      </c>
      <c r="C213" s="158">
        <v>24958777.600000001</v>
      </c>
      <c r="D213" s="158">
        <v>11266949.6</v>
      </c>
      <c r="E213" s="4">
        <f t="shared" si="5"/>
        <v>45.14223324783341</v>
      </c>
    </row>
    <row r="214" spans="1:5">
      <c r="A214" s="130" t="s">
        <v>424</v>
      </c>
      <c r="B214" s="131" t="s">
        <v>425</v>
      </c>
      <c r="C214" s="160">
        <v>5328950.0599999996</v>
      </c>
      <c r="D214" s="163" t="s">
        <v>4</v>
      </c>
      <c r="E214" s="7"/>
    </row>
    <row r="215" spans="1:5" ht="42">
      <c r="A215" s="127" t="s">
        <v>161</v>
      </c>
      <c r="B215" s="126" t="s">
        <v>426</v>
      </c>
      <c r="C215" s="158">
        <v>5328950.0599999996</v>
      </c>
      <c r="D215" s="159" t="s">
        <v>4</v>
      </c>
      <c r="E215" s="4"/>
    </row>
    <row r="216" spans="1:5" ht="31.8">
      <c r="A216" s="130" t="s">
        <v>53</v>
      </c>
      <c r="B216" s="131" t="s">
        <v>197</v>
      </c>
      <c r="C216" s="160">
        <v>32198483.98</v>
      </c>
      <c r="D216" s="160">
        <v>11226457.77</v>
      </c>
      <c r="E216" s="7">
        <f t="shared" ref="E216:E228" si="6">(D216/C216)*100</f>
        <v>34.866417241797109</v>
      </c>
    </row>
    <row r="217" spans="1:5" ht="123.6">
      <c r="A217" s="127" t="s">
        <v>157</v>
      </c>
      <c r="B217" s="126" t="s">
        <v>198</v>
      </c>
      <c r="C217" s="158">
        <v>1798800</v>
      </c>
      <c r="D217" s="158">
        <v>595674.48</v>
      </c>
      <c r="E217" s="4">
        <f t="shared" si="6"/>
        <v>33.115103402268176</v>
      </c>
    </row>
    <row r="218" spans="1:5" ht="42">
      <c r="A218" s="127" t="s">
        <v>161</v>
      </c>
      <c r="B218" s="126" t="s">
        <v>199</v>
      </c>
      <c r="C218" s="158">
        <v>1528250</v>
      </c>
      <c r="D218" s="158">
        <v>114183.57</v>
      </c>
      <c r="E218" s="4">
        <f t="shared" si="6"/>
        <v>7.471524292491412</v>
      </c>
    </row>
    <row r="219" spans="1:5" ht="52.2">
      <c r="A219" s="127" t="s">
        <v>210</v>
      </c>
      <c r="B219" s="126" t="s">
        <v>293</v>
      </c>
      <c r="C219" s="158">
        <v>19087200</v>
      </c>
      <c r="D219" s="158">
        <v>1078365.74</v>
      </c>
      <c r="E219" s="4">
        <f t="shared" si="6"/>
        <v>5.6496800997527137</v>
      </c>
    </row>
    <row r="220" spans="1:5" ht="21.6">
      <c r="A220" s="127" t="s">
        <v>168</v>
      </c>
      <c r="B220" s="126" t="s">
        <v>513</v>
      </c>
      <c r="C220" s="158">
        <v>9784233.9800000004</v>
      </c>
      <c r="D220" s="158">
        <v>9438233.9800000004</v>
      </c>
      <c r="E220" s="4">
        <f t="shared" si="6"/>
        <v>96.463698632848931</v>
      </c>
    </row>
    <row r="221" spans="1:5" ht="21.6">
      <c r="A221" s="132" t="s">
        <v>200</v>
      </c>
      <c r="B221" s="133" t="s">
        <v>201</v>
      </c>
      <c r="C221" s="162">
        <v>32570100</v>
      </c>
      <c r="D221" s="162">
        <v>333640.86</v>
      </c>
      <c r="E221" s="8">
        <f t="shared" si="6"/>
        <v>1.0243777575137933</v>
      </c>
    </row>
    <row r="222" spans="1:5">
      <c r="A222" s="130" t="s">
        <v>322</v>
      </c>
      <c r="B222" s="131" t="s">
        <v>323</v>
      </c>
      <c r="C222" s="160">
        <v>5700500</v>
      </c>
      <c r="D222" s="160">
        <v>37661.06</v>
      </c>
      <c r="E222" s="7">
        <f t="shared" si="6"/>
        <v>0.66066239803526006</v>
      </c>
    </row>
    <row r="223" spans="1:5" ht="42">
      <c r="A223" s="127" t="s">
        <v>161</v>
      </c>
      <c r="B223" s="126" t="s">
        <v>324</v>
      </c>
      <c r="C223" s="158">
        <v>100000</v>
      </c>
      <c r="D223" s="158">
        <v>37661.06</v>
      </c>
      <c r="E223" s="4">
        <f t="shared" si="6"/>
        <v>37.661059999999999</v>
      </c>
    </row>
    <row r="224" spans="1:5" ht="42">
      <c r="A224" s="127" t="s">
        <v>202</v>
      </c>
      <c r="B224" s="126" t="s">
        <v>538</v>
      </c>
      <c r="C224" s="158">
        <v>5600500</v>
      </c>
      <c r="D224" s="159" t="s">
        <v>4</v>
      </c>
      <c r="E224" s="4"/>
    </row>
    <row r="225" spans="1:5">
      <c r="A225" s="130" t="s">
        <v>54</v>
      </c>
      <c r="B225" s="131" t="s">
        <v>203</v>
      </c>
      <c r="C225" s="160">
        <v>15024600</v>
      </c>
      <c r="D225" s="163" t="s">
        <v>4</v>
      </c>
      <c r="E225" s="7"/>
    </row>
    <row r="226" spans="1:5" ht="21.6">
      <c r="A226" s="127" t="s">
        <v>168</v>
      </c>
      <c r="B226" s="126" t="s">
        <v>204</v>
      </c>
      <c r="C226" s="158">
        <v>15024600</v>
      </c>
      <c r="D226" s="159" t="s">
        <v>4</v>
      </c>
      <c r="E226" s="4"/>
    </row>
    <row r="227" spans="1:5">
      <c r="A227" s="130" t="s">
        <v>399</v>
      </c>
      <c r="B227" s="131" t="s">
        <v>400</v>
      </c>
      <c r="C227" s="160">
        <v>11200000</v>
      </c>
      <c r="D227" s="160">
        <v>295979.8</v>
      </c>
      <c r="E227" s="7">
        <f t="shared" si="6"/>
        <v>2.6426767857142859</v>
      </c>
    </row>
    <row r="228" spans="1:5" ht="21.6">
      <c r="A228" s="127" t="s">
        <v>167</v>
      </c>
      <c r="B228" s="126" t="s">
        <v>401</v>
      </c>
      <c r="C228" s="158">
        <v>11200000</v>
      </c>
      <c r="D228" s="158">
        <v>295979.8</v>
      </c>
      <c r="E228" s="4">
        <f t="shared" si="6"/>
        <v>2.6426767857142859</v>
      </c>
    </row>
    <row r="229" spans="1:5" ht="42">
      <c r="A229" s="130" t="s">
        <v>55</v>
      </c>
      <c r="B229" s="131" t="s">
        <v>205</v>
      </c>
      <c r="C229" s="160">
        <v>645000</v>
      </c>
      <c r="D229" s="163" t="s">
        <v>4</v>
      </c>
      <c r="E229" s="7"/>
    </row>
    <row r="230" spans="1:5" ht="42">
      <c r="A230" s="127" t="s">
        <v>161</v>
      </c>
      <c r="B230" s="126" t="s">
        <v>206</v>
      </c>
      <c r="C230" s="158">
        <v>645000</v>
      </c>
      <c r="D230" s="159" t="s">
        <v>4</v>
      </c>
      <c r="E230" s="4"/>
    </row>
    <row r="231" spans="1:5" ht="21.6">
      <c r="A231" s="132" t="s">
        <v>312</v>
      </c>
      <c r="B231" s="133" t="s">
        <v>313</v>
      </c>
      <c r="C231" s="162">
        <v>729400</v>
      </c>
      <c r="D231" s="164" t="s">
        <v>4</v>
      </c>
      <c r="E231" s="8"/>
    </row>
    <row r="232" spans="1:5" ht="42">
      <c r="A232" s="130" t="s">
        <v>314</v>
      </c>
      <c r="B232" s="131" t="s">
        <v>315</v>
      </c>
      <c r="C232" s="160">
        <v>579400</v>
      </c>
      <c r="D232" s="163" t="s">
        <v>4</v>
      </c>
      <c r="E232" s="7"/>
    </row>
    <row r="233" spans="1:5" ht="123.6">
      <c r="A233" s="127" t="s">
        <v>157</v>
      </c>
      <c r="B233" s="126" t="s">
        <v>471</v>
      </c>
      <c r="C233" s="158">
        <v>67100</v>
      </c>
      <c r="D233" s="159" t="s">
        <v>4</v>
      </c>
      <c r="E233" s="4"/>
    </row>
    <row r="234" spans="1:5" ht="42">
      <c r="A234" s="127" t="s">
        <v>161</v>
      </c>
      <c r="B234" s="126" t="s">
        <v>316</v>
      </c>
      <c r="C234" s="158">
        <v>512300</v>
      </c>
      <c r="D234" s="159" t="s">
        <v>4</v>
      </c>
      <c r="E234" s="4"/>
    </row>
    <row r="235" spans="1:5" ht="31.8">
      <c r="A235" s="130" t="s">
        <v>402</v>
      </c>
      <c r="B235" s="131" t="s">
        <v>403</v>
      </c>
      <c r="C235" s="160">
        <v>150000</v>
      </c>
      <c r="D235" s="163" t="s">
        <v>4</v>
      </c>
      <c r="E235" s="7"/>
    </row>
    <row r="236" spans="1:5" ht="42">
      <c r="A236" s="127" t="s">
        <v>161</v>
      </c>
      <c r="B236" s="126" t="s">
        <v>404</v>
      </c>
      <c r="C236" s="158">
        <v>150000</v>
      </c>
      <c r="D236" s="159" t="s">
        <v>4</v>
      </c>
      <c r="E236" s="4"/>
    </row>
    <row r="237" spans="1:5">
      <c r="A237" s="132" t="s">
        <v>207</v>
      </c>
      <c r="B237" s="133" t="s">
        <v>208</v>
      </c>
      <c r="C237" s="162">
        <v>595884775</v>
      </c>
      <c r="D237" s="162">
        <v>193175801.05000001</v>
      </c>
      <c r="E237" s="8">
        <f t="shared" ref="E237:E258" si="7">(D237/C237)*100</f>
        <v>32.418314606208895</v>
      </c>
    </row>
    <row r="238" spans="1:5">
      <c r="A238" s="130" t="s">
        <v>56</v>
      </c>
      <c r="B238" s="131" t="s">
        <v>209</v>
      </c>
      <c r="C238" s="160">
        <v>107002140</v>
      </c>
      <c r="D238" s="160">
        <v>36857826</v>
      </c>
      <c r="E238" s="7">
        <f t="shared" si="7"/>
        <v>34.445877437591435</v>
      </c>
    </row>
    <row r="239" spans="1:5" ht="52.2">
      <c r="A239" s="127" t="s">
        <v>210</v>
      </c>
      <c r="B239" s="126" t="s">
        <v>211</v>
      </c>
      <c r="C239" s="158">
        <v>107002140</v>
      </c>
      <c r="D239" s="158">
        <v>36857826</v>
      </c>
      <c r="E239" s="4">
        <f t="shared" si="7"/>
        <v>34.445877437591435</v>
      </c>
    </row>
    <row r="240" spans="1:5">
      <c r="A240" s="130" t="s">
        <v>57</v>
      </c>
      <c r="B240" s="131" t="s">
        <v>212</v>
      </c>
      <c r="C240" s="160">
        <v>389483830</v>
      </c>
      <c r="D240" s="160">
        <v>126591647</v>
      </c>
      <c r="E240" s="7">
        <f t="shared" si="7"/>
        <v>32.502414028330776</v>
      </c>
    </row>
    <row r="241" spans="1:5" ht="42">
      <c r="A241" s="127" t="s">
        <v>161</v>
      </c>
      <c r="B241" s="126" t="s">
        <v>532</v>
      </c>
      <c r="C241" s="158">
        <v>4112500</v>
      </c>
      <c r="D241" s="159" t="s">
        <v>4</v>
      </c>
      <c r="E241" s="4"/>
    </row>
    <row r="242" spans="1:5" ht="52.2">
      <c r="A242" s="127" t="s">
        <v>210</v>
      </c>
      <c r="B242" s="126" t="s">
        <v>213</v>
      </c>
      <c r="C242" s="158">
        <v>385371330</v>
      </c>
      <c r="D242" s="158">
        <v>126591647</v>
      </c>
      <c r="E242" s="4">
        <f t="shared" si="7"/>
        <v>32.849264370548795</v>
      </c>
    </row>
    <row r="243" spans="1:5" ht="21.6">
      <c r="A243" s="130" t="s">
        <v>286</v>
      </c>
      <c r="B243" s="131" t="s">
        <v>287</v>
      </c>
      <c r="C243" s="160">
        <v>47280600</v>
      </c>
      <c r="D243" s="160">
        <v>14952437.369999999</v>
      </c>
      <c r="E243" s="7">
        <f t="shared" si="7"/>
        <v>31.624889214603876</v>
      </c>
    </row>
    <row r="244" spans="1:5" ht="52.2">
      <c r="A244" s="127" t="s">
        <v>210</v>
      </c>
      <c r="B244" s="126" t="s">
        <v>288</v>
      </c>
      <c r="C244" s="158">
        <v>47280600</v>
      </c>
      <c r="D244" s="158">
        <v>14952437.369999999</v>
      </c>
      <c r="E244" s="4">
        <f t="shared" si="7"/>
        <v>31.624889214603876</v>
      </c>
    </row>
    <row r="245" spans="1:5">
      <c r="A245" s="130" t="s">
        <v>272</v>
      </c>
      <c r="B245" s="131" t="s">
        <v>214</v>
      </c>
      <c r="C245" s="160">
        <v>15037000</v>
      </c>
      <c r="D245" s="160">
        <v>2464765</v>
      </c>
      <c r="E245" s="7">
        <f t="shared" si="7"/>
        <v>16.391334707720954</v>
      </c>
    </row>
    <row r="246" spans="1:5" ht="42">
      <c r="A246" s="127" t="s">
        <v>161</v>
      </c>
      <c r="B246" s="126" t="s">
        <v>215</v>
      </c>
      <c r="C246" s="158">
        <v>1967900</v>
      </c>
      <c r="D246" s="159" t="s">
        <v>4</v>
      </c>
      <c r="E246" s="4"/>
    </row>
    <row r="247" spans="1:5" ht="52.2">
      <c r="A247" s="127" t="s">
        <v>210</v>
      </c>
      <c r="B247" s="126" t="s">
        <v>216</v>
      </c>
      <c r="C247" s="158">
        <v>13069100</v>
      </c>
      <c r="D247" s="158">
        <v>2464765</v>
      </c>
      <c r="E247" s="4">
        <f t="shared" si="7"/>
        <v>18.859485350942297</v>
      </c>
    </row>
    <row r="248" spans="1:5" ht="21.6">
      <c r="A248" s="130" t="s">
        <v>58</v>
      </c>
      <c r="B248" s="131" t="s">
        <v>217</v>
      </c>
      <c r="C248" s="160">
        <v>37081205</v>
      </c>
      <c r="D248" s="160">
        <v>12309125.68</v>
      </c>
      <c r="E248" s="7">
        <f t="shared" si="7"/>
        <v>33.195053073383129</v>
      </c>
    </row>
    <row r="249" spans="1:5" ht="123.6">
      <c r="A249" s="127" t="s">
        <v>157</v>
      </c>
      <c r="B249" s="126" t="s">
        <v>218</v>
      </c>
      <c r="C249" s="158">
        <v>8877305</v>
      </c>
      <c r="D249" s="158">
        <v>2544672.9900000002</v>
      </c>
      <c r="E249" s="4">
        <f t="shared" si="7"/>
        <v>28.664926911940057</v>
      </c>
    </row>
    <row r="250" spans="1:5" ht="42">
      <c r="A250" s="127" t="s">
        <v>161</v>
      </c>
      <c r="B250" s="126" t="s">
        <v>317</v>
      </c>
      <c r="C250" s="158">
        <v>1809200</v>
      </c>
      <c r="D250" s="158">
        <v>1068434.45</v>
      </c>
      <c r="E250" s="4">
        <f t="shared" si="7"/>
        <v>59.055629560026524</v>
      </c>
    </row>
    <row r="251" spans="1:5" ht="52.2">
      <c r="A251" s="127" t="s">
        <v>210</v>
      </c>
      <c r="B251" s="126" t="s">
        <v>219</v>
      </c>
      <c r="C251" s="158">
        <v>26344700</v>
      </c>
      <c r="D251" s="158">
        <v>8696014</v>
      </c>
      <c r="E251" s="4">
        <f t="shared" si="7"/>
        <v>33.008589963066576</v>
      </c>
    </row>
    <row r="252" spans="1:5" ht="21.6">
      <c r="A252" s="127" t="s">
        <v>168</v>
      </c>
      <c r="B252" s="126" t="s">
        <v>220</v>
      </c>
      <c r="C252" s="158">
        <v>50000</v>
      </c>
      <c r="D252" s="158">
        <v>4.24</v>
      </c>
      <c r="E252" s="4">
        <f t="shared" si="7"/>
        <v>8.4799999999999997E-3</v>
      </c>
    </row>
    <row r="253" spans="1:5" ht="21.6">
      <c r="A253" s="132" t="s">
        <v>405</v>
      </c>
      <c r="B253" s="133" t="s">
        <v>221</v>
      </c>
      <c r="C253" s="162">
        <v>142656476</v>
      </c>
      <c r="D253" s="162">
        <v>44183576</v>
      </c>
      <c r="E253" s="8">
        <f t="shared" si="7"/>
        <v>30.972008589361199</v>
      </c>
    </row>
    <row r="254" spans="1:5">
      <c r="A254" s="130" t="s">
        <v>59</v>
      </c>
      <c r="B254" s="131" t="s">
        <v>222</v>
      </c>
      <c r="C254" s="160">
        <v>101096972</v>
      </c>
      <c r="D254" s="160">
        <v>30860353.059999999</v>
      </c>
      <c r="E254" s="7">
        <f t="shared" si="7"/>
        <v>30.525496906079439</v>
      </c>
    </row>
    <row r="255" spans="1:5" ht="52.2">
      <c r="A255" s="127" t="s">
        <v>210</v>
      </c>
      <c r="B255" s="126" t="s">
        <v>223</v>
      </c>
      <c r="C255" s="158">
        <v>101096972</v>
      </c>
      <c r="D255" s="158">
        <v>30860353.059999999</v>
      </c>
      <c r="E255" s="4">
        <f t="shared" si="7"/>
        <v>30.525496906079439</v>
      </c>
    </row>
    <row r="256" spans="1:5" ht="31.8">
      <c r="A256" s="130" t="s">
        <v>60</v>
      </c>
      <c r="B256" s="131" t="s">
        <v>224</v>
      </c>
      <c r="C256" s="160">
        <v>41559504</v>
      </c>
      <c r="D256" s="160">
        <v>13323222.939999999</v>
      </c>
      <c r="E256" s="7">
        <f t="shared" si="7"/>
        <v>32.058185631859324</v>
      </c>
    </row>
    <row r="257" spans="1:5" ht="123.6">
      <c r="A257" s="127" t="s">
        <v>157</v>
      </c>
      <c r="B257" s="126" t="s">
        <v>225</v>
      </c>
      <c r="C257" s="158">
        <v>38569604</v>
      </c>
      <c r="D257" s="158">
        <v>12606539.42</v>
      </c>
      <c r="E257" s="4">
        <f t="shared" si="7"/>
        <v>32.685166847966599</v>
      </c>
    </row>
    <row r="258" spans="1:5" ht="42">
      <c r="A258" s="127" t="s">
        <v>161</v>
      </c>
      <c r="B258" s="126" t="s">
        <v>226</v>
      </c>
      <c r="C258" s="158">
        <v>2989900</v>
      </c>
      <c r="D258" s="158">
        <v>716683.52</v>
      </c>
      <c r="E258" s="4">
        <f t="shared" si="7"/>
        <v>23.970150172246566</v>
      </c>
    </row>
    <row r="259" spans="1:5">
      <c r="A259" s="132" t="s">
        <v>227</v>
      </c>
      <c r="B259" s="133" t="s">
        <v>228</v>
      </c>
      <c r="C259" s="162">
        <v>52647911.149999999</v>
      </c>
      <c r="D259" s="162">
        <v>10842562.859999999</v>
      </c>
      <c r="E259" s="8">
        <f t="shared" ref="E259:E283" si="8">(D259/C259)*100</f>
        <v>20.594478723207615</v>
      </c>
    </row>
    <row r="260" spans="1:5">
      <c r="A260" s="130" t="s">
        <v>73</v>
      </c>
      <c r="B260" s="131" t="s">
        <v>229</v>
      </c>
      <c r="C260" s="160">
        <v>1063100</v>
      </c>
      <c r="D260" s="160">
        <v>346010.32</v>
      </c>
      <c r="E260" s="7">
        <f t="shared" si="8"/>
        <v>32.547297526102909</v>
      </c>
    </row>
    <row r="261" spans="1:5" ht="31.8">
      <c r="A261" s="127" t="s">
        <v>166</v>
      </c>
      <c r="B261" s="126" t="s">
        <v>230</v>
      </c>
      <c r="C261" s="158">
        <v>1063100</v>
      </c>
      <c r="D261" s="158">
        <v>346010.32</v>
      </c>
      <c r="E261" s="4">
        <f t="shared" si="8"/>
        <v>32.547297526102909</v>
      </c>
    </row>
    <row r="262" spans="1:5" ht="21.6">
      <c r="A262" s="130" t="s">
        <v>61</v>
      </c>
      <c r="B262" s="131" t="s">
        <v>231</v>
      </c>
      <c r="C262" s="160">
        <v>28649804</v>
      </c>
      <c r="D262" s="160">
        <v>9920777.9499999993</v>
      </c>
      <c r="E262" s="7">
        <f t="shared" si="8"/>
        <v>34.627734102474136</v>
      </c>
    </row>
    <row r="263" spans="1:5" ht="31.8">
      <c r="A263" s="127" t="s">
        <v>166</v>
      </c>
      <c r="B263" s="126" t="s">
        <v>232</v>
      </c>
      <c r="C263" s="158">
        <v>3217104</v>
      </c>
      <c r="D263" s="158">
        <v>605693.46</v>
      </c>
      <c r="E263" s="4">
        <f t="shared" si="8"/>
        <v>18.827288766542829</v>
      </c>
    </row>
    <row r="264" spans="1:5" ht="52.2">
      <c r="A264" s="127" t="s">
        <v>210</v>
      </c>
      <c r="B264" s="126" t="s">
        <v>233</v>
      </c>
      <c r="C264" s="158">
        <v>25432700</v>
      </c>
      <c r="D264" s="158">
        <v>9315084.4900000002</v>
      </c>
      <c r="E264" s="4">
        <f t="shared" si="8"/>
        <v>36.626408088799067</v>
      </c>
    </row>
    <row r="265" spans="1:5">
      <c r="A265" s="130" t="s">
        <v>62</v>
      </c>
      <c r="B265" s="131" t="s">
        <v>234</v>
      </c>
      <c r="C265" s="160">
        <v>22200307.149999999</v>
      </c>
      <c r="D265" s="160">
        <v>393909.61</v>
      </c>
      <c r="E265" s="7">
        <f t="shared" si="8"/>
        <v>1.7743430635372988</v>
      </c>
    </row>
    <row r="266" spans="1:5" ht="42">
      <c r="A266" s="127" t="s">
        <v>161</v>
      </c>
      <c r="B266" s="126" t="s">
        <v>235</v>
      </c>
      <c r="C266" s="158">
        <v>100000</v>
      </c>
      <c r="D266" s="158">
        <v>152.11000000000001</v>
      </c>
      <c r="E266" s="4">
        <f t="shared" si="8"/>
        <v>0.15211</v>
      </c>
    </row>
    <row r="267" spans="1:5" ht="31.8">
      <c r="A267" s="127" t="s">
        <v>166</v>
      </c>
      <c r="B267" s="126" t="s">
        <v>236</v>
      </c>
      <c r="C267" s="158">
        <v>2503200</v>
      </c>
      <c r="D267" s="158">
        <v>393757.5</v>
      </c>
      <c r="E267" s="4">
        <f t="shared" si="8"/>
        <v>15.730165388302972</v>
      </c>
    </row>
    <row r="268" spans="1:5" ht="42">
      <c r="A268" s="127" t="s">
        <v>202</v>
      </c>
      <c r="B268" s="126" t="s">
        <v>237</v>
      </c>
      <c r="C268" s="158">
        <v>19597107.149999999</v>
      </c>
      <c r="D268" s="159" t="s">
        <v>4</v>
      </c>
      <c r="E268" s="4"/>
    </row>
    <row r="269" spans="1:5" ht="31.8">
      <c r="A269" s="130" t="s">
        <v>63</v>
      </c>
      <c r="B269" s="131" t="s">
        <v>238</v>
      </c>
      <c r="C269" s="160">
        <v>734700</v>
      </c>
      <c r="D269" s="160">
        <v>181864.98</v>
      </c>
      <c r="E269" s="7">
        <f t="shared" si="8"/>
        <v>24.753638219681502</v>
      </c>
    </row>
    <row r="270" spans="1:5" ht="123.6">
      <c r="A270" s="127" t="s">
        <v>157</v>
      </c>
      <c r="B270" s="126" t="s">
        <v>239</v>
      </c>
      <c r="C270" s="158">
        <v>670900</v>
      </c>
      <c r="D270" s="158">
        <v>171686.21</v>
      </c>
      <c r="E270" s="4">
        <f t="shared" si="8"/>
        <v>25.590432255179607</v>
      </c>
    </row>
    <row r="271" spans="1:5" ht="42">
      <c r="A271" s="127" t="s">
        <v>161</v>
      </c>
      <c r="B271" s="126" t="s">
        <v>240</v>
      </c>
      <c r="C271" s="158">
        <v>63800</v>
      </c>
      <c r="D271" s="158">
        <v>10178.77</v>
      </c>
      <c r="E271" s="4">
        <f t="shared" si="8"/>
        <v>15.954184952978057</v>
      </c>
    </row>
    <row r="272" spans="1:5" ht="21.6">
      <c r="A272" s="156" t="s">
        <v>241</v>
      </c>
      <c r="B272" s="157" t="s">
        <v>242</v>
      </c>
      <c r="C272" s="161">
        <v>25512355.800000001</v>
      </c>
      <c r="D272" s="161">
        <v>6493493.6500000004</v>
      </c>
      <c r="E272" s="9">
        <f t="shared" si="8"/>
        <v>25.452348269617659</v>
      </c>
    </row>
    <row r="273" spans="1:5">
      <c r="A273" s="127" t="s">
        <v>64</v>
      </c>
      <c r="B273" s="126" t="s">
        <v>243</v>
      </c>
      <c r="C273" s="158">
        <v>25512355.800000001</v>
      </c>
      <c r="D273" s="158">
        <v>6493493.6500000004</v>
      </c>
      <c r="E273" s="4">
        <f t="shared" si="8"/>
        <v>25.452348269617659</v>
      </c>
    </row>
    <row r="274" spans="1:5" ht="52.2">
      <c r="A274" s="127" t="s">
        <v>210</v>
      </c>
      <c r="B274" s="126" t="s">
        <v>244</v>
      </c>
      <c r="C274" s="158">
        <v>25512355.800000001</v>
      </c>
      <c r="D274" s="158">
        <v>6493493.6500000004</v>
      </c>
      <c r="E274" s="4">
        <f t="shared" si="8"/>
        <v>25.452348269617659</v>
      </c>
    </row>
    <row r="275" spans="1:5" ht="31.8">
      <c r="A275" s="132" t="s">
        <v>514</v>
      </c>
      <c r="B275" s="133" t="s">
        <v>515</v>
      </c>
      <c r="C275" s="162">
        <v>1628.01</v>
      </c>
      <c r="D275" s="162">
        <v>1628.01</v>
      </c>
      <c r="E275" s="8">
        <f t="shared" si="8"/>
        <v>100</v>
      </c>
    </row>
    <row r="276" spans="1:5" ht="42">
      <c r="A276" s="130" t="s">
        <v>516</v>
      </c>
      <c r="B276" s="131" t="s">
        <v>517</v>
      </c>
      <c r="C276" s="160">
        <v>1628.01</v>
      </c>
      <c r="D276" s="160">
        <v>1628.01</v>
      </c>
      <c r="E276" s="7">
        <f t="shared" si="8"/>
        <v>100</v>
      </c>
    </row>
    <row r="277" spans="1:5" ht="31.8">
      <c r="A277" s="127" t="s">
        <v>514</v>
      </c>
      <c r="B277" s="126" t="s">
        <v>518</v>
      </c>
      <c r="C277" s="158">
        <v>1628.01</v>
      </c>
      <c r="D277" s="158">
        <v>1628.01</v>
      </c>
      <c r="E277" s="4">
        <f t="shared" si="8"/>
        <v>100</v>
      </c>
    </row>
    <row r="278" spans="1:5" ht="21.6">
      <c r="A278" s="127" t="s">
        <v>519</v>
      </c>
      <c r="B278" s="126" t="s">
        <v>520</v>
      </c>
      <c r="C278" s="158">
        <v>1628.01</v>
      </c>
      <c r="D278" s="158">
        <v>1628.01</v>
      </c>
      <c r="E278" s="4">
        <f t="shared" si="8"/>
        <v>100</v>
      </c>
    </row>
    <row r="279" spans="1:5" ht="52.2">
      <c r="A279" s="132" t="s">
        <v>245</v>
      </c>
      <c r="B279" s="133" t="s">
        <v>246</v>
      </c>
      <c r="C279" s="162">
        <v>146838178</v>
      </c>
      <c r="D279" s="162">
        <v>44004660</v>
      </c>
      <c r="E279" s="8">
        <f t="shared" si="8"/>
        <v>29.968132674596387</v>
      </c>
    </row>
    <row r="280" spans="1:5" ht="82.8">
      <c r="A280" s="130" t="s">
        <v>65</v>
      </c>
      <c r="B280" s="131" t="s">
        <v>247</v>
      </c>
      <c r="C280" s="160">
        <v>74194300</v>
      </c>
      <c r="D280" s="160">
        <v>43404660</v>
      </c>
      <c r="E280" s="7">
        <f t="shared" si="8"/>
        <v>58.501340399464652</v>
      </c>
    </row>
    <row r="281" spans="1:5" ht="21.6">
      <c r="A281" s="127" t="s">
        <v>167</v>
      </c>
      <c r="B281" s="126" t="s">
        <v>248</v>
      </c>
      <c r="C281" s="158">
        <v>74194300</v>
      </c>
      <c r="D281" s="158">
        <v>43404660</v>
      </c>
      <c r="E281" s="4">
        <f t="shared" si="8"/>
        <v>58.501340399464652</v>
      </c>
    </row>
    <row r="282" spans="1:5" ht="31.8">
      <c r="A282" s="130" t="s">
        <v>273</v>
      </c>
      <c r="B282" s="131" t="s">
        <v>274</v>
      </c>
      <c r="C282" s="160">
        <v>72643878</v>
      </c>
      <c r="D282" s="160">
        <v>600000</v>
      </c>
      <c r="E282" s="7">
        <f t="shared" si="8"/>
        <v>0.82594709494996954</v>
      </c>
    </row>
    <row r="283" spans="1:5" ht="21.6">
      <c r="A283" s="127" t="s">
        <v>167</v>
      </c>
      <c r="B283" s="126" t="s">
        <v>275</v>
      </c>
      <c r="C283" s="158">
        <v>72643878</v>
      </c>
      <c r="D283" s="158">
        <v>600000</v>
      </c>
      <c r="E283" s="4">
        <f t="shared" si="8"/>
        <v>0.82594709494996954</v>
      </c>
    </row>
    <row r="284" spans="1:5">
      <c r="A284" s="239" t="s">
        <v>326</v>
      </c>
      <c r="B284" s="241" t="s">
        <v>153</v>
      </c>
      <c r="C284" s="242">
        <v>-13378155.17</v>
      </c>
      <c r="D284" s="234">
        <v>24968790.460000001</v>
      </c>
      <c r="E284" s="236"/>
    </row>
    <row r="285" spans="1:5">
      <c r="A285" s="240"/>
      <c r="B285" s="240"/>
      <c r="C285" s="243"/>
      <c r="D285" s="235"/>
      <c r="E285" s="237"/>
    </row>
    <row r="288" spans="1:5">
      <c r="A288" s="215" t="s">
        <v>249</v>
      </c>
      <c r="B288" s="216"/>
      <c r="C288" s="216"/>
      <c r="D288" s="216"/>
      <c r="E288" s="216"/>
    </row>
    <row r="289" spans="1:5">
      <c r="A289" s="23"/>
      <c r="B289" s="41"/>
      <c r="C289" s="12"/>
      <c r="D289" s="12" t="s">
        <v>66</v>
      </c>
      <c r="E289" s="1"/>
    </row>
    <row r="290" spans="1:5" ht="45.6">
      <c r="A290" s="24" t="s">
        <v>74</v>
      </c>
      <c r="B290" s="20" t="s">
        <v>250</v>
      </c>
      <c r="C290" s="16" t="s">
        <v>150</v>
      </c>
      <c r="D290" s="16" t="s">
        <v>149</v>
      </c>
      <c r="E290" s="2"/>
    </row>
    <row r="291" spans="1:5" ht="48.6">
      <c r="A291" s="21" t="s">
        <v>251</v>
      </c>
      <c r="B291" s="19" t="s">
        <v>153</v>
      </c>
      <c r="C291" s="26">
        <f>C293+C300</f>
        <v>13007940.369999886</v>
      </c>
      <c r="D291" s="29">
        <f>D293+D300</f>
        <v>-24968790.459999979</v>
      </c>
      <c r="E291" s="3"/>
    </row>
    <row r="292" spans="1:5" ht="60.6">
      <c r="A292" s="21" t="s">
        <v>252</v>
      </c>
      <c r="B292" s="19" t="s">
        <v>153</v>
      </c>
      <c r="C292" s="17"/>
      <c r="D292" s="18"/>
      <c r="E292" s="3"/>
    </row>
    <row r="293" spans="1:5" ht="48.6">
      <c r="A293" s="21" t="s">
        <v>253</v>
      </c>
      <c r="B293" s="19" t="s">
        <v>254</v>
      </c>
      <c r="C293" s="17">
        <f>C294+C296</f>
        <v>0</v>
      </c>
      <c r="D293" s="18">
        <f>D294+D296</f>
        <v>-14500000</v>
      </c>
      <c r="E293" s="3"/>
    </row>
    <row r="294" spans="1:5" ht="72.599999999999994">
      <c r="A294" s="21" t="s">
        <v>255</v>
      </c>
      <c r="B294" s="19" t="s">
        <v>256</v>
      </c>
      <c r="C294" s="17">
        <f>C295</f>
        <v>14500000</v>
      </c>
      <c r="D294" s="18"/>
      <c r="E294" s="2"/>
    </row>
    <row r="295" spans="1:5" ht="96.6">
      <c r="A295" s="21" t="s">
        <v>257</v>
      </c>
      <c r="B295" s="19" t="s">
        <v>258</v>
      </c>
      <c r="C295" s="17">
        <v>14500000</v>
      </c>
      <c r="D295" s="18"/>
      <c r="E295" s="2"/>
    </row>
    <row r="296" spans="1:5" ht="84.6">
      <c r="A296" s="21" t="s">
        <v>259</v>
      </c>
      <c r="B296" s="19" t="s">
        <v>260</v>
      </c>
      <c r="C296" s="17">
        <f>C297</f>
        <v>-14500000</v>
      </c>
      <c r="D296" s="18">
        <f>D297</f>
        <v>-14500000</v>
      </c>
      <c r="E296" s="3"/>
    </row>
    <row r="297" spans="1:5" ht="108.6">
      <c r="A297" s="21" t="s">
        <v>261</v>
      </c>
      <c r="B297" s="19" t="s">
        <v>262</v>
      </c>
      <c r="C297" s="17">
        <v>-14500000</v>
      </c>
      <c r="D297" s="18">
        <v>-14500000</v>
      </c>
      <c r="E297" s="3"/>
    </row>
    <row r="298" spans="1:5" ht="48.6">
      <c r="A298" s="21" t="s">
        <v>294</v>
      </c>
      <c r="B298" s="19" t="s">
        <v>297</v>
      </c>
      <c r="C298" s="17">
        <v>0</v>
      </c>
      <c r="D298" s="18">
        <f>D299</f>
        <v>0</v>
      </c>
      <c r="E298" s="3"/>
    </row>
    <row r="299" spans="1:5" ht="96.6">
      <c r="A299" s="21" t="s">
        <v>295</v>
      </c>
      <c r="B299" s="19" t="s">
        <v>296</v>
      </c>
      <c r="C299" s="17"/>
      <c r="D299" s="18"/>
      <c r="E299" s="3"/>
    </row>
    <row r="300" spans="1:5" ht="24.6">
      <c r="A300" s="21" t="s">
        <v>263</v>
      </c>
      <c r="B300" s="19" t="s">
        <v>264</v>
      </c>
      <c r="C300" s="18">
        <f>C301</f>
        <v>13007940.369999886</v>
      </c>
      <c r="D300" s="18">
        <f>D301</f>
        <v>-10468790.459999979</v>
      </c>
      <c r="E300" s="3"/>
    </row>
    <row r="301" spans="1:5" ht="48.6">
      <c r="A301" s="21" t="s">
        <v>265</v>
      </c>
      <c r="B301" s="19" t="s">
        <v>266</v>
      </c>
      <c r="C301" s="18">
        <f>C302+C303</f>
        <v>13007940.369999886</v>
      </c>
      <c r="D301" s="18">
        <f>D302+D303</f>
        <v>-10468790.459999979</v>
      </c>
      <c r="E301" s="3"/>
    </row>
    <row r="302" spans="1:5" ht="24.6">
      <c r="A302" s="21" t="s">
        <v>267</v>
      </c>
      <c r="B302" s="19" t="s">
        <v>268</v>
      </c>
      <c r="C302" s="17">
        <v>-1217692259.4000001</v>
      </c>
      <c r="D302" s="18">
        <v>-434117021.76999998</v>
      </c>
      <c r="E302" s="3"/>
    </row>
    <row r="303" spans="1:5" ht="24.6">
      <c r="A303" s="21" t="s">
        <v>269</v>
      </c>
      <c r="B303" s="19" t="s">
        <v>270</v>
      </c>
      <c r="C303" s="17">
        <v>1230700199.77</v>
      </c>
      <c r="D303" s="18">
        <v>423648231.31</v>
      </c>
      <c r="E303" s="2"/>
    </row>
  </sheetData>
  <mergeCells count="8">
    <mergeCell ref="D284:D285"/>
    <mergeCell ref="A288:E288"/>
    <mergeCell ref="E284:E285"/>
    <mergeCell ref="A4:B4"/>
    <mergeCell ref="A166:C166"/>
    <mergeCell ref="A284:A285"/>
    <mergeCell ref="B284:B285"/>
    <mergeCell ref="C284:C2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14"/>
  <sheetViews>
    <sheetView topLeftCell="A291" workbookViewId="0">
      <selection activeCell="A299" sqref="A299:E314"/>
    </sheetView>
  </sheetViews>
  <sheetFormatPr defaultRowHeight="14.4"/>
  <cols>
    <col min="1" max="1" width="23.6640625" style="118" customWidth="1"/>
    <col min="2" max="2" width="18.44140625" style="85" customWidth="1"/>
    <col min="3" max="3" width="16.33203125" style="170" customWidth="1"/>
    <col min="4" max="4" width="15.44140625" style="170" customWidth="1"/>
    <col min="5" max="5" width="10.109375" style="178" customWidth="1"/>
  </cols>
  <sheetData>
    <row r="2" spans="1:5">
      <c r="A2" s="150" t="s">
        <v>540</v>
      </c>
      <c r="B2" s="151"/>
      <c r="C2" s="169"/>
      <c r="D2" s="169"/>
    </row>
    <row r="3" spans="1:5">
      <c r="A3" s="97"/>
    </row>
    <row r="4" spans="1:5" ht="14.4" customHeight="1">
      <c r="A4" s="149" t="s">
        <v>304</v>
      </c>
      <c r="B4" s="46"/>
      <c r="C4" s="38"/>
      <c r="D4" s="38"/>
    </row>
    <row r="5" spans="1:5">
      <c r="A5" s="97"/>
      <c r="B5" s="36"/>
      <c r="C5" s="33" t="s">
        <v>307</v>
      </c>
      <c r="D5" s="38"/>
    </row>
    <row r="7" spans="1:5" ht="26.4">
      <c r="A7" s="99" t="s">
        <v>74</v>
      </c>
      <c r="B7" s="100" t="s">
        <v>75</v>
      </c>
      <c r="C7" s="31" t="s">
        <v>150</v>
      </c>
      <c r="D7" s="32" t="s">
        <v>149</v>
      </c>
      <c r="E7" s="34" t="s">
        <v>151</v>
      </c>
    </row>
    <row r="8" spans="1:5">
      <c r="A8" s="171" t="s">
        <v>76</v>
      </c>
      <c r="B8" s="172" t="s">
        <v>153</v>
      </c>
      <c r="C8" s="173">
        <v>1243936355.6300001</v>
      </c>
      <c r="D8" s="173">
        <v>449487282.44</v>
      </c>
      <c r="E8" s="181">
        <f>(D8/C8)*100</f>
        <v>36.134266870297722</v>
      </c>
    </row>
    <row r="9" spans="1:5" ht="28.8">
      <c r="A9" s="167" t="s">
        <v>355</v>
      </c>
      <c r="B9" s="168" t="s">
        <v>77</v>
      </c>
      <c r="C9" s="121">
        <v>123843400</v>
      </c>
      <c r="D9" s="121">
        <v>58621772.729999997</v>
      </c>
      <c r="E9" s="35">
        <f>(D9/C9)*100</f>
        <v>47.335403202754442</v>
      </c>
    </row>
    <row r="10" spans="1:5" ht="19.2">
      <c r="A10" s="167" t="s">
        <v>0</v>
      </c>
      <c r="B10" s="168" t="s">
        <v>78</v>
      </c>
      <c r="C10" s="121">
        <v>78100000</v>
      </c>
      <c r="D10" s="121">
        <v>33767423.649999999</v>
      </c>
      <c r="E10" s="35">
        <f t="shared" ref="E10:E51" si="0">(D10/C10)*100</f>
        <v>43.236137836107552</v>
      </c>
    </row>
    <row r="11" spans="1:5" ht="19.2">
      <c r="A11" s="167" t="s">
        <v>1</v>
      </c>
      <c r="B11" s="168" t="s">
        <v>79</v>
      </c>
      <c r="C11" s="121">
        <v>7000000</v>
      </c>
      <c r="D11" s="121">
        <v>6858473.25</v>
      </c>
      <c r="E11" s="35">
        <f t="shared" si="0"/>
        <v>97.978189285714294</v>
      </c>
    </row>
    <row r="12" spans="1:5" ht="38.4">
      <c r="A12" s="167" t="s">
        <v>80</v>
      </c>
      <c r="B12" s="168" t="s">
        <v>81</v>
      </c>
      <c r="C12" s="121">
        <v>7000000</v>
      </c>
      <c r="D12" s="121">
        <v>6858473.25</v>
      </c>
      <c r="E12" s="35">
        <f t="shared" si="0"/>
        <v>97.978189285714294</v>
      </c>
    </row>
    <row r="13" spans="1:5" ht="48">
      <c r="A13" s="167" t="s">
        <v>67</v>
      </c>
      <c r="B13" s="168" t="s">
        <v>82</v>
      </c>
      <c r="C13" s="121">
        <v>7000000</v>
      </c>
      <c r="D13" s="121">
        <v>6858473.25</v>
      </c>
      <c r="E13" s="35">
        <f t="shared" si="0"/>
        <v>97.978189285714294</v>
      </c>
    </row>
    <row r="14" spans="1:5" ht="19.2">
      <c r="A14" s="167" t="s">
        <v>2</v>
      </c>
      <c r="B14" s="168" t="s">
        <v>83</v>
      </c>
      <c r="C14" s="121">
        <v>71100000</v>
      </c>
      <c r="D14" s="121">
        <v>26908950.399999999</v>
      </c>
      <c r="E14" s="35">
        <f t="shared" si="0"/>
        <v>37.846625035161743</v>
      </c>
    </row>
    <row r="15" spans="1:5" ht="76.8">
      <c r="A15" s="167" t="s">
        <v>3</v>
      </c>
      <c r="B15" s="168" t="s">
        <v>84</v>
      </c>
      <c r="C15" s="121">
        <v>67723000</v>
      </c>
      <c r="D15" s="121">
        <v>26740014.329999998</v>
      </c>
      <c r="E15" s="35">
        <f t="shared" si="0"/>
        <v>39.484391314619842</v>
      </c>
    </row>
    <row r="16" spans="1:5" ht="115.2">
      <c r="A16" s="167" t="s">
        <v>282</v>
      </c>
      <c r="B16" s="168" t="s">
        <v>85</v>
      </c>
      <c r="C16" s="121">
        <v>173500</v>
      </c>
      <c r="D16" s="121">
        <v>26105.84</v>
      </c>
      <c r="E16" s="35">
        <f t="shared" si="0"/>
        <v>15.046593659942364</v>
      </c>
    </row>
    <row r="17" spans="1:5" ht="48">
      <c r="A17" s="167" t="s">
        <v>86</v>
      </c>
      <c r="B17" s="168" t="s">
        <v>87</v>
      </c>
      <c r="C17" s="121">
        <v>277000</v>
      </c>
      <c r="D17" s="121">
        <v>118161.05</v>
      </c>
      <c r="E17" s="35">
        <f t="shared" si="0"/>
        <v>42.657418772563176</v>
      </c>
    </row>
    <row r="18" spans="1:5" ht="86.4">
      <c r="A18" s="167" t="s">
        <v>88</v>
      </c>
      <c r="B18" s="168" t="s">
        <v>89</v>
      </c>
      <c r="C18" s="121">
        <v>18900</v>
      </c>
      <c r="D18" s="121">
        <v>4986.3</v>
      </c>
      <c r="E18" s="35">
        <f t="shared" si="0"/>
        <v>26.382539682539687</v>
      </c>
    </row>
    <row r="19" spans="1:5" ht="105.6">
      <c r="A19" s="167" t="s">
        <v>478</v>
      </c>
      <c r="B19" s="168" t="s">
        <v>479</v>
      </c>
      <c r="C19" s="121">
        <v>2907600</v>
      </c>
      <c r="D19" s="121">
        <v>19682.88</v>
      </c>
      <c r="E19" s="35">
        <f t="shared" si="0"/>
        <v>0.67694593479158072</v>
      </c>
    </row>
    <row r="20" spans="1:5" ht="19.2">
      <c r="A20" s="167" t="s">
        <v>5</v>
      </c>
      <c r="B20" s="168" t="s">
        <v>90</v>
      </c>
      <c r="C20" s="121">
        <v>14001100</v>
      </c>
      <c r="D20" s="121">
        <v>14302902.08</v>
      </c>
      <c r="E20" s="35">
        <f t="shared" si="0"/>
        <v>102.15555977744606</v>
      </c>
    </row>
    <row r="21" spans="1:5" ht="28.8">
      <c r="A21" s="167" t="s">
        <v>360</v>
      </c>
      <c r="B21" s="168" t="s">
        <v>361</v>
      </c>
      <c r="C21" s="121">
        <v>10379100</v>
      </c>
      <c r="D21" s="121">
        <v>7475746.5300000003</v>
      </c>
      <c r="E21" s="35">
        <f t="shared" si="0"/>
        <v>72.026924588837176</v>
      </c>
    </row>
    <row r="22" spans="1:5" ht="38.4">
      <c r="A22" s="167" t="s">
        <v>362</v>
      </c>
      <c r="B22" s="168" t="s">
        <v>363</v>
      </c>
      <c r="C22" s="121">
        <v>2933000</v>
      </c>
      <c r="D22" s="121">
        <v>1727018.25</v>
      </c>
      <c r="E22" s="35">
        <f t="shared" si="0"/>
        <v>58.882313331060345</v>
      </c>
    </row>
    <row r="23" spans="1:5" ht="38.4">
      <c r="A23" s="167" t="s">
        <v>362</v>
      </c>
      <c r="B23" s="168" t="s">
        <v>364</v>
      </c>
      <c r="C23" s="121">
        <v>2933000</v>
      </c>
      <c r="D23" s="121">
        <v>1727018.25</v>
      </c>
      <c r="E23" s="35">
        <f t="shared" si="0"/>
        <v>58.882313331060345</v>
      </c>
    </row>
    <row r="24" spans="1:5" ht="48">
      <c r="A24" s="167" t="s">
        <v>365</v>
      </c>
      <c r="B24" s="168" t="s">
        <v>366</v>
      </c>
      <c r="C24" s="121">
        <v>7443000</v>
      </c>
      <c r="D24" s="121">
        <v>5747359.0099999998</v>
      </c>
      <c r="E24" s="35">
        <f t="shared" si="0"/>
        <v>77.21831264275157</v>
      </c>
    </row>
    <row r="25" spans="1:5" ht="67.2">
      <c r="A25" s="167" t="s">
        <v>367</v>
      </c>
      <c r="B25" s="168" t="s">
        <v>368</v>
      </c>
      <c r="C25" s="121">
        <v>7443000</v>
      </c>
      <c r="D25" s="121">
        <v>5747359.0099999998</v>
      </c>
      <c r="E25" s="35">
        <f t="shared" si="0"/>
        <v>77.21831264275157</v>
      </c>
    </row>
    <row r="26" spans="1:5" ht="38.4">
      <c r="A26" s="167" t="s">
        <v>406</v>
      </c>
      <c r="B26" s="168" t="s">
        <v>415</v>
      </c>
      <c r="C26" s="121">
        <v>3100</v>
      </c>
      <c r="D26" s="121">
        <v>1369.27</v>
      </c>
      <c r="E26" s="35">
        <f t="shared" si="0"/>
        <v>44.17</v>
      </c>
    </row>
    <row r="27" spans="1:5" ht="19.2">
      <c r="A27" s="167" t="s">
        <v>6</v>
      </c>
      <c r="B27" s="168" t="s">
        <v>91</v>
      </c>
      <c r="C27" s="121">
        <v>1870000</v>
      </c>
      <c r="D27" s="121">
        <v>2089584.54</v>
      </c>
      <c r="E27" s="35">
        <f t="shared" si="0"/>
        <v>111.74248877005348</v>
      </c>
    </row>
    <row r="28" spans="1:5" ht="19.2">
      <c r="A28" s="167" t="s">
        <v>6</v>
      </c>
      <c r="B28" s="168" t="s">
        <v>92</v>
      </c>
      <c r="C28" s="121">
        <v>1870000</v>
      </c>
      <c r="D28" s="121">
        <v>2089514.85</v>
      </c>
      <c r="E28" s="35">
        <f t="shared" si="0"/>
        <v>111.73876203208557</v>
      </c>
    </row>
    <row r="29" spans="1:5" ht="38.4">
      <c r="A29" s="167" t="s">
        <v>521</v>
      </c>
      <c r="B29" s="168" t="s">
        <v>522</v>
      </c>
      <c r="C29" s="122" t="s">
        <v>4</v>
      </c>
      <c r="D29" s="121">
        <v>69.69</v>
      </c>
      <c r="E29" s="35"/>
    </row>
    <row r="30" spans="1:5" ht="19.2">
      <c r="A30" s="167" t="s">
        <v>7</v>
      </c>
      <c r="B30" s="168" t="s">
        <v>93</v>
      </c>
      <c r="C30" s="121">
        <v>1692000</v>
      </c>
      <c r="D30" s="121">
        <v>3481170.3</v>
      </c>
      <c r="E30" s="35">
        <f t="shared" si="0"/>
        <v>205.74292553191489</v>
      </c>
    </row>
    <row r="31" spans="1:5" ht="19.2">
      <c r="A31" s="167" t="s">
        <v>7</v>
      </c>
      <c r="B31" s="168" t="s">
        <v>94</v>
      </c>
      <c r="C31" s="121">
        <v>1692000</v>
      </c>
      <c r="D31" s="121">
        <v>3481170.3</v>
      </c>
      <c r="E31" s="35">
        <f t="shared" si="0"/>
        <v>205.74292553191489</v>
      </c>
    </row>
    <row r="32" spans="1:5" ht="28.8">
      <c r="A32" s="167" t="s">
        <v>95</v>
      </c>
      <c r="B32" s="168" t="s">
        <v>96</v>
      </c>
      <c r="C32" s="121">
        <v>60000</v>
      </c>
      <c r="D32" s="121">
        <v>1256400.71</v>
      </c>
      <c r="E32" s="35">
        <f t="shared" si="0"/>
        <v>2094.0011833333333</v>
      </c>
    </row>
    <row r="33" spans="1:5" ht="38.4">
      <c r="A33" s="167" t="s">
        <v>97</v>
      </c>
      <c r="B33" s="168" t="s">
        <v>98</v>
      </c>
      <c r="C33" s="121">
        <v>60000</v>
      </c>
      <c r="D33" s="121">
        <v>1256400.71</v>
      </c>
      <c r="E33" s="35">
        <f t="shared" si="0"/>
        <v>2094.0011833333333</v>
      </c>
    </row>
    <row r="34" spans="1:5" ht="19.2">
      <c r="A34" s="167" t="s">
        <v>8</v>
      </c>
      <c r="B34" s="168" t="s">
        <v>99</v>
      </c>
      <c r="C34" s="121">
        <v>2700000</v>
      </c>
      <c r="D34" s="121">
        <v>886668.1</v>
      </c>
      <c r="E34" s="35">
        <f t="shared" si="0"/>
        <v>32.839559259259261</v>
      </c>
    </row>
    <row r="35" spans="1:5" ht="28.8">
      <c r="A35" s="167" t="s">
        <v>9</v>
      </c>
      <c r="B35" s="168" t="s">
        <v>100</v>
      </c>
      <c r="C35" s="121">
        <v>2700000</v>
      </c>
      <c r="D35" s="121">
        <v>886668.1</v>
      </c>
      <c r="E35" s="35">
        <f t="shared" si="0"/>
        <v>32.839559259259261</v>
      </c>
    </row>
    <row r="36" spans="1:5" ht="48">
      <c r="A36" s="167" t="s">
        <v>299</v>
      </c>
      <c r="B36" s="168" t="s">
        <v>300</v>
      </c>
      <c r="C36" s="121">
        <v>2700000</v>
      </c>
      <c r="D36" s="121">
        <v>886668.1</v>
      </c>
      <c r="E36" s="35">
        <f t="shared" si="0"/>
        <v>32.839559259259261</v>
      </c>
    </row>
    <row r="37" spans="1:5" ht="38.4">
      <c r="A37" s="167" t="s">
        <v>10</v>
      </c>
      <c r="B37" s="168" t="s">
        <v>101</v>
      </c>
      <c r="C37" s="121">
        <v>14000</v>
      </c>
      <c r="D37" s="122" t="s">
        <v>4</v>
      </c>
      <c r="E37" s="35"/>
    </row>
    <row r="38" spans="1:5" ht="19.2">
      <c r="A38" s="167" t="s">
        <v>11</v>
      </c>
      <c r="B38" s="168" t="s">
        <v>102</v>
      </c>
      <c r="C38" s="121">
        <v>14000</v>
      </c>
      <c r="D38" s="122" t="s">
        <v>4</v>
      </c>
      <c r="E38" s="35"/>
    </row>
    <row r="39" spans="1:5" ht="48">
      <c r="A39" s="167" t="s">
        <v>103</v>
      </c>
      <c r="B39" s="168" t="s">
        <v>104</v>
      </c>
      <c r="C39" s="121">
        <v>9400</v>
      </c>
      <c r="D39" s="122" t="s">
        <v>4</v>
      </c>
      <c r="E39" s="35"/>
    </row>
    <row r="40" spans="1:5" ht="67.2">
      <c r="A40" s="167" t="s">
        <v>105</v>
      </c>
      <c r="B40" s="168" t="s">
        <v>106</v>
      </c>
      <c r="C40" s="121">
        <v>9400</v>
      </c>
      <c r="D40" s="122" t="s">
        <v>4</v>
      </c>
      <c r="E40" s="35"/>
    </row>
    <row r="41" spans="1:5" ht="19.2">
      <c r="A41" s="167" t="s">
        <v>12</v>
      </c>
      <c r="B41" s="168" t="s">
        <v>107</v>
      </c>
      <c r="C41" s="121">
        <v>4600</v>
      </c>
      <c r="D41" s="122" t="s">
        <v>4</v>
      </c>
      <c r="E41" s="35"/>
    </row>
    <row r="42" spans="1:5" ht="28.8">
      <c r="A42" s="167" t="s">
        <v>13</v>
      </c>
      <c r="B42" s="168" t="s">
        <v>108</v>
      </c>
      <c r="C42" s="121">
        <v>4600</v>
      </c>
      <c r="D42" s="122" t="s">
        <v>4</v>
      </c>
      <c r="E42" s="35"/>
    </row>
    <row r="43" spans="1:5" ht="48">
      <c r="A43" s="167" t="s">
        <v>14</v>
      </c>
      <c r="B43" s="168" t="s">
        <v>109</v>
      </c>
      <c r="C43" s="121">
        <v>16218800</v>
      </c>
      <c r="D43" s="121">
        <v>7087939.6500000004</v>
      </c>
      <c r="E43" s="35">
        <f t="shared" si="0"/>
        <v>43.701997989986928</v>
      </c>
    </row>
    <row r="44" spans="1:5" ht="86.4">
      <c r="A44" s="167" t="s">
        <v>15</v>
      </c>
      <c r="B44" s="168" t="s">
        <v>110</v>
      </c>
      <c r="C44" s="121">
        <v>15858300</v>
      </c>
      <c r="D44" s="121">
        <v>6864755.5599999996</v>
      </c>
      <c r="E44" s="35">
        <f t="shared" si="0"/>
        <v>43.28809241848117</v>
      </c>
    </row>
    <row r="45" spans="1:5" ht="67.2">
      <c r="A45" s="167" t="s">
        <v>16</v>
      </c>
      <c r="B45" s="168" t="s">
        <v>111</v>
      </c>
      <c r="C45" s="121">
        <v>10541900</v>
      </c>
      <c r="D45" s="121">
        <v>4141586.96</v>
      </c>
      <c r="E45" s="35">
        <f t="shared" si="0"/>
        <v>39.286911847010501</v>
      </c>
    </row>
    <row r="46" spans="1:5" ht="96">
      <c r="A46" s="167" t="s">
        <v>302</v>
      </c>
      <c r="B46" s="168" t="s">
        <v>303</v>
      </c>
      <c r="C46" s="121">
        <v>7819700</v>
      </c>
      <c r="D46" s="121">
        <v>3281627.78</v>
      </c>
      <c r="E46" s="35">
        <f t="shared" si="0"/>
        <v>41.966159571339048</v>
      </c>
    </row>
    <row r="47" spans="1:5" ht="76.8">
      <c r="A47" s="167" t="s">
        <v>112</v>
      </c>
      <c r="B47" s="168" t="s">
        <v>113</v>
      </c>
      <c r="C47" s="121">
        <v>2722200</v>
      </c>
      <c r="D47" s="121">
        <v>859959.18</v>
      </c>
      <c r="E47" s="35">
        <f t="shared" si="0"/>
        <v>31.590595106898832</v>
      </c>
    </row>
    <row r="48" spans="1:5" ht="76.8">
      <c r="A48" s="167" t="s">
        <v>278</v>
      </c>
      <c r="B48" s="168" t="s">
        <v>279</v>
      </c>
      <c r="C48" s="121">
        <v>3836500</v>
      </c>
      <c r="D48" s="121">
        <v>1799048.3</v>
      </c>
      <c r="E48" s="35">
        <f t="shared" si="0"/>
        <v>46.892957122377169</v>
      </c>
    </row>
    <row r="49" spans="1:5" ht="76.8">
      <c r="A49" s="167" t="s">
        <v>280</v>
      </c>
      <c r="B49" s="168" t="s">
        <v>281</v>
      </c>
      <c r="C49" s="121">
        <v>3836500</v>
      </c>
      <c r="D49" s="121">
        <v>1799048.3</v>
      </c>
      <c r="E49" s="35">
        <f t="shared" si="0"/>
        <v>46.892957122377169</v>
      </c>
    </row>
    <row r="50" spans="1:5" ht="86.4">
      <c r="A50" s="167" t="s">
        <v>480</v>
      </c>
      <c r="B50" s="168" t="s">
        <v>114</v>
      </c>
      <c r="C50" s="121">
        <v>1479900</v>
      </c>
      <c r="D50" s="121">
        <v>924120.3</v>
      </c>
      <c r="E50" s="35">
        <f t="shared" si="0"/>
        <v>62.444780052706271</v>
      </c>
    </row>
    <row r="51" spans="1:5" ht="67.2">
      <c r="A51" s="167" t="s">
        <v>17</v>
      </c>
      <c r="B51" s="168" t="s">
        <v>115</v>
      </c>
      <c r="C51" s="121">
        <v>1479900</v>
      </c>
      <c r="D51" s="121">
        <v>924120.3</v>
      </c>
      <c r="E51" s="35">
        <f t="shared" si="0"/>
        <v>62.444780052706271</v>
      </c>
    </row>
    <row r="52" spans="1:5" ht="86.4">
      <c r="A52" s="167" t="s">
        <v>18</v>
      </c>
      <c r="B52" s="168" t="s">
        <v>116</v>
      </c>
      <c r="C52" s="121">
        <v>360500</v>
      </c>
      <c r="D52" s="121">
        <v>223184.09</v>
      </c>
      <c r="E52" s="35">
        <f t="shared" ref="E52:E106" si="1">(D52/C52)*100</f>
        <v>61.909595006934815</v>
      </c>
    </row>
    <row r="53" spans="1:5" ht="86.4">
      <c r="A53" s="167" t="s">
        <v>19</v>
      </c>
      <c r="B53" s="168" t="s">
        <v>117</v>
      </c>
      <c r="C53" s="121">
        <v>360500</v>
      </c>
      <c r="D53" s="121">
        <v>223184.09</v>
      </c>
      <c r="E53" s="35">
        <f t="shared" si="1"/>
        <v>61.909595006934815</v>
      </c>
    </row>
    <row r="54" spans="1:5" ht="76.8">
      <c r="A54" s="167" t="s">
        <v>20</v>
      </c>
      <c r="B54" s="168" t="s">
        <v>118</v>
      </c>
      <c r="C54" s="121">
        <v>360500</v>
      </c>
      <c r="D54" s="121">
        <v>223184.09</v>
      </c>
      <c r="E54" s="35">
        <f t="shared" si="1"/>
        <v>61.909595006934815</v>
      </c>
    </row>
    <row r="55" spans="1:5" ht="19.2">
      <c r="A55" s="167" t="s">
        <v>21</v>
      </c>
      <c r="B55" s="168" t="s">
        <v>119</v>
      </c>
      <c r="C55" s="121">
        <v>465900</v>
      </c>
      <c r="D55" s="121">
        <v>938507.69</v>
      </c>
      <c r="E55" s="35">
        <f t="shared" si="1"/>
        <v>201.43972740931528</v>
      </c>
    </row>
    <row r="56" spans="1:5" ht="19.2">
      <c r="A56" s="167" t="s">
        <v>22</v>
      </c>
      <c r="B56" s="168" t="s">
        <v>120</v>
      </c>
      <c r="C56" s="121">
        <v>465900</v>
      </c>
      <c r="D56" s="121">
        <v>938507.69</v>
      </c>
      <c r="E56" s="35">
        <f t="shared" si="1"/>
        <v>201.43972740931528</v>
      </c>
    </row>
    <row r="57" spans="1:5" ht="28.8">
      <c r="A57" s="167" t="s">
        <v>23</v>
      </c>
      <c r="B57" s="168" t="s">
        <v>121</v>
      </c>
      <c r="C57" s="121">
        <v>78000</v>
      </c>
      <c r="D57" s="121">
        <v>13815.99</v>
      </c>
      <c r="E57" s="35">
        <f t="shared" si="1"/>
        <v>17.712807692307692</v>
      </c>
    </row>
    <row r="58" spans="1:5" ht="19.2">
      <c r="A58" s="167" t="s">
        <v>24</v>
      </c>
      <c r="B58" s="168" t="s">
        <v>122</v>
      </c>
      <c r="C58" s="121">
        <v>282900</v>
      </c>
      <c r="D58" s="121">
        <v>717900.42</v>
      </c>
      <c r="E58" s="35">
        <f t="shared" si="1"/>
        <v>253.76472958642631</v>
      </c>
    </row>
    <row r="59" spans="1:5" ht="19.2">
      <c r="A59" s="167" t="s">
        <v>25</v>
      </c>
      <c r="B59" s="168" t="s">
        <v>123</v>
      </c>
      <c r="C59" s="121">
        <v>105000</v>
      </c>
      <c r="D59" s="121">
        <v>206791.28</v>
      </c>
      <c r="E59" s="35">
        <f t="shared" si="1"/>
        <v>196.94407619047618</v>
      </c>
    </row>
    <row r="60" spans="1:5" ht="19.2">
      <c r="A60" s="167" t="s">
        <v>318</v>
      </c>
      <c r="B60" s="168" t="s">
        <v>319</v>
      </c>
      <c r="C60" s="121">
        <v>105000</v>
      </c>
      <c r="D60" s="121">
        <v>206430.28</v>
      </c>
      <c r="E60" s="35">
        <f t="shared" si="1"/>
        <v>196.60026666666667</v>
      </c>
    </row>
    <row r="61" spans="1:5" ht="19.2">
      <c r="A61" s="167" t="s">
        <v>499</v>
      </c>
      <c r="B61" s="168" t="s">
        <v>500</v>
      </c>
      <c r="C61" s="122" t="s">
        <v>4</v>
      </c>
      <c r="D61" s="121">
        <v>361</v>
      </c>
      <c r="E61" s="35"/>
    </row>
    <row r="62" spans="1:5" ht="38.4">
      <c r="A62" s="167" t="s">
        <v>327</v>
      </c>
      <c r="B62" s="168" t="s">
        <v>124</v>
      </c>
      <c r="C62" s="121">
        <v>9834100</v>
      </c>
      <c r="D62" s="121">
        <v>373682.26</v>
      </c>
      <c r="E62" s="35">
        <f t="shared" si="1"/>
        <v>3.7998623158194444</v>
      </c>
    </row>
    <row r="63" spans="1:5" ht="19.2">
      <c r="A63" s="167" t="s">
        <v>125</v>
      </c>
      <c r="B63" s="168" t="s">
        <v>126</v>
      </c>
      <c r="C63" s="121">
        <v>26000</v>
      </c>
      <c r="D63" s="122" t="s">
        <v>4</v>
      </c>
      <c r="E63" s="35"/>
    </row>
    <row r="64" spans="1:5" ht="19.2">
      <c r="A64" s="167" t="s">
        <v>127</v>
      </c>
      <c r="B64" s="168" t="s">
        <v>128</v>
      </c>
      <c r="C64" s="121">
        <v>26000</v>
      </c>
      <c r="D64" s="122" t="s">
        <v>4</v>
      </c>
      <c r="E64" s="35"/>
    </row>
    <row r="65" spans="1:5" ht="28.8">
      <c r="A65" s="167" t="s">
        <v>129</v>
      </c>
      <c r="B65" s="168" t="s">
        <v>130</v>
      </c>
      <c r="C65" s="121">
        <v>26000</v>
      </c>
      <c r="D65" s="122" t="s">
        <v>4</v>
      </c>
      <c r="E65" s="35"/>
    </row>
    <row r="66" spans="1:5" ht="19.2">
      <c r="A66" s="167" t="s">
        <v>26</v>
      </c>
      <c r="B66" s="168" t="s">
        <v>131</v>
      </c>
      <c r="C66" s="121">
        <v>9808100</v>
      </c>
      <c r="D66" s="121">
        <v>373682.26</v>
      </c>
      <c r="E66" s="35">
        <f t="shared" si="1"/>
        <v>3.8099352575932137</v>
      </c>
    </row>
    <row r="67" spans="1:5" ht="28.8">
      <c r="A67" s="167" t="s">
        <v>27</v>
      </c>
      <c r="B67" s="168" t="s">
        <v>132</v>
      </c>
      <c r="C67" s="121">
        <v>26300</v>
      </c>
      <c r="D67" s="121">
        <v>9770.9699999999993</v>
      </c>
      <c r="E67" s="35">
        <f t="shared" si="1"/>
        <v>37.151977186311782</v>
      </c>
    </row>
    <row r="68" spans="1:5" ht="38.4">
      <c r="A68" s="167" t="s">
        <v>133</v>
      </c>
      <c r="B68" s="168" t="s">
        <v>134</v>
      </c>
      <c r="C68" s="121">
        <v>26300</v>
      </c>
      <c r="D68" s="121">
        <v>9770.9699999999993</v>
      </c>
      <c r="E68" s="35">
        <f t="shared" si="1"/>
        <v>37.151977186311782</v>
      </c>
    </row>
    <row r="69" spans="1:5" ht="19.2">
      <c r="A69" s="167" t="s">
        <v>501</v>
      </c>
      <c r="B69" s="168" t="s">
        <v>502</v>
      </c>
      <c r="C69" s="121">
        <v>9781800</v>
      </c>
      <c r="D69" s="121">
        <v>363911.29</v>
      </c>
      <c r="E69" s="35">
        <f t="shared" si="1"/>
        <v>3.720289619497434</v>
      </c>
    </row>
    <row r="70" spans="1:5" ht="19.2">
      <c r="A70" s="167" t="s">
        <v>503</v>
      </c>
      <c r="B70" s="168" t="s">
        <v>504</v>
      </c>
      <c r="C70" s="121">
        <v>9781800</v>
      </c>
      <c r="D70" s="121">
        <v>363911.29</v>
      </c>
      <c r="E70" s="35">
        <f t="shared" si="1"/>
        <v>3.720289619497434</v>
      </c>
    </row>
    <row r="71" spans="1:5" ht="28.8">
      <c r="A71" s="167" t="s">
        <v>28</v>
      </c>
      <c r="B71" s="168" t="s">
        <v>135</v>
      </c>
      <c r="C71" s="121">
        <v>1319500</v>
      </c>
      <c r="D71" s="121">
        <v>417575.7</v>
      </c>
      <c r="E71" s="35">
        <f t="shared" si="1"/>
        <v>31.646510041682458</v>
      </c>
    </row>
    <row r="72" spans="1:5" ht="19.2">
      <c r="A72" s="167" t="s">
        <v>472</v>
      </c>
      <c r="B72" s="168" t="s">
        <v>473</v>
      </c>
      <c r="C72" s="121">
        <v>952000</v>
      </c>
      <c r="D72" s="121">
        <v>346694.71</v>
      </c>
      <c r="E72" s="35">
        <f t="shared" si="1"/>
        <v>36.417511554621854</v>
      </c>
    </row>
    <row r="73" spans="1:5" ht="28.8">
      <c r="A73" s="167" t="s">
        <v>474</v>
      </c>
      <c r="B73" s="168" t="s">
        <v>475</v>
      </c>
      <c r="C73" s="121">
        <v>952000</v>
      </c>
      <c r="D73" s="121">
        <v>346694.71</v>
      </c>
      <c r="E73" s="35">
        <f t="shared" si="1"/>
        <v>36.417511554621854</v>
      </c>
    </row>
    <row r="74" spans="1:5" ht="76.8">
      <c r="A74" s="167" t="s">
        <v>68</v>
      </c>
      <c r="B74" s="168" t="s">
        <v>136</v>
      </c>
      <c r="C74" s="121">
        <v>200500</v>
      </c>
      <c r="D74" s="122" t="s">
        <v>4</v>
      </c>
      <c r="E74" s="35"/>
    </row>
    <row r="75" spans="1:5" ht="96">
      <c r="A75" s="167" t="s">
        <v>289</v>
      </c>
      <c r="B75" s="168" t="s">
        <v>290</v>
      </c>
      <c r="C75" s="121">
        <v>200500</v>
      </c>
      <c r="D75" s="122" t="s">
        <v>4</v>
      </c>
      <c r="E75" s="35"/>
    </row>
    <row r="76" spans="1:5" ht="96">
      <c r="A76" s="167" t="s">
        <v>351</v>
      </c>
      <c r="B76" s="168" t="s">
        <v>352</v>
      </c>
      <c r="C76" s="121">
        <v>200500</v>
      </c>
      <c r="D76" s="122" t="s">
        <v>4</v>
      </c>
      <c r="E76" s="35"/>
    </row>
    <row r="77" spans="1:5" ht="38.4">
      <c r="A77" s="167" t="s">
        <v>69</v>
      </c>
      <c r="B77" s="168" t="s">
        <v>137</v>
      </c>
      <c r="C77" s="121">
        <v>167000</v>
      </c>
      <c r="D77" s="121">
        <v>70880.990000000005</v>
      </c>
      <c r="E77" s="35">
        <f t="shared" si="1"/>
        <v>42.443706586826352</v>
      </c>
    </row>
    <row r="78" spans="1:5" ht="48">
      <c r="A78" s="167" t="s">
        <v>138</v>
      </c>
      <c r="B78" s="168" t="s">
        <v>139</v>
      </c>
      <c r="C78" s="121">
        <v>167000</v>
      </c>
      <c r="D78" s="121">
        <v>70880.990000000005</v>
      </c>
      <c r="E78" s="35">
        <f t="shared" si="1"/>
        <v>42.443706586826352</v>
      </c>
    </row>
    <row r="79" spans="1:5" ht="67.2">
      <c r="A79" s="167" t="s">
        <v>305</v>
      </c>
      <c r="B79" s="168" t="s">
        <v>306</v>
      </c>
      <c r="C79" s="121">
        <v>103400</v>
      </c>
      <c r="D79" s="121">
        <v>14459.95</v>
      </c>
      <c r="E79" s="35">
        <f t="shared" si="1"/>
        <v>13.984477756286267</v>
      </c>
    </row>
    <row r="80" spans="1:5" ht="48">
      <c r="A80" s="167" t="s">
        <v>140</v>
      </c>
      <c r="B80" s="168" t="s">
        <v>141</v>
      </c>
      <c r="C80" s="121">
        <v>63600</v>
      </c>
      <c r="D80" s="121">
        <v>56421.04</v>
      </c>
      <c r="E80" s="35">
        <f t="shared" si="1"/>
        <v>88.712327044025159</v>
      </c>
    </row>
    <row r="81" spans="1:5" ht="19.2">
      <c r="A81" s="167" t="s">
        <v>29</v>
      </c>
      <c r="B81" s="168" t="s">
        <v>142</v>
      </c>
      <c r="C81" s="121">
        <v>1190000</v>
      </c>
      <c r="D81" s="121">
        <v>843629.81</v>
      </c>
      <c r="E81" s="35">
        <f t="shared" si="1"/>
        <v>70.893261344537819</v>
      </c>
    </row>
    <row r="82" spans="1:5" ht="38.4">
      <c r="A82" s="167" t="s">
        <v>369</v>
      </c>
      <c r="B82" s="168" t="s">
        <v>370</v>
      </c>
      <c r="C82" s="121">
        <v>824000</v>
      </c>
      <c r="D82" s="121">
        <v>100098.55</v>
      </c>
      <c r="E82" s="35">
        <f t="shared" si="1"/>
        <v>12.147882281553398</v>
      </c>
    </row>
    <row r="83" spans="1:5" ht="57.6">
      <c r="A83" s="167" t="s">
        <v>442</v>
      </c>
      <c r="B83" s="168" t="s">
        <v>443</v>
      </c>
      <c r="C83" s="121">
        <v>20000</v>
      </c>
      <c r="D83" s="121">
        <v>2600</v>
      </c>
      <c r="E83" s="35">
        <f t="shared" si="1"/>
        <v>13</v>
      </c>
    </row>
    <row r="84" spans="1:5" ht="86.4">
      <c r="A84" s="167" t="s">
        <v>444</v>
      </c>
      <c r="B84" s="168" t="s">
        <v>445</v>
      </c>
      <c r="C84" s="121">
        <v>20000</v>
      </c>
      <c r="D84" s="121">
        <v>2600</v>
      </c>
      <c r="E84" s="35">
        <f t="shared" si="1"/>
        <v>13</v>
      </c>
    </row>
    <row r="85" spans="1:5" ht="86.4">
      <c r="A85" s="167" t="s">
        <v>428</v>
      </c>
      <c r="B85" s="168" t="s">
        <v>429</v>
      </c>
      <c r="C85" s="121">
        <v>40000</v>
      </c>
      <c r="D85" s="121">
        <v>25750</v>
      </c>
      <c r="E85" s="35">
        <f t="shared" si="1"/>
        <v>64.375</v>
      </c>
    </row>
    <row r="86" spans="1:5" ht="105.6">
      <c r="A86" s="167" t="s">
        <v>430</v>
      </c>
      <c r="B86" s="168" t="s">
        <v>431</v>
      </c>
      <c r="C86" s="121">
        <v>40000</v>
      </c>
      <c r="D86" s="121">
        <v>25750</v>
      </c>
      <c r="E86" s="35">
        <f t="shared" si="1"/>
        <v>64.375</v>
      </c>
    </row>
    <row r="87" spans="1:5" ht="57.6">
      <c r="A87" s="167" t="s">
        <v>432</v>
      </c>
      <c r="B87" s="168" t="s">
        <v>433</v>
      </c>
      <c r="C87" s="121">
        <v>3000</v>
      </c>
      <c r="D87" s="121">
        <v>7500</v>
      </c>
      <c r="E87" s="35">
        <f t="shared" si="1"/>
        <v>250</v>
      </c>
    </row>
    <row r="88" spans="1:5" ht="86.4">
      <c r="A88" s="167" t="s">
        <v>434</v>
      </c>
      <c r="B88" s="168" t="s">
        <v>435</v>
      </c>
      <c r="C88" s="121">
        <v>3000</v>
      </c>
      <c r="D88" s="121">
        <v>7500</v>
      </c>
      <c r="E88" s="35">
        <f t="shared" si="1"/>
        <v>250</v>
      </c>
    </row>
    <row r="89" spans="1:5" ht="67.2">
      <c r="A89" s="167" t="s">
        <v>407</v>
      </c>
      <c r="B89" s="168" t="s">
        <v>416</v>
      </c>
      <c r="C89" s="121">
        <v>25000</v>
      </c>
      <c r="D89" s="121">
        <v>12098.55</v>
      </c>
      <c r="E89" s="35">
        <f t="shared" si="1"/>
        <v>48.394199999999998</v>
      </c>
    </row>
    <row r="90" spans="1:5" ht="96">
      <c r="A90" s="167" t="s">
        <v>408</v>
      </c>
      <c r="B90" s="168" t="s">
        <v>417</v>
      </c>
      <c r="C90" s="121">
        <v>25000</v>
      </c>
      <c r="D90" s="121">
        <v>12098.55</v>
      </c>
      <c r="E90" s="35">
        <f t="shared" si="1"/>
        <v>48.394199999999998</v>
      </c>
    </row>
    <row r="91" spans="1:5" ht="57.6">
      <c r="A91" s="167" t="s">
        <v>481</v>
      </c>
      <c r="B91" s="168" t="s">
        <v>482</v>
      </c>
      <c r="C91" s="121">
        <v>80000</v>
      </c>
      <c r="D91" s="122" t="s">
        <v>4</v>
      </c>
      <c r="E91" s="35"/>
    </row>
    <row r="92" spans="1:5" ht="86.4">
      <c r="A92" s="167" t="s">
        <v>483</v>
      </c>
      <c r="B92" s="168" t="s">
        <v>484</v>
      </c>
      <c r="C92" s="121">
        <v>80000</v>
      </c>
      <c r="D92" s="122" t="s">
        <v>4</v>
      </c>
      <c r="E92" s="35"/>
    </row>
    <row r="93" spans="1:5" ht="76.8">
      <c r="A93" s="167" t="s">
        <v>409</v>
      </c>
      <c r="B93" s="168" t="s">
        <v>418</v>
      </c>
      <c r="C93" s="121">
        <v>70000</v>
      </c>
      <c r="D93" s="121">
        <v>8750</v>
      </c>
      <c r="E93" s="35">
        <f t="shared" si="1"/>
        <v>12.5</v>
      </c>
    </row>
    <row r="94" spans="1:5" ht="105.6">
      <c r="A94" s="167" t="s">
        <v>410</v>
      </c>
      <c r="B94" s="168" t="s">
        <v>419</v>
      </c>
      <c r="C94" s="121">
        <v>70000</v>
      </c>
      <c r="D94" s="121">
        <v>8750</v>
      </c>
      <c r="E94" s="35">
        <f t="shared" si="1"/>
        <v>12.5</v>
      </c>
    </row>
    <row r="95" spans="1:5" ht="67.2">
      <c r="A95" s="167" t="s">
        <v>411</v>
      </c>
      <c r="B95" s="168" t="s">
        <v>420</v>
      </c>
      <c r="C95" s="121">
        <v>7000</v>
      </c>
      <c r="D95" s="121">
        <v>450</v>
      </c>
      <c r="E95" s="35">
        <f t="shared" si="1"/>
        <v>6.4285714285714279</v>
      </c>
    </row>
    <row r="96" spans="1:5" ht="124.8">
      <c r="A96" s="167" t="s">
        <v>412</v>
      </c>
      <c r="B96" s="168" t="s">
        <v>421</v>
      </c>
      <c r="C96" s="121">
        <v>7000</v>
      </c>
      <c r="D96" s="121">
        <v>450</v>
      </c>
      <c r="E96" s="35">
        <f t="shared" si="1"/>
        <v>6.4285714285714279</v>
      </c>
    </row>
    <row r="97" spans="1:5" ht="67.2">
      <c r="A97" s="167" t="s">
        <v>446</v>
      </c>
      <c r="B97" s="168" t="s">
        <v>447</v>
      </c>
      <c r="C97" s="121">
        <v>3000</v>
      </c>
      <c r="D97" s="121">
        <v>1000</v>
      </c>
      <c r="E97" s="35">
        <f t="shared" si="1"/>
        <v>33.333333333333329</v>
      </c>
    </row>
    <row r="98" spans="1:5" ht="96">
      <c r="A98" s="167" t="s">
        <v>448</v>
      </c>
      <c r="B98" s="168" t="s">
        <v>449</v>
      </c>
      <c r="C98" s="121">
        <v>3000</v>
      </c>
      <c r="D98" s="121">
        <v>1000</v>
      </c>
      <c r="E98" s="35">
        <f t="shared" si="1"/>
        <v>33.333333333333329</v>
      </c>
    </row>
    <row r="99" spans="1:5" ht="57.6">
      <c r="A99" s="167" t="s">
        <v>413</v>
      </c>
      <c r="B99" s="168" t="s">
        <v>422</v>
      </c>
      <c r="C99" s="121">
        <v>60000</v>
      </c>
      <c r="D99" s="121">
        <v>30900</v>
      </c>
      <c r="E99" s="35">
        <f t="shared" si="1"/>
        <v>51.5</v>
      </c>
    </row>
    <row r="100" spans="1:5" ht="86.4">
      <c r="A100" s="167" t="s">
        <v>414</v>
      </c>
      <c r="B100" s="168" t="s">
        <v>423</v>
      </c>
      <c r="C100" s="121">
        <v>60000</v>
      </c>
      <c r="D100" s="121">
        <v>30900</v>
      </c>
      <c r="E100" s="35">
        <f t="shared" si="1"/>
        <v>51.5</v>
      </c>
    </row>
    <row r="101" spans="1:5" ht="67.2">
      <c r="A101" s="167" t="s">
        <v>371</v>
      </c>
      <c r="B101" s="168" t="s">
        <v>372</v>
      </c>
      <c r="C101" s="121">
        <v>516000</v>
      </c>
      <c r="D101" s="121">
        <v>11050</v>
      </c>
      <c r="E101" s="35">
        <f t="shared" si="1"/>
        <v>2.1414728682170545</v>
      </c>
    </row>
    <row r="102" spans="1:5" ht="96">
      <c r="A102" s="167" t="s">
        <v>373</v>
      </c>
      <c r="B102" s="168" t="s">
        <v>374</v>
      </c>
      <c r="C102" s="121">
        <v>516000</v>
      </c>
      <c r="D102" s="121">
        <v>11050</v>
      </c>
      <c r="E102" s="35">
        <f t="shared" si="1"/>
        <v>2.1414728682170545</v>
      </c>
    </row>
    <row r="103" spans="1:5" ht="38.4">
      <c r="A103" s="167" t="s">
        <v>485</v>
      </c>
      <c r="B103" s="168" t="s">
        <v>486</v>
      </c>
      <c r="C103" s="121">
        <v>30000</v>
      </c>
      <c r="D103" s="122" t="s">
        <v>4</v>
      </c>
      <c r="E103" s="35"/>
    </row>
    <row r="104" spans="1:5" ht="57.6">
      <c r="A104" s="167" t="s">
        <v>487</v>
      </c>
      <c r="B104" s="168" t="s">
        <v>488</v>
      </c>
      <c r="C104" s="121">
        <v>30000</v>
      </c>
      <c r="D104" s="122" t="s">
        <v>4</v>
      </c>
      <c r="E104" s="35"/>
    </row>
    <row r="105" spans="1:5" ht="115.2">
      <c r="A105" s="167" t="s">
        <v>375</v>
      </c>
      <c r="B105" s="168" t="s">
        <v>476</v>
      </c>
      <c r="C105" s="121">
        <v>30000</v>
      </c>
      <c r="D105" s="121">
        <v>743718.98</v>
      </c>
      <c r="E105" s="35">
        <f t="shared" si="1"/>
        <v>2479.0632666666666</v>
      </c>
    </row>
    <row r="106" spans="1:5" ht="86.4">
      <c r="A106" s="167" t="s">
        <v>376</v>
      </c>
      <c r="B106" s="168" t="s">
        <v>377</v>
      </c>
      <c r="C106" s="121">
        <v>30000</v>
      </c>
      <c r="D106" s="121">
        <v>743718.98</v>
      </c>
      <c r="E106" s="35">
        <f t="shared" si="1"/>
        <v>2479.0632666666666</v>
      </c>
    </row>
    <row r="107" spans="1:5" ht="67.2">
      <c r="A107" s="167" t="s">
        <v>378</v>
      </c>
      <c r="B107" s="168" t="s">
        <v>379</v>
      </c>
      <c r="C107" s="121">
        <v>30000</v>
      </c>
      <c r="D107" s="121">
        <v>743718.98</v>
      </c>
      <c r="E107" s="35">
        <f t="shared" ref="E107:E156" si="2">(D107/C107)*100</f>
        <v>2479.0632666666666</v>
      </c>
    </row>
    <row r="108" spans="1:5" ht="19.2">
      <c r="A108" s="167" t="s">
        <v>380</v>
      </c>
      <c r="B108" s="168" t="s">
        <v>381</v>
      </c>
      <c r="C108" s="121">
        <v>286000</v>
      </c>
      <c r="D108" s="121">
        <v>-187.72</v>
      </c>
      <c r="E108" s="35">
        <f t="shared" si="2"/>
        <v>-6.5636363636363632E-2</v>
      </c>
    </row>
    <row r="109" spans="1:5" ht="105.6">
      <c r="A109" s="167" t="s">
        <v>382</v>
      </c>
      <c r="B109" s="168" t="s">
        <v>383</v>
      </c>
      <c r="C109" s="121">
        <v>20000</v>
      </c>
      <c r="D109" s="122" t="s">
        <v>4</v>
      </c>
      <c r="E109" s="35"/>
    </row>
    <row r="110" spans="1:5" ht="76.8">
      <c r="A110" s="167" t="s">
        <v>384</v>
      </c>
      <c r="B110" s="168" t="s">
        <v>385</v>
      </c>
      <c r="C110" s="121">
        <v>20000</v>
      </c>
      <c r="D110" s="122" t="s">
        <v>4</v>
      </c>
      <c r="E110" s="35"/>
    </row>
    <row r="111" spans="1:5" ht="76.8">
      <c r="A111" s="167" t="s">
        <v>386</v>
      </c>
      <c r="B111" s="168" t="s">
        <v>387</v>
      </c>
      <c r="C111" s="121">
        <v>266000</v>
      </c>
      <c r="D111" s="121">
        <v>-187.72</v>
      </c>
      <c r="E111" s="35">
        <f t="shared" si="2"/>
        <v>-7.0571428571428577E-2</v>
      </c>
    </row>
    <row r="112" spans="1:5" ht="76.8">
      <c r="A112" s="167" t="s">
        <v>388</v>
      </c>
      <c r="B112" s="168" t="s">
        <v>389</v>
      </c>
      <c r="C112" s="121">
        <v>265000</v>
      </c>
      <c r="D112" s="121">
        <v>-445.25</v>
      </c>
      <c r="E112" s="35">
        <f t="shared" si="2"/>
        <v>-0.1680188679245283</v>
      </c>
    </row>
    <row r="113" spans="1:5" ht="86.4">
      <c r="A113" s="167" t="s">
        <v>390</v>
      </c>
      <c r="B113" s="168" t="s">
        <v>391</v>
      </c>
      <c r="C113" s="121">
        <v>1000</v>
      </c>
      <c r="D113" s="121">
        <v>257.52999999999997</v>
      </c>
      <c r="E113" s="35">
        <f t="shared" si="2"/>
        <v>25.752999999999997</v>
      </c>
    </row>
    <row r="114" spans="1:5" ht="19.2">
      <c r="A114" s="167" t="s">
        <v>460</v>
      </c>
      <c r="B114" s="168" t="s">
        <v>461</v>
      </c>
      <c r="C114" s="121">
        <v>20000</v>
      </c>
      <c r="D114" s="122" t="s">
        <v>4</v>
      </c>
      <c r="E114" s="35"/>
    </row>
    <row r="115" spans="1:5" ht="105.6">
      <c r="A115" s="167" t="s">
        <v>477</v>
      </c>
      <c r="B115" s="168" t="s">
        <v>462</v>
      </c>
      <c r="C115" s="121">
        <v>20000</v>
      </c>
      <c r="D115" s="122" t="s">
        <v>4</v>
      </c>
      <c r="E115" s="35"/>
    </row>
    <row r="116" spans="1:5" ht="19.2">
      <c r="A116" s="167" t="s">
        <v>40</v>
      </c>
      <c r="B116" s="168" t="s">
        <v>143</v>
      </c>
      <c r="C116" s="122" t="s">
        <v>4</v>
      </c>
      <c r="D116" s="121">
        <v>3443.79</v>
      </c>
      <c r="E116" s="35"/>
    </row>
    <row r="117" spans="1:5" ht="19.2">
      <c r="A117" s="167" t="s">
        <v>41</v>
      </c>
      <c r="B117" s="168" t="s">
        <v>144</v>
      </c>
      <c r="C117" s="122" t="s">
        <v>4</v>
      </c>
      <c r="D117" s="121">
        <v>3443.79</v>
      </c>
      <c r="E117" s="35"/>
    </row>
    <row r="118" spans="1:5" ht="28.8">
      <c r="A118" s="167" t="s">
        <v>42</v>
      </c>
      <c r="B118" s="168" t="s">
        <v>145</v>
      </c>
      <c r="C118" s="122" t="s">
        <v>4</v>
      </c>
      <c r="D118" s="121">
        <v>3443.79</v>
      </c>
      <c r="E118" s="35"/>
    </row>
    <row r="119" spans="1:5" ht="19.2">
      <c r="A119" s="167" t="s">
        <v>30</v>
      </c>
      <c r="B119" s="168" t="s">
        <v>146</v>
      </c>
      <c r="C119" s="121">
        <v>1120092955.6300001</v>
      </c>
      <c r="D119" s="121">
        <v>390865509.70999998</v>
      </c>
      <c r="E119" s="35">
        <f t="shared" si="2"/>
        <v>34.895810008032448</v>
      </c>
    </row>
    <row r="120" spans="1:5" ht="38.4">
      <c r="A120" s="167" t="s">
        <v>31</v>
      </c>
      <c r="B120" s="168" t="s">
        <v>147</v>
      </c>
      <c r="C120" s="121">
        <v>1107446820.25</v>
      </c>
      <c r="D120" s="121">
        <v>390981577.32999998</v>
      </c>
      <c r="E120" s="35">
        <f t="shared" si="2"/>
        <v>35.30477221847439</v>
      </c>
    </row>
    <row r="121" spans="1:5" ht="19.2">
      <c r="A121" s="167" t="s">
        <v>70</v>
      </c>
      <c r="B121" s="168" t="s">
        <v>328</v>
      </c>
      <c r="C121" s="121">
        <v>436617400</v>
      </c>
      <c r="D121" s="121">
        <v>188026200</v>
      </c>
      <c r="E121" s="35">
        <f t="shared" si="2"/>
        <v>43.064293818798795</v>
      </c>
    </row>
    <row r="122" spans="1:5" ht="19.2">
      <c r="A122" s="167" t="s">
        <v>32</v>
      </c>
      <c r="B122" s="168" t="s">
        <v>329</v>
      </c>
      <c r="C122" s="121">
        <v>138416600</v>
      </c>
      <c r="D122" s="121">
        <v>138416600</v>
      </c>
      <c r="E122" s="35">
        <f t="shared" si="2"/>
        <v>100</v>
      </c>
    </row>
    <row r="123" spans="1:5" ht="38.4">
      <c r="A123" s="167" t="s">
        <v>392</v>
      </c>
      <c r="B123" s="168" t="s">
        <v>330</v>
      </c>
      <c r="C123" s="121">
        <v>138416600</v>
      </c>
      <c r="D123" s="121">
        <v>138416600</v>
      </c>
      <c r="E123" s="35">
        <f t="shared" si="2"/>
        <v>100</v>
      </c>
    </row>
    <row r="124" spans="1:5" ht="28.8">
      <c r="A124" s="167" t="s">
        <v>33</v>
      </c>
      <c r="B124" s="168" t="s">
        <v>331</v>
      </c>
      <c r="C124" s="121">
        <v>227868200</v>
      </c>
      <c r="D124" s="121">
        <v>43831900</v>
      </c>
      <c r="E124" s="35">
        <f t="shared" si="2"/>
        <v>19.235637091968076</v>
      </c>
    </row>
    <row r="125" spans="1:5" ht="38.4">
      <c r="A125" s="167" t="s">
        <v>34</v>
      </c>
      <c r="B125" s="168" t="s">
        <v>332</v>
      </c>
      <c r="C125" s="121">
        <v>227868200</v>
      </c>
      <c r="D125" s="121">
        <v>43831900</v>
      </c>
      <c r="E125" s="35">
        <f t="shared" si="2"/>
        <v>19.235637091968076</v>
      </c>
    </row>
    <row r="126" spans="1:5" ht="19.2">
      <c r="A126" s="167" t="s">
        <v>393</v>
      </c>
      <c r="B126" s="168" t="s">
        <v>394</v>
      </c>
      <c r="C126" s="121">
        <v>70332600</v>
      </c>
      <c r="D126" s="121">
        <v>5777700</v>
      </c>
      <c r="E126" s="35">
        <f t="shared" si="2"/>
        <v>8.2148249886965647</v>
      </c>
    </row>
    <row r="127" spans="1:5" ht="19.2">
      <c r="A127" s="167" t="s">
        <v>395</v>
      </c>
      <c r="B127" s="168" t="s">
        <v>396</v>
      </c>
      <c r="C127" s="121">
        <v>70332600</v>
      </c>
      <c r="D127" s="121">
        <v>5777700</v>
      </c>
      <c r="E127" s="35">
        <f t="shared" si="2"/>
        <v>8.2148249886965647</v>
      </c>
    </row>
    <row r="128" spans="1:5" ht="28.8">
      <c r="A128" s="167" t="s">
        <v>283</v>
      </c>
      <c r="B128" s="168" t="s">
        <v>333</v>
      </c>
      <c r="C128" s="121">
        <v>145895095.63999999</v>
      </c>
      <c r="D128" s="121">
        <v>11978926.67</v>
      </c>
      <c r="E128" s="35">
        <f t="shared" si="2"/>
        <v>8.2106438310704544</v>
      </c>
    </row>
    <row r="129" spans="1:5" ht="76.8">
      <c r="A129" s="167" t="s">
        <v>489</v>
      </c>
      <c r="B129" s="168" t="s">
        <v>397</v>
      </c>
      <c r="C129" s="121">
        <v>4071300</v>
      </c>
      <c r="D129" s="122" t="s">
        <v>4</v>
      </c>
      <c r="E129" s="35"/>
    </row>
    <row r="130" spans="1:5" ht="76.8">
      <c r="A130" s="167" t="s">
        <v>490</v>
      </c>
      <c r="B130" s="168" t="s">
        <v>398</v>
      </c>
      <c r="C130" s="121">
        <v>4071300</v>
      </c>
      <c r="D130" s="122" t="s">
        <v>4</v>
      </c>
      <c r="E130" s="35"/>
    </row>
    <row r="131" spans="1:5" ht="57.6">
      <c r="A131" s="167" t="s">
        <v>463</v>
      </c>
      <c r="B131" s="168" t="s">
        <v>464</v>
      </c>
      <c r="C131" s="121">
        <v>13153100</v>
      </c>
      <c r="D131" s="121">
        <v>6417870.9900000002</v>
      </c>
      <c r="E131" s="35">
        <f t="shared" si="2"/>
        <v>48.793599911807867</v>
      </c>
    </row>
    <row r="132" spans="1:5" ht="67.2">
      <c r="A132" s="167" t="s">
        <v>465</v>
      </c>
      <c r="B132" s="168" t="s">
        <v>466</v>
      </c>
      <c r="C132" s="121">
        <v>13153100</v>
      </c>
      <c r="D132" s="121">
        <v>6417870.9900000002</v>
      </c>
      <c r="E132" s="35">
        <f t="shared" si="2"/>
        <v>48.793599911807867</v>
      </c>
    </row>
    <row r="133" spans="1:5" ht="48">
      <c r="A133" s="167" t="s">
        <v>505</v>
      </c>
      <c r="B133" s="168" t="s">
        <v>506</v>
      </c>
      <c r="C133" s="121">
        <v>1438160</v>
      </c>
      <c r="D133" s="122" t="s">
        <v>4</v>
      </c>
      <c r="E133" s="35"/>
    </row>
    <row r="134" spans="1:5" ht="57.6">
      <c r="A134" s="167" t="s">
        <v>507</v>
      </c>
      <c r="B134" s="168" t="s">
        <v>508</v>
      </c>
      <c r="C134" s="121">
        <v>1438160</v>
      </c>
      <c r="D134" s="122" t="s">
        <v>4</v>
      </c>
      <c r="E134" s="35"/>
    </row>
    <row r="135" spans="1:5" ht="28.8">
      <c r="A135" s="167" t="s">
        <v>356</v>
      </c>
      <c r="B135" s="168" t="s">
        <v>357</v>
      </c>
      <c r="C135" s="121">
        <v>1330403.8799999999</v>
      </c>
      <c r="D135" s="121">
        <v>1330403.8799999999</v>
      </c>
      <c r="E135" s="35">
        <f t="shared" si="2"/>
        <v>100</v>
      </c>
    </row>
    <row r="136" spans="1:5" ht="28.8">
      <c r="A136" s="167" t="s">
        <v>358</v>
      </c>
      <c r="B136" s="168" t="s">
        <v>359</v>
      </c>
      <c r="C136" s="121">
        <v>1330403.8799999999</v>
      </c>
      <c r="D136" s="121">
        <v>1330403.8799999999</v>
      </c>
      <c r="E136" s="35">
        <f t="shared" si="2"/>
        <v>100</v>
      </c>
    </row>
    <row r="137" spans="1:5" ht="19.2">
      <c r="A137" s="167" t="s">
        <v>35</v>
      </c>
      <c r="B137" s="168" t="s">
        <v>334</v>
      </c>
      <c r="C137" s="121">
        <v>125902131.76000001</v>
      </c>
      <c r="D137" s="121">
        <v>4230651.8</v>
      </c>
      <c r="E137" s="35">
        <f t="shared" si="2"/>
        <v>3.3602701883274286</v>
      </c>
    </row>
    <row r="138" spans="1:5" ht="19.2">
      <c r="A138" s="167" t="s">
        <v>36</v>
      </c>
      <c r="B138" s="168" t="s">
        <v>335</v>
      </c>
      <c r="C138" s="121">
        <v>125902131.76000001</v>
      </c>
      <c r="D138" s="121">
        <v>4230651.8</v>
      </c>
      <c r="E138" s="35">
        <f t="shared" si="2"/>
        <v>3.3602701883274286</v>
      </c>
    </row>
    <row r="139" spans="1:5" ht="19.2">
      <c r="A139" s="167" t="s">
        <v>71</v>
      </c>
      <c r="B139" s="168" t="s">
        <v>336</v>
      </c>
      <c r="C139" s="121">
        <v>396138777.14999998</v>
      </c>
      <c r="D139" s="121">
        <v>138832237</v>
      </c>
      <c r="E139" s="35">
        <f t="shared" si="2"/>
        <v>35.046363801802336</v>
      </c>
    </row>
    <row r="140" spans="1:5" ht="28.8">
      <c r="A140" s="167" t="s">
        <v>291</v>
      </c>
      <c r="B140" s="168" t="s">
        <v>337</v>
      </c>
      <c r="C140" s="121">
        <v>391793377.14999998</v>
      </c>
      <c r="D140" s="121">
        <v>137605862</v>
      </c>
      <c r="E140" s="35">
        <f t="shared" si="2"/>
        <v>35.122049025171989</v>
      </c>
    </row>
    <row r="141" spans="1:5" ht="38.4">
      <c r="A141" s="167" t="s">
        <v>38</v>
      </c>
      <c r="B141" s="168" t="s">
        <v>338</v>
      </c>
      <c r="C141" s="121">
        <v>391793377.14999998</v>
      </c>
      <c r="D141" s="121">
        <v>137605862</v>
      </c>
      <c r="E141" s="35">
        <f t="shared" si="2"/>
        <v>35.122049025171989</v>
      </c>
    </row>
    <row r="142" spans="1:5" ht="67.2">
      <c r="A142" s="167" t="s">
        <v>72</v>
      </c>
      <c r="B142" s="168" t="s">
        <v>339</v>
      </c>
      <c r="C142" s="121">
        <v>2603200</v>
      </c>
      <c r="D142" s="121">
        <v>580000</v>
      </c>
      <c r="E142" s="35">
        <f t="shared" si="2"/>
        <v>22.280270436385987</v>
      </c>
    </row>
    <row r="143" spans="1:5" ht="76.8">
      <c r="A143" s="167" t="s">
        <v>271</v>
      </c>
      <c r="B143" s="168" t="s">
        <v>340</v>
      </c>
      <c r="C143" s="121">
        <v>2603200</v>
      </c>
      <c r="D143" s="121">
        <v>580000</v>
      </c>
      <c r="E143" s="35">
        <f t="shared" si="2"/>
        <v>22.280270436385987</v>
      </c>
    </row>
    <row r="144" spans="1:5" ht="38.4">
      <c r="A144" s="167" t="s">
        <v>284</v>
      </c>
      <c r="B144" s="168" t="s">
        <v>341</v>
      </c>
      <c r="C144" s="121">
        <v>1551300</v>
      </c>
      <c r="D144" s="121">
        <v>646375</v>
      </c>
      <c r="E144" s="35">
        <f t="shared" si="2"/>
        <v>41.666666666666671</v>
      </c>
    </row>
    <row r="145" spans="1:5" ht="38.4">
      <c r="A145" s="167" t="s">
        <v>37</v>
      </c>
      <c r="B145" s="168" t="s">
        <v>342</v>
      </c>
      <c r="C145" s="121">
        <v>1551300</v>
      </c>
      <c r="D145" s="121">
        <v>646375</v>
      </c>
      <c r="E145" s="35">
        <f t="shared" si="2"/>
        <v>41.666666666666671</v>
      </c>
    </row>
    <row r="146" spans="1:5" ht="57.6">
      <c r="A146" s="167" t="s">
        <v>308</v>
      </c>
      <c r="B146" s="168" t="s">
        <v>343</v>
      </c>
      <c r="C146" s="121">
        <v>12900</v>
      </c>
      <c r="D146" s="122" t="s">
        <v>4</v>
      </c>
      <c r="E146" s="35"/>
    </row>
    <row r="147" spans="1:5" ht="57.6">
      <c r="A147" s="167" t="s">
        <v>344</v>
      </c>
      <c r="B147" s="168" t="s">
        <v>345</v>
      </c>
      <c r="C147" s="121">
        <v>12900</v>
      </c>
      <c r="D147" s="122" t="s">
        <v>4</v>
      </c>
      <c r="E147" s="35"/>
    </row>
    <row r="148" spans="1:5" ht="28.8">
      <c r="A148" s="167" t="s">
        <v>436</v>
      </c>
      <c r="B148" s="168" t="s">
        <v>437</v>
      </c>
      <c r="C148" s="121">
        <v>178000</v>
      </c>
      <c r="D148" s="122" t="s">
        <v>4</v>
      </c>
      <c r="E148" s="35"/>
    </row>
    <row r="149" spans="1:5" ht="28.8">
      <c r="A149" s="167" t="s">
        <v>438</v>
      </c>
      <c r="B149" s="168" t="s">
        <v>439</v>
      </c>
      <c r="C149" s="121">
        <v>178000</v>
      </c>
      <c r="D149" s="122" t="s">
        <v>4</v>
      </c>
      <c r="E149" s="35"/>
    </row>
    <row r="150" spans="1:5" ht="19.2">
      <c r="A150" s="167" t="s">
        <v>39</v>
      </c>
      <c r="B150" s="168" t="s">
        <v>346</v>
      </c>
      <c r="C150" s="121">
        <v>128795547.45999999</v>
      </c>
      <c r="D150" s="121">
        <v>52144213.659999996</v>
      </c>
      <c r="E150" s="35">
        <f t="shared" si="2"/>
        <v>40.486037513210164</v>
      </c>
    </row>
    <row r="151" spans="1:5" ht="67.2">
      <c r="A151" s="167" t="s">
        <v>298</v>
      </c>
      <c r="B151" s="168" t="s">
        <v>347</v>
      </c>
      <c r="C151" s="121">
        <v>100757647.45999999</v>
      </c>
      <c r="D151" s="121">
        <v>37641344.659999996</v>
      </c>
      <c r="E151" s="35">
        <f t="shared" si="2"/>
        <v>37.358300445574933</v>
      </c>
    </row>
    <row r="152" spans="1:5" ht="67.2">
      <c r="A152" s="167" t="s">
        <v>148</v>
      </c>
      <c r="B152" s="168" t="s">
        <v>348</v>
      </c>
      <c r="C152" s="121">
        <v>100757647.45999999</v>
      </c>
      <c r="D152" s="121">
        <v>37641344.659999996</v>
      </c>
      <c r="E152" s="35">
        <f t="shared" si="2"/>
        <v>37.358300445574933</v>
      </c>
    </row>
    <row r="153" spans="1:5" ht="67.2">
      <c r="A153" s="167" t="s">
        <v>491</v>
      </c>
      <c r="B153" s="168" t="s">
        <v>440</v>
      </c>
      <c r="C153" s="121">
        <v>23787500</v>
      </c>
      <c r="D153" s="121">
        <v>10252469</v>
      </c>
      <c r="E153" s="35">
        <f t="shared" si="2"/>
        <v>43.100237519705722</v>
      </c>
    </row>
    <row r="154" spans="1:5" ht="76.8">
      <c r="A154" s="167" t="s">
        <v>492</v>
      </c>
      <c r="B154" s="168" t="s">
        <v>441</v>
      </c>
      <c r="C154" s="121">
        <v>23787500</v>
      </c>
      <c r="D154" s="121">
        <v>10252469</v>
      </c>
      <c r="E154" s="35">
        <f t="shared" si="2"/>
        <v>43.100237519705722</v>
      </c>
    </row>
    <row r="155" spans="1:5" ht="19.2">
      <c r="A155" s="167" t="s">
        <v>533</v>
      </c>
      <c r="B155" s="168" t="s">
        <v>534</v>
      </c>
      <c r="C155" s="121">
        <v>4250400</v>
      </c>
      <c r="D155" s="121">
        <v>4250400</v>
      </c>
      <c r="E155" s="35">
        <f t="shared" si="2"/>
        <v>100</v>
      </c>
    </row>
    <row r="156" spans="1:5" ht="28.8">
      <c r="A156" s="167" t="s">
        <v>535</v>
      </c>
      <c r="B156" s="168" t="s">
        <v>536</v>
      </c>
      <c r="C156" s="121">
        <v>4250400</v>
      </c>
      <c r="D156" s="121">
        <v>4250400</v>
      </c>
      <c r="E156" s="35">
        <f t="shared" si="2"/>
        <v>100</v>
      </c>
    </row>
    <row r="157" spans="1:5" ht="19.2">
      <c r="A157" s="167" t="s">
        <v>525</v>
      </c>
      <c r="B157" s="168" t="s">
        <v>526</v>
      </c>
      <c r="C157" s="121">
        <v>22200433.98</v>
      </c>
      <c r="D157" s="122" t="s">
        <v>4</v>
      </c>
      <c r="E157" s="35"/>
    </row>
    <row r="158" spans="1:5" ht="19.2">
      <c r="A158" s="167" t="s">
        <v>527</v>
      </c>
      <c r="B158" s="168" t="s">
        <v>528</v>
      </c>
      <c r="C158" s="121">
        <v>22200433.98</v>
      </c>
      <c r="D158" s="122" t="s">
        <v>4</v>
      </c>
      <c r="E158" s="35"/>
    </row>
    <row r="159" spans="1:5" ht="19.2">
      <c r="A159" s="167" t="s">
        <v>527</v>
      </c>
      <c r="B159" s="168" t="s">
        <v>529</v>
      </c>
      <c r="C159" s="121">
        <v>22200433.98</v>
      </c>
      <c r="D159" s="122" t="s">
        <v>4</v>
      </c>
      <c r="E159" s="35"/>
    </row>
    <row r="160" spans="1:5" ht="86.4">
      <c r="A160" s="167" t="s">
        <v>450</v>
      </c>
      <c r="B160" s="168" t="s">
        <v>451</v>
      </c>
      <c r="C160" s="121">
        <v>372989.8</v>
      </c>
      <c r="D160" s="121">
        <v>372989.8</v>
      </c>
      <c r="E160" s="35">
        <f t="shared" ref="E160:E168" si="3">(D160/C160)*100</f>
        <v>100</v>
      </c>
    </row>
    <row r="161" spans="1:5" ht="86.4">
      <c r="A161" s="167" t="s">
        <v>452</v>
      </c>
      <c r="B161" s="168" t="s">
        <v>453</v>
      </c>
      <c r="C161" s="121">
        <v>372989.8</v>
      </c>
      <c r="D161" s="121">
        <v>372989.8</v>
      </c>
      <c r="E161" s="35">
        <f t="shared" si="3"/>
        <v>100</v>
      </c>
    </row>
    <row r="162" spans="1:5" ht="86.4">
      <c r="A162" s="167" t="s">
        <v>454</v>
      </c>
      <c r="B162" s="168" t="s">
        <v>455</v>
      </c>
      <c r="C162" s="121">
        <v>372989.8</v>
      </c>
      <c r="D162" s="121">
        <v>372989.8</v>
      </c>
      <c r="E162" s="35">
        <f t="shared" si="3"/>
        <v>100</v>
      </c>
    </row>
    <row r="163" spans="1:5" ht="28.8">
      <c r="A163" s="167" t="s">
        <v>456</v>
      </c>
      <c r="B163" s="168" t="s">
        <v>457</v>
      </c>
      <c r="C163" s="121">
        <v>370214.8</v>
      </c>
      <c r="D163" s="121">
        <v>370214.8</v>
      </c>
      <c r="E163" s="35">
        <f t="shared" si="3"/>
        <v>100</v>
      </c>
    </row>
    <row r="164" spans="1:5" ht="38.4">
      <c r="A164" s="167" t="s">
        <v>458</v>
      </c>
      <c r="B164" s="168" t="s">
        <v>459</v>
      </c>
      <c r="C164" s="121">
        <v>370214.8</v>
      </c>
      <c r="D164" s="121">
        <v>370214.8</v>
      </c>
      <c r="E164" s="35">
        <f t="shared" si="3"/>
        <v>100</v>
      </c>
    </row>
    <row r="165" spans="1:5" ht="57.6">
      <c r="A165" s="167" t="s">
        <v>509</v>
      </c>
      <c r="B165" s="168" t="s">
        <v>510</v>
      </c>
      <c r="C165" s="121">
        <v>2775</v>
      </c>
      <c r="D165" s="121">
        <v>2775</v>
      </c>
      <c r="E165" s="35">
        <f t="shared" si="3"/>
        <v>100</v>
      </c>
    </row>
    <row r="166" spans="1:5" ht="57.6">
      <c r="A166" s="167" t="s">
        <v>353</v>
      </c>
      <c r="B166" s="168" t="s">
        <v>354</v>
      </c>
      <c r="C166" s="121">
        <v>-9927288.4000000004</v>
      </c>
      <c r="D166" s="121">
        <v>-489057.42</v>
      </c>
      <c r="E166" s="35">
        <f t="shared" si="3"/>
        <v>4.9263948048492274</v>
      </c>
    </row>
    <row r="167" spans="1:5" ht="48">
      <c r="A167" s="167" t="s">
        <v>292</v>
      </c>
      <c r="B167" s="168" t="s">
        <v>349</v>
      </c>
      <c r="C167" s="121">
        <v>-9927288.4000000004</v>
      </c>
      <c r="D167" s="121">
        <v>-489057.42</v>
      </c>
      <c r="E167" s="35">
        <f t="shared" si="3"/>
        <v>4.9263948048492274</v>
      </c>
    </row>
    <row r="168" spans="1:5" ht="48">
      <c r="A168" s="167" t="s">
        <v>285</v>
      </c>
      <c r="B168" s="168" t="s">
        <v>350</v>
      </c>
      <c r="C168" s="121">
        <v>-9927288.4000000004</v>
      </c>
      <c r="D168" s="121">
        <v>-489057.42</v>
      </c>
      <c r="E168" s="35">
        <f t="shared" si="3"/>
        <v>4.9263948048492274</v>
      </c>
    </row>
    <row r="170" spans="1:5">
      <c r="B170" s="85" t="s">
        <v>553</v>
      </c>
    </row>
    <row r="171" spans="1:5">
      <c r="A171" s="15"/>
      <c r="B171" s="14"/>
      <c r="C171" s="148"/>
      <c r="D171" s="148"/>
      <c r="E171" s="5" t="s">
        <v>66</v>
      </c>
    </row>
    <row r="172" spans="1:5" ht="41.4">
      <c r="A172" s="179" t="s">
        <v>74</v>
      </c>
      <c r="B172" s="179" t="s">
        <v>152</v>
      </c>
      <c r="C172" s="19" t="s">
        <v>150</v>
      </c>
      <c r="D172" s="180" t="s">
        <v>149</v>
      </c>
      <c r="E172" s="154" t="s">
        <v>151</v>
      </c>
    </row>
    <row r="173" spans="1:5" ht="19.2">
      <c r="A173" s="198" t="s">
        <v>325</v>
      </c>
      <c r="B173" s="199" t="s">
        <v>153</v>
      </c>
      <c r="C173" s="200">
        <v>1256944296</v>
      </c>
      <c r="D173" s="201">
        <v>444880929.61000001</v>
      </c>
      <c r="E173" s="13">
        <f>(D173/C173)*100</f>
        <v>35.393846093717428</v>
      </c>
    </row>
    <row r="174" spans="1:5" ht="20.399999999999999">
      <c r="A174" s="184" t="s">
        <v>154</v>
      </c>
      <c r="B174" s="185" t="s">
        <v>155</v>
      </c>
      <c r="C174" s="190">
        <v>78519100.329999998</v>
      </c>
      <c r="D174" s="191">
        <v>28529313.780000001</v>
      </c>
      <c r="E174" s="8">
        <f>(D174/C174)*100</f>
        <v>36.334234167351674</v>
      </c>
    </row>
    <row r="175" spans="1:5" ht="39.6">
      <c r="A175" s="182" t="s">
        <v>43</v>
      </c>
      <c r="B175" s="183" t="s">
        <v>156</v>
      </c>
      <c r="C175" s="192">
        <v>1897400</v>
      </c>
      <c r="D175" s="193">
        <v>1618439.1</v>
      </c>
      <c r="E175" s="7">
        <f t="shared" ref="E175:E195" si="4">(D175/C175)*100</f>
        <v>85.29772847053863</v>
      </c>
    </row>
    <row r="176" spans="1:5" ht="68.400000000000006">
      <c r="A176" s="174" t="s">
        <v>157</v>
      </c>
      <c r="B176" s="175" t="s">
        <v>158</v>
      </c>
      <c r="C176" s="186">
        <v>1897400</v>
      </c>
      <c r="D176" s="187">
        <v>1618439.1</v>
      </c>
      <c r="E176" s="4">
        <f t="shared" si="4"/>
        <v>85.29772847053863</v>
      </c>
    </row>
    <row r="177" spans="1:5" ht="58.8">
      <c r="A177" s="182" t="s">
        <v>44</v>
      </c>
      <c r="B177" s="183" t="s">
        <v>159</v>
      </c>
      <c r="C177" s="192">
        <v>3718300</v>
      </c>
      <c r="D177" s="193">
        <v>1379953.02</v>
      </c>
      <c r="E177" s="7">
        <f t="shared" si="4"/>
        <v>37.112471290643576</v>
      </c>
    </row>
    <row r="178" spans="1:5" ht="68.400000000000006">
      <c r="A178" s="174" t="s">
        <v>157</v>
      </c>
      <c r="B178" s="175" t="s">
        <v>160</v>
      </c>
      <c r="C178" s="186">
        <v>3218300</v>
      </c>
      <c r="D178" s="187">
        <v>1183340.06</v>
      </c>
      <c r="E178" s="4">
        <f t="shared" si="4"/>
        <v>36.769103563993419</v>
      </c>
    </row>
    <row r="179" spans="1:5" ht="30">
      <c r="A179" s="174" t="s">
        <v>161</v>
      </c>
      <c r="B179" s="175" t="s">
        <v>162</v>
      </c>
      <c r="C179" s="186">
        <v>500000</v>
      </c>
      <c r="D179" s="187">
        <v>196612.96</v>
      </c>
      <c r="E179" s="4">
        <f t="shared" si="4"/>
        <v>39.322592</v>
      </c>
    </row>
    <row r="180" spans="1:5" ht="58.8">
      <c r="A180" s="182" t="s">
        <v>45</v>
      </c>
      <c r="B180" s="183" t="s">
        <v>163</v>
      </c>
      <c r="C180" s="192">
        <v>38642257</v>
      </c>
      <c r="D180" s="193">
        <v>13270021.369999999</v>
      </c>
      <c r="E180" s="7">
        <f t="shared" si="4"/>
        <v>34.34069953522642</v>
      </c>
    </row>
    <row r="181" spans="1:5" ht="68.400000000000006">
      <c r="A181" s="174" t="s">
        <v>157</v>
      </c>
      <c r="B181" s="175" t="s">
        <v>164</v>
      </c>
      <c r="C181" s="186">
        <v>29159357</v>
      </c>
      <c r="D181" s="187">
        <v>9323953.5399999991</v>
      </c>
      <c r="E181" s="4">
        <f t="shared" si="4"/>
        <v>31.975854405843034</v>
      </c>
    </row>
    <row r="182" spans="1:5" ht="30">
      <c r="A182" s="174" t="s">
        <v>161</v>
      </c>
      <c r="B182" s="175" t="s">
        <v>165</v>
      </c>
      <c r="C182" s="186">
        <v>9432900</v>
      </c>
      <c r="D182" s="187">
        <v>3899709.83</v>
      </c>
      <c r="E182" s="4">
        <f t="shared" si="4"/>
        <v>41.341579259824655</v>
      </c>
    </row>
    <row r="183" spans="1:5" ht="19.2">
      <c r="A183" s="174" t="s">
        <v>168</v>
      </c>
      <c r="B183" s="175" t="s">
        <v>169</v>
      </c>
      <c r="C183" s="186">
        <v>50000</v>
      </c>
      <c r="D183" s="187">
        <v>46358</v>
      </c>
      <c r="E183" s="4">
        <f t="shared" si="4"/>
        <v>92.715999999999994</v>
      </c>
    </row>
    <row r="184" spans="1:5" ht="20.399999999999999">
      <c r="A184" s="182" t="s">
        <v>309</v>
      </c>
      <c r="B184" s="183" t="s">
        <v>310</v>
      </c>
      <c r="C184" s="192">
        <v>12900</v>
      </c>
      <c r="D184" s="196" t="s">
        <v>4</v>
      </c>
      <c r="E184" s="7"/>
    </row>
    <row r="185" spans="1:5" ht="30">
      <c r="A185" s="174" t="s">
        <v>161</v>
      </c>
      <c r="B185" s="175" t="s">
        <v>311</v>
      </c>
      <c r="C185" s="186">
        <v>12900</v>
      </c>
      <c r="D185" s="189" t="s">
        <v>4</v>
      </c>
      <c r="E185" s="4"/>
    </row>
    <row r="186" spans="1:5" ht="49.2">
      <c r="A186" s="182" t="s">
        <v>46</v>
      </c>
      <c r="B186" s="183" t="s">
        <v>170</v>
      </c>
      <c r="C186" s="192">
        <v>10750884</v>
      </c>
      <c r="D186" s="193">
        <v>4327076.78</v>
      </c>
      <c r="E186" s="7">
        <f t="shared" si="4"/>
        <v>40.248567280606878</v>
      </c>
    </row>
    <row r="187" spans="1:5" ht="68.400000000000006">
      <c r="A187" s="174" t="s">
        <v>157</v>
      </c>
      <c r="B187" s="175" t="s">
        <v>171</v>
      </c>
      <c r="C187" s="186">
        <v>9873834</v>
      </c>
      <c r="D187" s="187">
        <v>3812498.42</v>
      </c>
      <c r="E187" s="4">
        <f t="shared" si="4"/>
        <v>38.612138101572299</v>
      </c>
    </row>
    <row r="188" spans="1:5" ht="30">
      <c r="A188" s="174" t="s">
        <v>161</v>
      </c>
      <c r="B188" s="175" t="s">
        <v>172</v>
      </c>
      <c r="C188" s="186">
        <v>877050</v>
      </c>
      <c r="D188" s="187">
        <v>514578.36</v>
      </c>
      <c r="E188" s="4">
        <f t="shared" si="4"/>
        <v>58.671496493928508</v>
      </c>
    </row>
    <row r="189" spans="1:5" ht="20.399999999999999">
      <c r="A189" s="182" t="s">
        <v>47</v>
      </c>
      <c r="B189" s="183" t="s">
        <v>173</v>
      </c>
      <c r="C189" s="192">
        <v>500000</v>
      </c>
      <c r="D189" s="196" t="s">
        <v>4</v>
      </c>
      <c r="E189" s="7"/>
    </row>
    <row r="190" spans="1:5" ht="19.2">
      <c r="A190" s="174" t="s">
        <v>168</v>
      </c>
      <c r="B190" s="175" t="s">
        <v>174</v>
      </c>
      <c r="C190" s="186">
        <v>500000</v>
      </c>
      <c r="D190" s="189" t="s">
        <v>4</v>
      </c>
      <c r="E190" s="4"/>
    </row>
    <row r="191" spans="1:5" ht="19.2">
      <c r="A191" s="174" t="s">
        <v>320</v>
      </c>
      <c r="B191" s="175" t="s">
        <v>321</v>
      </c>
      <c r="C191" s="186">
        <v>500000</v>
      </c>
      <c r="D191" s="189" t="s">
        <v>4</v>
      </c>
      <c r="E191" s="4"/>
    </row>
    <row r="192" spans="1:5" ht="19.2">
      <c r="A192" s="174" t="s">
        <v>48</v>
      </c>
      <c r="B192" s="175" t="s">
        <v>175</v>
      </c>
      <c r="C192" s="186">
        <v>22997359.329999998</v>
      </c>
      <c r="D192" s="187">
        <v>7933823.5099999998</v>
      </c>
      <c r="E192" s="4">
        <f t="shared" si="4"/>
        <v>34.498845698559606</v>
      </c>
    </row>
    <row r="193" spans="1:5" ht="68.400000000000006">
      <c r="A193" s="174" t="s">
        <v>157</v>
      </c>
      <c r="B193" s="175" t="s">
        <v>176</v>
      </c>
      <c r="C193" s="186">
        <v>20197605</v>
      </c>
      <c r="D193" s="187">
        <v>7060256.9800000004</v>
      </c>
      <c r="E193" s="4">
        <f t="shared" si="4"/>
        <v>34.955911752903376</v>
      </c>
    </row>
    <row r="194" spans="1:5" ht="30">
      <c r="A194" s="174" t="s">
        <v>161</v>
      </c>
      <c r="B194" s="175" t="s">
        <v>177</v>
      </c>
      <c r="C194" s="186">
        <v>2054600.56</v>
      </c>
      <c r="D194" s="187">
        <v>832466.53</v>
      </c>
      <c r="E194" s="4">
        <f t="shared" si="4"/>
        <v>40.517195712241019</v>
      </c>
    </row>
    <row r="195" spans="1:5" ht="19.2">
      <c r="A195" s="174" t="s">
        <v>167</v>
      </c>
      <c r="B195" s="175" t="s">
        <v>178</v>
      </c>
      <c r="C195" s="186">
        <v>249600</v>
      </c>
      <c r="D195" s="187">
        <v>41100</v>
      </c>
      <c r="E195" s="4">
        <f t="shared" si="4"/>
        <v>16.466346153846153</v>
      </c>
    </row>
    <row r="196" spans="1:5" ht="30">
      <c r="A196" s="174" t="s">
        <v>210</v>
      </c>
      <c r="B196" s="175" t="s">
        <v>301</v>
      </c>
      <c r="C196" s="186">
        <v>492553.77</v>
      </c>
      <c r="D196" s="189" t="s">
        <v>4</v>
      </c>
      <c r="E196" s="4"/>
    </row>
    <row r="197" spans="1:5" ht="19.2">
      <c r="A197" s="174" t="s">
        <v>168</v>
      </c>
      <c r="B197" s="175" t="s">
        <v>511</v>
      </c>
      <c r="C197" s="186">
        <v>3000</v>
      </c>
      <c r="D197" s="189" t="s">
        <v>4</v>
      </c>
      <c r="E197" s="4"/>
    </row>
    <row r="198" spans="1:5" ht="20.399999999999999">
      <c r="A198" s="184" t="s">
        <v>179</v>
      </c>
      <c r="B198" s="185" t="s">
        <v>180</v>
      </c>
      <c r="C198" s="190">
        <v>1551300</v>
      </c>
      <c r="D198" s="191">
        <v>646375</v>
      </c>
      <c r="E198" s="8">
        <f t="shared" ref="E198:E217" si="5">(D198/C198)*100</f>
        <v>41.666666666666671</v>
      </c>
    </row>
    <row r="199" spans="1:5" ht="20.399999999999999">
      <c r="A199" s="182" t="s">
        <v>49</v>
      </c>
      <c r="B199" s="183" t="s">
        <v>181</v>
      </c>
      <c r="C199" s="192">
        <v>1551300</v>
      </c>
      <c r="D199" s="193">
        <v>646375</v>
      </c>
      <c r="E199" s="7">
        <f t="shared" si="5"/>
        <v>41.666666666666671</v>
      </c>
    </row>
    <row r="200" spans="1:5" ht="19.2">
      <c r="A200" s="174" t="s">
        <v>167</v>
      </c>
      <c r="B200" s="175" t="s">
        <v>182</v>
      </c>
      <c r="C200" s="186">
        <v>1551300</v>
      </c>
      <c r="D200" s="187">
        <v>646375</v>
      </c>
      <c r="E200" s="4">
        <f t="shared" si="5"/>
        <v>41.666666666666671</v>
      </c>
    </row>
    <row r="201" spans="1:5" ht="20.399999999999999">
      <c r="A201" s="184" t="s">
        <v>183</v>
      </c>
      <c r="B201" s="185" t="s">
        <v>184</v>
      </c>
      <c r="C201" s="190">
        <v>5631010</v>
      </c>
      <c r="D201" s="191">
        <v>2803234.42</v>
      </c>
      <c r="E201" s="8">
        <f t="shared" si="5"/>
        <v>49.782089181159328</v>
      </c>
    </row>
    <row r="202" spans="1:5" ht="20.399999999999999">
      <c r="A202" s="182" t="s">
        <v>494</v>
      </c>
      <c r="B202" s="183" t="s">
        <v>185</v>
      </c>
      <c r="C202" s="192">
        <v>30000</v>
      </c>
      <c r="D202" s="196" t="s">
        <v>4</v>
      </c>
      <c r="E202" s="7"/>
    </row>
    <row r="203" spans="1:5" ht="30">
      <c r="A203" s="174" t="s">
        <v>161</v>
      </c>
      <c r="B203" s="175" t="s">
        <v>186</v>
      </c>
      <c r="C203" s="186">
        <v>30000</v>
      </c>
      <c r="D203" s="189" t="s">
        <v>4</v>
      </c>
      <c r="E203" s="4"/>
    </row>
    <row r="204" spans="1:5" ht="39.6">
      <c r="A204" s="182" t="s">
        <v>495</v>
      </c>
      <c r="B204" s="183" t="s">
        <v>276</v>
      </c>
      <c r="C204" s="192">
        <v>5601010</v>
      </c>
      <c r="D204" s="193">
        <v>2803234.42</v>
      </c>
      <c r="E204" s="7">
        <f t="shared" si="5"/>
        <v>50.048730853899556</v>
      </c>
    </row>
    <row r="205" spans="1:5" ht="68.400000000000006">
      <c r="A205" s="174" t="s">
        <v>157</v>
      </c>
      <c r="B205" s="175" t="s">
        <v>496</v>
      </c>
      <c r="C205" s="186">
        <v>3528410</v>
      </c>
      <c r="D205" s="187">
        <v>1177842.42</v>
      </c>
      <c r="E205" s="4">
        <f t="shared" si="5"/>
        <v>33.381676732579265</v>
      </c>
    </row>
    <row r="206" spans="1:5" ht="30">
      <c r="A206" s="174" t="s">
        <v>161</v>
      </c>
      <c r="B206" s="175" t="s">
        <v>497</v>
      </c>
      <c r="C206" s="186">
        <v>507000</v>
      </c>
      <c r="D206" s="187">
        <v>59792</v>
      </c>
      <c r="E206" s="4">
        <f t="shared" si="5"/>
        <v>11.793293885601578</v>
      </c>
    </row>
    <row r="207" spans="1:5" ht="19.2">
      <c r="A207" s="174" t="s">
        <v>167</v>
      </c>
      <c r="B207" s="175" t="s">
        <v>277</v>
      </c>
      <c r="C207" s="186">
        <v>1565600</v>
      </c>
      <c r="D207" s="187">
        <v>1565600</v>
      </c>
      <c r="E207" s="4">
        <f t="shared" si="5"/>
        <v>100</v>
      </c>
    </row>
    <row r="208" spans="1:5" ht="20.399999999999999">
      <c r="A208" s="184" t="s">
        <v>187</v>
      </c>
      <c r="B208" s="185" t="s">
        <v>188</v>
      </c>
      <c r="C208" s="190">
        <v>137343108.47999999</v>
      </c>
      <c r="D208" s="191">
        <v>46043007.149999999</v>
      </c>
      <c r="E208" s="8">
        <f t="shared" si="5"/>
        <v>33.524075331893933</v>
      </c>
    </row>
    <row r="209" spans="1:5" ht="20.399999999999999">
      <c r="A209" s="182" t="s">
        <v>50</v>
      </c>
      <c r="B209" s="183" t="s">
        <v>189</v>
      </c>
      <c r="C209" s="192">
        <v>4459200</v>
      </c>
      <c r="D209" s="193">
        <v>1551155.55</v>
      </c>
      <c r="E209" s="7">
        <f t="shared" si="5"/>
        <v>34.785511975242194</v>
      </c>
    </row>
    <row r="210" spans="1:5" ht="68.400000000000006">
      <c r="A210" s="174" t="s">
        <v>157</v>
      </c>
      <c r="B210" s="175" t="s">
        <v>190</v>
      </c>
      <c r="C210" s="186">
        <v>4025200</v>
      </c>
      <c r="D210" s="187">
        <v>1395916.97</v>
      </c>
      <c r="E210" s="4">
        <f t="shared" si="5"/>
        <v>34.679443754347609</v>
      </c>
    </row>
    <row r="211" spans="1:5" ht="30">
      <c r="A211" s="174" t="s">
        <v>161</v>
      </c>
      <c r="B211" s="175" t="s">
        <v>191</v>
      </c>
      <c r="C211" s="186">
        <v>434000</v>
      </c>
      <c r="D211" s="187">
        <v>155238.57999999999</v>
      </c>
      <c r="E211" s="4">
        <f t="shared" si="5"/>
        <v>35.769258064516123</v>
      </c>
    </row>
    <row r="212" spans="1:5" ht="20.399999999999999">
      <c r="A212" s="182" t="s">
        <v>51</v>
      </c>
      <c r="B212" s="183" t="s">
        <v>192</v>
      </c>
      <c r="C212" s="192">
        <v>45682968.240000002</v>
      </c>
      <c r="D212" s="193">
        <v>12359463.74</v>
      </c>
      <c r="E212" s="7">
        <f t="shared" si="5"/>
        <v>27.054861398384478</v>
      </c>
    </row>
    <row r="213" spans="1:5" ht="30">
      <c r="A213" s="174" t="s">
        <v>161</v>
      </c>
      <c r="B213" s="175" t="s">
        <v>512</v>
      </c>
      <c r="C213" s="186">
        <v>100</v>
      </c>
      <c r="D213" s="189" t="s">
        <v>4</v>
      </c>
      <c r="E213" s="4"/>
    </row>
    <row r="214" spans="1:5" ht="19.2">
      <c r="A214" s="174" t="s">
        <v>168</v>
      </c>
      <c r="B214" s="175" t="s">
        <v>193</v>
      </c>
      <c r="C214" s="186">
        <v>45682868.240000002</v>
      </c>
      <c r="D214" s="187">
        <v>12359463.74</v>
      </c>
      <c r="E214" s="4">
        <f t="shared" si="5"/>
        <v>27.054920621595365</v>
      </c>
    </row>
    <row r="215" spans="1:5" ht="20.399999999999999">
      <c r="A215" s="184" t="s">
        <v>52</v>
      </c>
      <c r="B215" s="185" t="s">
        <v>194</v>
      </c>
      <c r="C215" s="190">
        <v>46973506.200000003</v>
      </c>
      <c r="D215" s="191">
        <v>20537327.199999999</v>
      </c>
      <c r="E215" s="8">
        <f t="shared" si="5"/>
        <v>43.721086334406948</v>
      </c>
    </row>
    <row r="216" spans="1:5" ht="30">
      <c r="A216" s="182" t="s">
        <v>161</v>
      </c>
      <c r="B216" s="183" t="s">
        <v>195</v>
      </c>
      <c r="C216" s="192">
        <v>21191528.600000001</v>
      </c>
      <c r="D216" s="193">
        <v>9270377.5999999996</v>
      </c>
      <c r="E216" s="7">
        <f t="shared" si="5"/>
        <v>43.74567675122784</v>
      </c>
    </row>
    <row r="217" spans="1:5" ht="19.2">
      <c r="A217" s="174" t="s">
        <v>167</v>
      </c>
      <c r="B217" s="175" t="s">
        <v>196</v>
      </c>
      <c r="C217" s="186">
        <v>25781977.600000001</v>
      </c>
      <c r="D217" s="187">
        <v>11266949.6</v>
      </c>
      <c r="E217" s="4">
        <f t="shared" si="5"/>
        <v>43.700874210673426</v>
      </c>
    </row>
    <row r="218" spans="1:5" ht="20.399999999999999">
      <c r="A218" s="182" t="s">
        <v>424</v>
      </c>
      <c r="B218" s="183" t="s">
        <v>425</v>
      </c>
      <c r="C218" s="192">
        <v>5328950.0599999996</v>
      </c>
      <c r="D218" s="196" t="s">
        <v>4</v>
      </c>
      <c r="E218" s="7"/>
    </row>
    <row r="219" spans="1:5" ht="30">
      <c r="A219" s="174" t="s">
        <v>161</v>
      </c>
      <c r="B219" s="175" t="s">
        <v>426</v>
      </c>
      <c r="C219" s="186">
        <v>5328950.0599999996</v>
      </c>
      <c r="D219" s="189" t="s">
        <v>4</v>
      </c>
      <c r="E219" s="4"/>
    </row>
    <row r="220" spans="1:5" ht="20.399999999999999">
      <c r="A220" s="182" t="s">
        <v>53</v>
      </c>
      <c r="B220" s="183" t="s">
        <v>197</v>
      </c>
      <c r="C220" s="192">
        <v>34898483.979999997</v>
      </c>
      <c r="D220" s="193">
        <v>11595060.66</v>
      </c>
      <c r="E220" s="7">
        <f t="shared" ref="E220:E238" si="6">(D220/C220)*100</f>
        <v>33.225112777520721</v>
      </c>
    </row>
    <row r="221" spans="1:5" ht="68.400000000000006">
      <c r="A221" s="174" t="s">
        <v>157</v>
      </c>
      <c r="B221" s="175" t="s">
        <v>198</v>
      </c>
      <c r="C221" s="186">
        <v>1798800</v>
      </c>
      <c r="D221" s="187">
        <v>681626.46</v>
      </c>
      <c r="E221" s="4">
        <f t="shared" si="6"/>
        <v>37.89339893262175</v>
      </c>
    </row>
    <row r="222" spans="1:5" ht="30">
      <c r="A222" s="174" t="s">
        <v>161</v>
      </c>
      <c r="B222" s="175" t="s">
        <v>199</v>
      </c>
      <c r="C222" s="186">
        <v>4228250</v>
      </c>
      <c r="D222" s="187">
        <v>192610.48</v>
      </c>
      <c r="E222" s="4">
        <f t="shared" si="6"/>
        <v>4.5553238337373614</v>
      </c>
    </row>
    <row r="223" spans="1:5" ht="30">
      <c r="A223" s="174" t="s">
        <v>210</v>
      </c>
      <c r="B223" s="175" t="s">
        <v>293</v>
      </c>
      <c r="C223" s="186">
        <v>19087200</v>
      </c>
      <c r="D223" s="187">
        <v>1282589.74</v>
      </c>
      <c r="E223" s="4">
        <f t="shared" si="6"/>
        <v>6.7196327381700822</v>
      </c>
    </row>
    <row r="224" spans="1:5" ht="19.2">
      <c r="A224" s="174" t="s">
        <v>168</v>
      </c>
      <c r="B224" s="175" t="s">
        <v>513</v>
      </c>
      <c r="C224" s="186">
        <v>9784233.9800000004</v>
      </c>
      <c r="D224" s="187">
        <v>9438233.9800000004</v>
      </c>
      <c r="E224" s="4">
        <f t="shared" si="6"/>
        <v>96.463698632848931</v>
      </c>
    </row>
    <row r="225" spans="1:5" ht="20.399999999999999">
      <c r="A225" s="184" t="s">
        <v>200</v>
      </c>
      <c r="B225" s="185" t="s">
        <v>201</v>
      </c>
      <c r="C225" s="190">
        <v>62061700</v>
      </c>
      <c r="D225" s="191">
        <v>5876112.8600000003</v>
      </c>
      <c r="E225" s="8">
        <f t="shared" si="6"/>
        <v>9.4681790218443904</v>
      </c>
    </row>
    <row r="226" spans="1:5" ht="20.399999999999999">
      <c r="A226" s="182" t="s">
        <v>322</v>
      </c>
      <c r="B226" s="183" t="s">
        <v>323</v>
      </c>
      <c r="C226" s="192">
        <v>5700500</v>
      </c>
      <c r="D226" s="193">
        <v>37661.06</v>
      </c>
      <c r="E226" s="7">
        <f t="shared" si="6"/>
        <v>0.66066239803526006</v>
      </c>
    </row>
    <row r="227" spans="1:5" ht="30">
      <c r="A227" s="174" t="s">
        <v>161</v>
      </c>
      <c r="B227" s="175" t="s">
        <v>324</v>
      </c>
      <c r="C227" s="186">
        <v>100000</v>
      </c>
      <c r="D227" s="187">
        <v>37661.06</v>
      </c>
      <c r="E227" s="4">
        <f t="shared" si="6"/>
        <v>37.661059999999999</v>
      </c>
    </row>
    <row r="228" spans="1:5" ht="30">
      <c r="A228" s="174" t="s">
        <v>541</v>
      </c>
      <c r="B228" s="175" t="s">
        <v>543</v>
      </c>
      <c r="C228" s="186">
        <v>100000</v>
      </c>
      <c r="D228" s="187">
        <v>37661.06</v>
      </c>
      <c r="E228" s="4">
        <f t="shared" si="6"/>
        <v>37.661059999999999</v>
      </c>
    </row>
    <row r="229" spans="1:5" ht="19.2">
      <c r="A229" s="174" t="s">
        <v>542</v>
      </c>
      <c r="B229" s="175" t="s">
        <v>544</v>
      </c>
      <c r="C229" s="186">
        <v>100000</v>
      </c>
      <c r="D229" s="187">
        <v>37661.06</v>
      </c>
      <c r="E229" s="4">
        <f t="shared" si="6"/>
        <v>37.661059999999999</v>
      </c>
    </row>
    <row r="230" spans="1:5" ht="30">
      <c r="A230" s="174" t="s">
        <v>202</v>
      </c>
      <c r="B230" s="175" t="s">
        <v>538</v>
      </c>
      <c r="C230" s="186">
        <v>5600500</v>
      </c>
      <c r="D230" s="189" t="s">
        <v>4</v>
      </c>
      <c r="E230" s="4" t="e">
        <f t="shared" si="6"/>
        <v>#VALUE!</v>
      </c>
    </row>
    <row r="231" spans="1:5" ht="19.2">
      <c r="A231" s="174" t="s">
        <v>545</v>
      </c>
      <c r="B231" s="175" t="s">
        <v>546</v>
      </c>
      <c r="C231" s="186">
        <v>5600500</v>
      </c>
      <c r="D231" s="189" t="s">
        <v>4</v>
      </c>
      <c r="E231" s="4" t="e">
        <f t="shared" si="6"/>
        <v>#VALUE!</v>
      </c>
    </row>
    <row r="232" spans="1:5" ht="39.6">
      <c r="A232" s="174" t="s">
        <v>547</v>
      </c>
      <c r="B232" s="175" t="s">
        <v>548</v>
      </c>
      <c r="C232" s="186">
        <v>5600500</v>
      </c>
      <c r="D232" s="189" t="s">
        <v>4</v>
      </c>
      <c r="E232" s="4" t="e">
        <f t="shared" si="6"/>
        <v>#VALUE!</v>
      </c>
    </row>
    <row r="233" spans="1:5" ht="19.2">
      <c r="A233" s="174" t="s">
        <v>167</v>
      </c>
      <c r="B233" s="175" t="s">
        <v>549</v>
      </c>
      <c r="C233" s="188" t="s">
        <v>4</v>
      </c>
      <c r="D233" s="189" t="s">
        <v>4</v>
      </c>
      <c r="E233" s="4" t="e">
        <f t="shared" si="6"/>
        <v>#VALUE!</v>
      </c>
    </row>
    <row r="234" spans="1:5" ht="19.2">
      <c r="A234" s="174" t="s">
        <v>39</v>
      </c>
      <c r="B234" s="175" t="s">
        <v>550</v>
      </c>
      <c r="C234" s="188" t="s">
        <v>4</v>
      </c>
      <c r="D234" s="189" t="s">
        <v>4</v>
      </c>
      <c r="E234" s="4" t="e">
        <f t="shared" si="6"/>
        <v>#VALUE!</v>
      </c>
    </row>
    <row r="235" spans="1:5" ht="20.399999999999999">
      <c r="A235" s="182" t="s">
        <v>54</v>
      </c>
      <c r="B235" s="183" t="s">
        <v>203</v>
      </c>
      <c r="C235" s="192">
        <v>15024600</v>
      </c>
      <c r="D235" s="193">
        <v>5542472</v>
      </c>
      <c r="E235" s="7">
        <f t="shared" si="6"/>
        <v>36.889314856967907</v>
      </c>
    </row>
    <row r="236" spans="1:5" ht="19.2">
      <c r="A236" s="174" t="s">
        <v>168</v>
      </c>
      <c r="B236" s="175" t="s">
        <v>204</v>
      </c>
      <c r="C236" s="186">
        <v>15024600</v>
      </c>
      <c r="D236" s="187">
        <v>5542472</v>
      </c>
      <c r="E236" s="4">
        <f t="shared" si="6"/>
        <v>36.889314856967907</v>
      </c>
    </row>
    <row r="237" spans="1:5" ht="20.399999999999999">
      <c r="A237" s="182" t="s">
        <v>399</v>
      </c>
      <c r="B237" s="183" t="s">
        <v>400</v>
      </c>
      <c r="C237" s="192">
        <v>18731600</v>
      </c>
      <c r="D237" s="193">
        <v>295979.8</v>
      </c>
      <c r="E237" s="7">
        <f t="shared" si="6"/>
        <v>1.5801095475026159</v>
      </c>
    </row>
    <row r="238" spans="1:5" ht="19.2">
      <c r="A238" s="174" t="s">
        <v>167</v>
      </c>
      <c r="B238" s="175" t="s">
        <v>401</v>
      </c>
      <c r="C238" s="186">
        <v>18731600</v>
      </c>
      <c r="D238" s="187">
        <v>295979.8</v>
      </c>
      <c r="E238" s="4">
        <f t="shared" si="6"/>
        <v>1.5801095475026159</v>
      </c>
    </row>
    <row r="239" spans="1:5" ht="20.399999999999999">
      <c r="A239" s="182" t="s">
        <v>55</v>
      </c>
      <c r="B239" s="183" t="s">
        <v>205</v>
      </c>
      <c r="C239" s="192">
        <v>22605000</v>
      </c>
      <c r="D239" s="196" t="s">
        <v>4</v>
      </c>
      <c r="E239" s="7"/>
    </row>
    <row r="240" spans="1:5" ht="30">
      <c r="A240" s="174" t="s">
        <v>161</v>
      </c>
      <c r="B240" s="175" t="s">
        <v>206</v>
      </c>
      <c r="C240" s="186">
        <v>11625000</v>
      </c>
      <c r="D240" s="189" t="s">
        <v>4</v>
      </c>
      <c r="E240" s="4"/>
    </row>
    <row r="241" spans="1:5" ht="19.2">
      <c r="A241" s="174" t="s">
        <v>167</v>
      </c>
      <c r="B241" s="175" t="s">
        <v>551</v>
      </c>
      <c r="C241" s="186">
        <v>10980000</v>
      </c>
      <c r="D241" s="189" t="s">
        <v>4</v>
      </c>
      <c r="E241" s="4"/>
    </row>
    <row r="242" spans="1:5" ht="20.399999999999999">
      <c r="A242" s="184" t="s">
        <v>312</v>
      </c>
      <c r="B242" s="185" t="s">
        <v>313</v>
      </c>
      <c r="C242" s="190">
        <v>729400</v>
      </c>
      <c r="D242" s="197" t="s">
        <v>4</v>
      </c>
      <c r="E242" s="8"/>
    </row>
    <row r="243" spans="1:5" ht="20.399999999999999">
      <c r="A243" s="182" t="s">
        <v>314</v>
      </c>
      <c r="B243" s="183" t="s">
        <v>315</v>
      </c>
      <c r="C243" s="192">
        <v>579400</v>
      </c>
      <c r="D243" s="196" t="s">
        <v>4</v>
      </c>
      <c r="E243" s="7"/>
    </row>
    <row r="244" spans="1:5" ht="68.400000000000006">
      <c r="A244" s="174" t="s">
        <v>157</v>
      </c>
      <c r="B244" s="175" t="s">
        <v>471</v>
      </c>
      <c r="C244" s="186">
        <v>67100</v>
      </c>
      <c r="D244" s="189" t="s">
        <v>4</v>
      </c>
      <c r="E244" s="4"/>
    </row>
    <row r="245" spans="1:5" ht="30">
      <c r="A245" s="174" t="s">
        <v>161</v>
      </c>
      <c r="B245" s="175" t="s">
        <v>316</v>
      </c>
      <c r="C245" s="186">
        <v>512300</v>
      </c>
      <c r="D245" s="189" t="s">
        <v>4</v>
      </c>
      <c r="E245" s="4"/>
    </row>
    <row r="246" spans="1:5" ht="20.399999999999999">
      <c r="A246" s="182" t="s">
        <v>402</v>
      </c>
      <c r="B246" s="183" t="s">
        <v>403</v>
      </c>
      <c r="C246" s="192">
        <v>150000</v>
      </c>
      <c r="D246" s="196" t="s">
        <v>4</v>
      </c>
      <c r="E246" s="7"/>
    </row>
    <row r="247" spans="1:5" ht="30">
      <c r="A247" s="174" t="s">
        <v>161</v>
      </c>
      <c r="B247" s="175" t="s">
        <v>404</v>
      </c>
      <c r="C247" s="186">
        <v>150000</v>
      </c>
      <c r="D247" s="189" t="s">
        <v>4</v>
      </c>
      <c r="E247" s="4"/>
    </row>
    <row r="248" spans="1:5" ht="20.399999999999999">
      <c r="A248" s="184" t="s">
        <v>207</v>
      </c>
      <c r="B248" s="185" t="s">
        <v>208</v>
      </c>
      <c r="C248" s="190">
        <v>603569664.92999995</v>
      </c>
      <c r="D248" s="191">
        <v>229843363.38</v>
      </c>
      <c r="E248" s="8">
        <f t="shared" ref="E248:E264" si="7">(D248/C248)*100</f>
        <v>38.080668518464471</v>
      </c>
    </row>
    <row r="249" spans="1:5" ht="20.399999999999999">
      <c r="A249" s="182" t="s">
        <v>56</v>
      </c>
      <c r="B249" s="183" t="s">
        <v>209</v>
      </c>
      <c r="C249" s="192">
        <v>107690120</v>
      </c>
      <c r="D249" s="193">
        <v>44539700</v>
      </c>
      <c r="E249" s="7">
        <f t="shared" si="7"/>
        <v>41.359133038388293</v>
      </c>
    </row>
    <row r="250" spans="1:5" ht="30">
      <c r="A250" s="174" t="s">
        <v>210</v>
      </c>
      <c r="B250" s="175" t="s">
        <v>211</v>
      </c>
      <c r="C250" s="186">
        <v>107690120</v>
      </c>
      <c r="D250" s="187">
        <v>44539700</v>
      </c>
      <c r="E250" s="4">
        <f t="shared" si="7"/>
        <v>41.359133038388293</v>
      </c>
    </row>
    <row r="251" spans="1:5" ht="20.399999999999999">
      <c r="A251" s="182" t="s">
        <v>57</v>
      </c>
      <c r="B251" s="183" t="s">
        <v>212</v>
      </c>
      <c r="C251" s="192">
        <v>395140779.25</v>
      </c>
      <c r="D251" s="193">
        <v>148143948.41999999</v>
      </c>
      <c r="E251" s="7">
        <f t="shared" si="7"/>
        <v>37.491435002275836</v>
      </c>
    </row>
    <row r="252" spans="1:5" ht="30">
      <c r="A252" s="174" t="s">
        <v>161</v>
      </c>
      <c r="B252" s="175" t="s">
        <v>532</v>
      </c>
      <c r="C252" s="186">
        <v>4112500</v>
      </c>
      <c r="D252" s="189" t="s">
        <v>4</v>
      </c>
      <c r="E252" s="4"/>
    </row>
    <row r="253" spans="1:5" ht="30">
      <c r="A253" s="174" t="s">
        <v>210</v>
      </c>
      <c r="B253" s="175" t="s">
        <v>213</v>
      </c>
      <c r="C253" s="186">
        <v>391028279.25</v>
      </c>
      <c r="D253" s="187">
        <v>148143948.41999999</v>
      </c>
      <c r="E253" s="4">
        <f t="shared" si="7"/>
        <v>37.885737753837908</v>
      </c>
    </row>
    <row r="254" spans="1:5" ht="20.399999999999999">
      <c r="A254" s="182" t="s">
        <v>286</v>
      </c>
      <c r="B254" s="183" t="s">
        <v>287</v>
      </c>
      <c r="C254" s="192">
        <v>48645500</v>
      </c>
      <c r="D254" s="193">
        <v>18645888.370000001</v>
      </c>
      <c r="E254" s="7">
        <f t="shared" si="7"/>
        <v>38.330140239076584</v>
      </c>
    </row>
    <row r="255" spans="1:5" ht="30">
      <c r="A255" s="174" t="s">
        <v>210</v>
      </c>
      <c r="B255" s="175" t="s">
        <v>288</v>
      </c>
      <c r="C255" s="186">
        <v>48639200</v>
      </c>
      <c r="D255" s="187">
        <v>18645888.370000001</v>
      </c>
      <c r="E255" s="4">
        <f t="shared" si="7"/>
        <v>38.335104956495996</v>
      </c>
    </row>
    <row r="256" spans="1:5" ht="20.399999999999999">
      <c r="A256" s="182" t="s">
        <v>272</v>
      </c>
      <c r="B256" s="183" t="s">
        <v>214</v>
      </c>
      <c r="C256" s="192">
        <v>15012060.68</v>
      </c>
      <c r="D256" s="193">
        <v>4315659.58</v>
      </c>
      <c r="E256" s="7">
        <f t="shared" si="7"/>
        <v>28.747949212259648</v>
      </c>
    </row>
    <row r="257" spans="1:5" ht="30">
      <c r="A257" s="182" t="s">
        <v>161</v>
      </c>
      <c r="B257" s="183" t="s">
        <v>215</v>
      </c>
      <c r="C257" s="192">
        <v>2018536</v>
      </c>
      <c r="D257" s="196" t="s">
        <v>4</v>
      </c>
      <c r="E257" s="7"/>
    </row>
    <row r="258" spans="1:5" ht="30">
      <c r="A258" s="174" t="s">
        <v>210</v>
      </c>
      <c r="B258" s="175" t="s">
        <v>216</v>
      </c>
      <c r="C258" s="186">
        <v>12993524.68</v>
      </c>
      <c r="D258" s="187">
        <v>4315659.58</v>
      </c>
      <c r="E258" s="4">
        <f t="shared" si="7"/>
        <v>33.213925291901631</v>
      </c>
    </row>
    <row r="259" spans="1:5" ht="20.399999999999999">
      <c r="A259" s="182" t="s">
        <v>58</v>
      </c>
      <c r="B259" s="183" t="s">
        <v>217</v>
      </c>
      <c r="C259" s="192">
        <v>37081205</v>
      </c>
      <c r="D259" s="193">
        <v>14198167.01</v>
      </c>
      <c r="E259" s="7">
        <f t="shared" si="7"/>
        <v>38.289389489904657</v>
      </c>
    </row>
    <row r="260" spans="1:5" ht="68.400000000000006">
      <c r="A260" s="182" t="s">
        <v>157</v>
      </c>
      <c r="B260" s="183" t="s">
        <v>218</v>
      </c>
      <c r="C260" s="192">
        <v>8877305</v>
      </c>
      <c r="D260" s="193">
        <v>3131323.51</v>
      </c>
      <c r="E260" s="7">
        <f t="shared" si="7"/>
        <v>35.273357285797886</v>
      </c>
    </row>
    <row r="261" spans="1:5" ht="30">
      <c r="A261" s="174" t="s">
        <v>161</v>
      </c>
      <c r="B261" s="175" t="s">
        <v>317</v>
      </c>
      <c r="C261" s="186">
        <v>1809200</v>
      </c>
      <c r="D261" s="187">
        <v>1145008.26</v>
      </c>
      <c r="E261" s="4">
        <f t="shared" si="7"/>
        <v>63.288097501658193</v>
      </c>
    </row>
    <row r="262" spans="1:5" ht="30">
      <c r="A262" s="174" t="s">
        <v>210</v>
      </c>
      <c r="B262" s="175" t="s">
        <v>219</v>
      </c>
      <c r="C262" s="186">
        <v>26344700</v>
      </c>
      <c r="D262" s="187">
        <v>9921831</v>
      </c>
      <c r="E262" s="4">
        <f t="shared" si="7"/>
        <v>37.661582785152234</v>
      </c>
    </row>
    <row r="263" spans="1:5" ht="19.2">
      <c r="A263" s="174" t="s">
        <v>168</v>
      </c>
      <c r="B263" s="175" t="s">
        <v>220</v>
      </c>
      <c r="C263" s="186">
        <v>50000</v>
      </c>
      <c r="D263" s="187">
        <v>4.24</v>
      </c>
      <c r="E263" s="4">
        <f t="shared" si="7"/>
        <v>8.4799999999999997E-3</v>
      </c>
    </row>
    <row r="264" spans="1:5" ht="20.399999999999999">
      <c r="A264" s="184" t="s">
        <v>405</v>
      </c>
      <c r="B264" s="185" t="s">
        <v>221</v>
      </c>
      <c r="C264" s="190">
        <v>142818476</v>
      </c>
      <c r="D264" s="191">
        <v>51527055.079999998</v>
      </c>
      <c r="E264" s="8">
        <f t="shared" si="7"/>
        <v>36.078703906629002</v>
      </c>
    </row>
    <row r="265" spans="1:5" ht="20.399999999999999">
      <c r="A265" s="182" t="s">
        <v>59</v>
      </c>
      <c r="B265" s="183" t="s">
        <v>222</v>
      </c>
      <c r="C265" s="192">
        <v>101064072</v>
      </c>
      <c r="D265" s="193">
        <v>34843417.340000004</v>
      </c>
      <c r="E265" s="7">
        <f t="shared" ref="E265:E287" si="8">(D265/C265)*100</f>
        <v>34.476561898277765</v>
      </c>
    </row>
    <row r="266" spans="1:5" ht="30">
      <c r="A266" s="174" t="s">
        <v>210</v>
      </c>
      <c r="B266" s="175" t="s">
        <v>223</v>
      </c>
      <c r="C266" s="186">
        <v>101064072</v>
      </c>
      <c r="D266" s="187">
        <v>34843417.340000004</v>
      </c>
      <c r="E266" s="4">
        <f t="shared" si="8"/>
        <v>34.476561898277765</v>
      </c>
    </row>
    <row r="267" spans="1:5" ht="20.399999999999999">
      <c r="A267" s="182" t="s">
        <v>60</v>
      </c>
      <c r="B267" s="183" t="s">
        <v>224</v>
      </c>
      <c r="C267" s="192">
        <v>41754404</v>
      </c>
      <c r="D267" s="193">
        <v>16683637.74</v>
      </c>
      <c r="E267" s="7">
        <f t="shared" si="8"/>
        <v>39.956594135555143</v>
      </c>
    </row>
    <row r="268" spans="1:5" ht="68.400000000000006">
      <c r="A268" s="174" t="s">
        <v>157</v>
      </c>
      <c r="B268" s="175" t="s">
        <v>225</v>
      </c>
      <c r="C268" s="186">
        <v>38569604</v>
      </c>
      <c r="D268" s="187">
        <v>15918495.220000001</v>
      </c>
      <c r="E268" s="4">
        <f t="shared" si="8"/>
        <v>41.272125116970351</v>
      </c>
    </row>
    <row r="269" spans="1:5" ht="30">
      <c r="A269" s="174" t="s">
        <v>161</v>
      </c>
      <c r="B269" s="175" t="s">
        <v>226</v>
      </c>
      <c r="C269" s="186">
        <v>2989900</v>
      </c>
      <c r="D269" s="187">
        <v>765142.52</v>
      </c>
      <c r="E269" s="4">
        <f t="shared" si="8"/>
        <v>25.59090671928827</v>
      </c>
    </row>
    <row r="270" spans="1:5" ht="30">
      <c r="A270" s="174" t="s">
        <v>210</v>
      </c>
      <c r="B270" s="175" t="s">
        <v>552</v>
      </c>
      <c r="C270" s="186">
        <v>194900</v>
      </c>
      <c r="D270" s="189" t="s">
        <v>4</v>
      </c>
      <c r="E270" s="4"/>
    </row>
    <row r="271" spans="1:5" ht="20.399999999999999">
      <c r="A271" s="184" t="s">
        <v>227</v>
      </c>
      <c r="B271" s="185" t="s">
        <v>228</v>
      </c>
      <c r="C271" s="190">
        <v>52647911.149999999</v>
      </c>
      <c r="D271" s="191">
        <v>17488993.780000001</v>
      </c>
      <c r="E271" s="8">
        <f t="shared" si="8"/>
        <v>33.218780000923175</v>
      </c>
    </row>
    <row r="272" spans="1:5" ht="20.399999999999999">
      <c r="A272" s="182" t="s">
        <v>73</v>
      </c>
      <c r="B272" s="183" t="s">
        <v>229</v>
      </c>
      <c r="C272" s="192">
        <v>1063100</v>
      </c>
      <c r="D272" s="193">
        <v>432512.9</v>
      </c>
      <c r="E272" s="7">
        <f t="shared" si="8"/>
        <v>40.684121907628636</v>
      </c>
    </row>
    <row r="273" spans="1:5" ht="20.399999999999999">
      <c r="A273" s="174" t="s">
        <v>166</v>
      </c>
      <c r="B273" s="175" t="s">
        <v>230</v>
      </c>
      <c r="C273" s="186">
        <v>1063100</v>
      </c>
      <c r="D273" s="187">
        <v>432512.9</v>
      </c>
      <c r="E273" s="4">
        <f t="shared" si="8"/>
        <v>40.684121907628636</v>
      </c>
    </row>
    <row r="274" spans="1:5" ht="20.399999999999999">
      <c r="A274" s="182" t="s">
        <v>61</v>
      </c>
      <c r="B274" s="183" t="s">
        <v>231</v>
      </c>
      <c r="C274" s="192">
        <v>28649804</v>
      </c>
      <c r="D274" s="193">
        <v>16342444.49</v>
      </c>
      <c r="E274" s="7">
        <f t="shared" si="8"/>
        <v>57.042081300102446</v>
      </c>
    </row>
    <row r="275" spans="1:5" ht="20.399999999999999">
      <c r="A275" s="174" t="s">
        <v>166</v>
      </c>
      <c r="B275" s="175" t="s">
        <v>232</v>
      </c>
      <c r="C275" s="186">
        <v>3217104</v>
      </c>
      <c r="D275" s="187">
        <v>3051070.34</v>
      </c>
      <c r="E275" s="4">
        <f t="shared" si="8"/>
        <v>94.839033490990658</v>
      </c>
    </row>
    <row r="276" spans="1:5" ht="30">
      <c r="A276" s="174" t="s">
        <v>210</v>
      </c>
      <c r="B276" s="175" t="s">
        <v>233</v>
      </c>
      <c r="C276" s="186">
        <v>25432700</v>
      </c>
      <c r="D276" s="187">
        <v>13291374.15</v>
      </c>
      <c r="E276" s="4">
        <f t="shared" si="8"/>
        <v>52.26096383789374</v>
      </c>
    </row>
    <row r="277" spans="1:5" ht="20.399999999999999">
      <c r="A277" s="182" t="s">
        <v>62</v>
      </c>
      <c r="B277" s="183" t="s">
        <v>234</v>
      </c>
      <c r="C277" s="192">
        <v>22200307.149999999</v>
      </c>
      <c r="D277" s="193">
        <v>516771.41</v>
      </c>
      <c r="E277" s="7">
        <f t="shared" si="8"/>
        <v>2.3277669381254484</v>
      </c>
    </row>
    <row r="278" spans="1:5" ht="30">
      <c r="A278" s="174" t="s">
        <v>161</v>
      </c>
      <c r="B278" s="175" t="s">
        <v>235</v>
      </c>
      <c r="C278" s="186">
        <v>100000</v>
      </c>
      <c r="D278" s="187">
        <v>152.11000000000001</v>
      </c>
      <c r="E278" s="4">
        <f t="shared" si="8"/>
        <v>0.15211</v>
      </c>
    </row>
    <row r="279" spans="1:5" ht="20.399999999999999">
      <c r="A279" s="182" t="s">
        <v>166</v>
      </c>
      <c r="B279" s="183" t="s">
        <v>236</v>
      </c>
      <c r="C279" s="192">
        <v>2503200</v>
      </c>
      <c r="D279" s="193">
        <v>516619.3</v>
      </c>
      <c r="E279" s="7">
        <f t="shared" si="8"/>
        <v>20.638354905720675</v>
      </c>
    </row>
    <row r="280" spans="1:5" ht="30">
      <c r="A280" s="174" t="s">
        <v>202</v>
      </c>
      <c r="B280" s="175" t="s">
        <v>237</v>
      </c>
      <c r="C280" s="186">
        <v>19597107.149999999</v>
      </c>
      <c r="D280" s="189" t="s">
        <v>4</v>
      </c>
      <c r="E280" s="4"/>
    </row>
    <row r="281" spans="1:5" ht="20.399999999999999">
      <c r="A281" s="182" t="s">
        <v>63</v>
      </c>
      <c r="B281" s="183" t="s">
        <v>238</v>
      </c>
      <c r="C281" s="192">
        <v>734700</v>
      </c>
      <c r="D281" s="193">
        <v>197264.98</v>
      </c>
      <c r="E281" s="7">
        <f t="shared" si="8"/>
        <v>26.849731863345582</v>
      </c>
    </row>
    <row r="282" spans="1:5" ht="68.400000000000006">
      <c r="A282" s="174" t="s">
        <v>157</v>
      </c>
      <c r="B282" s="175" t="s">
        <v>239</v>
      </c>
      <c r="C282" s="186">
        <v>670900</v>
      </c>
      <c r="D282" s="187">
        <v>186686.21</v>
      </c>
      <c r="E282" s="4">
        <f t="shared" si="8"/>
        <v>27.826234908332093</v>
      </c>
    </row>
    <row r="283" spans="1:5" ht="30">
      <c r="A283" s="174" t="s">
        <v>161</v>
      </c>
      <c r="B283" s="175" t="s">
        <v>240</v>
      </c>
      <c r="C283" s="186">
        <v>63800</v>
      </c>
      <c r="D283" s="187">
        <v>10578.77</v>
      </c>
      <c r="E283" s="4">
        <f t="shared" si="8"/>
        <v>16.581144200626959</v>
      </c>
    </row>
    <row r="284" spans="1:5" ht="20.399999999999999">
      <c r="A284" s="184" t="s">
        <v>241</v>
      </c>
      <c r="B284" s="185" t="s">
        <v>242</v>
      </c>
      <c r="C284" s="190">
        <v>25512355.800000001</v>
      </c>
      <c r="D284" s="191">
        <v>7494466.1500000004</v>
      </c>
      <c r="E284" s="8">
        <f t="shared" si="8"/>
        <v>29.375829534330972</v>
      </c>
    </row>
    <row r="285" spans="1:5" ht="20.399999999999999">
      <c r="A285" s="182" t="s">
        <v>64</v>
      </c>
      <c r="B285" s="183" t="s">
        <v>243</v>
      </c>
      <c r="C285" s="192">
        <v>25512355.800000001</v>
      </c>
      <c r="D285" s="193">
        <v>7494466.1500000004</v>
      </c>
      <c r="E285" s="7">
        <f t="shared" si="8"/>
        <v>29.375829534330972</v>
      </c>
    </row>
    <row r="286" spans="1:5" ht="30">
      <c r="A286" s="174" t="s">
        <v>210</v>
      </c>
      <c r="B286" s="175" t="s">
        <v>244</v>
      </c>
      <c r="C286" s="186">
        <v>25512355.800000001</v>
      </c>
      <c r="D286" s="187">
        <v>7494466.1500000004</v>
      </c>
      <c r="E286" s="4">
        <f t="shared" si="8"/>
        <v>29.375829534330972</v>
      </c>
    </row>
    <row r="287" spans="1:5" ht="20.399999999999999">
      <c r="A287" s="184" t="s">
        <v>514</v>
      </c>
      <c r="B287" s="185" t="s">
        <v>515</v>
      </c>
      <c r="C287" s="190">
        <v>1628.01</v>
      </c>
      <c r="D287" s="191">
        <v>1628.01</v>
      </c>
      <c r="E287" s="8">
        <f t="shared" si="8"/>
        <v>100</v>
      </c>
    </row>
    <row r="288" spans="1:5" ht="30">
      <c r="A288" s="182" t="s">
        <v>516</v>
      </c>
      <c r="B288" s="183" t="s">
        <v>517</v>
      </c>
      <c r="C288" s="192">
        <v>1628.01</v>
      </c>
      <c r="D288" s="193">
        <v>1628.01</v>
      </c>
      <c r="E288" s="7">
        <f t="shared" ref="E288:E296" si="9">(D288/C288)*100</f>
        <v>100</v>
      </c>
    </row>
    <row r="289" spans="1:5" ht="20.399999999999999">
      <c r="A289" s="174" t="s">
        <v>514</v>
      </c>
      <c r="B289" s="175" t="s">
        <v>518</v>
      </c>
      <c r="C289" s="186">
        <v>1628.01</v>
      </c>
      <c r="D289" s="187">
        <v>1628.01</v>
      </c>
      <c r="E289" s="4">
        <f t="shared" si="9"/>
        <v>100</v>
      </c>
    </row>
    <row r="290" spans="1:5" ht="19.2">
      <c r="A290" s="174" t="s">
        <v>519</v>
      </c>
      <c r="B290" s="175" t="s">
        <v>520</v>
      </c>
      <c r="C290" s="186">
        <v>1628.01</v>
      </c>
      <c r="D290" s="187">
        <v>1628.01</v>
      </c>
      <c r="E290" s="4">
        <f t="shared" si="9"/>
        <v>100</v>
      </c>
    </row>
    <row r="291" spans="1:5" ht="30">
      <c r="A291" s="184" t="s">
        <v>245</v>
      </c>
      <c r="B291" s="185" t="s">
        <v>246</v>
      </c>
      <c r="C291" s="190">
        <v>146558641.30000001</v>
      </c>
      <c r="D291" s="191">
        <v>54627380</v>
      </c>
      <c r="E291" s="8">
        <f t="shared" si="9"/>
        <v>37.273394127733354</v>
      </c>
    </row>
    <row r="292" spans="1:5" ht="39.6">
      <c r="A292" s="182" t="s">
        <v>65</v>
      </c>
      <c r="B292" s="183" t="s">
        <v>247</v>
      </c>
      <c r="C292" s="192">
        <v>74194300</v>
      </c>
      <c r="D292" s="193">
        <v>50956980</v>
      </c>
      <c r="E292" s="7">
        <f t="shared" si="9"/>
        <v>68.680451193690089</v>
      </c>
    </row>
    <row r="293" spans="1:5" ht="19.2">
      <c r="A293" s="174" t="s">
        <v>167</v>
      </c>
      <c r="B293" s="175" t="s">
        <v>248</v>
      </c>
      <c r="C293" s="186">
        <v>74194300</v>
      </c>
      <c r="D293" s="187">
        <v>50956980</v>
      </c>
      <c r="E293" s="4">
        <f t="shared" si="9"/>
        <v>68.680451193690089</v>
      </c>
    </row>
    <row r="294" spans="1:5" ht="20.399999999999999">
      <c r="A294" s="182" t="s">
        <v>273</v>
      </c>
      <c r="B294" s="183" t="s">
        <v>274</v>
      </c>
      <c r="C294" s="192">
        <v>72364341.299999997</v>
      </c>
      <c r="D294" s="193">
        <v>3670400</v>
      </c>
      <c r="E294" s="7">
        <f t="shared" si="9"/>
        <v>5.0721113936264075</v>
      </c>
    </row>
    <row r="295" spans="1:5" ht="19.2">
      <c r="A295" s="174" t="s">
        <v>167</v>
      </c>
      <c r="B295" s="175" t="s">
        <v>275</v>
      </c>
      <c r="C295" s="186">
        <v>72364341.299999997</v>
      </c>
      <c r="D295" s="187">
        <v>3670400</v>
      </c>
      <c r="E295" s="4">
        <f t="shared" si="9"/>
        <v>5.0721113936264075</v>
      </c>
    </row>
    <row r="296" spans="1:5" ht="20.399999999999999">
      <c r="A296" s="176" t="s">
        <v>326</v>
      </c>
      <c r="B296" s="177" t="s">
        <v>153</v>
      </c>
      <c r="C296" s="194">
        <v>-13007940.369999999</v>
      </c>
      <c r="D296" s="195">
        <v>4606352.83</v>
      </c>
      <c r="E296" s="4">
        <f t="shared" si="9"/>
        <v>-35.411853829093168</v>
      </c>
    </row>
    <row r="299" spans="1:5">
      <c r="A299" s="215" t="s">
        <v>249</v>
      </c>
      <c r="B299" s="216"/>
      <c r="C299" s="216"/>
      <c r="D299" s="216"/>
      <c r="E299" s="216"/>
    </row>
    <row r="300" spans="1:5">
      <c r="A300" s="23"/>
      <c r="B300" s="41"/>
      <c r="C300" s="12"/>
      <c r="D300" s="12" t="s">
        <v>66</v>
      </c>
      <c r="E300" s="1"/>
    </row>
    <row r="301" spans="1:5" ht="45.6">
      <c r="A301" s="24" t="s">
        <v>74</v>
      </c>
      <c r="B301" s="20" t="s">
        <v>250</v>
      </c>
      <c r="C301" s="16" t="s">
        <v>150</v>
      </c>
      <c r="D301" s="16" t="s">
        <v>149</v>
      </c>
      <c r="E301" s="2"/>
    </row>
    <row r="302" spans="1:5" ht="24.6">
      <c r="A302" s="21" t="s">
        <v>251</v>
      </c>
      <c r="B302" s="19" t="s">
        <v>153</v>
      </c>
      <c r="C302" s="26">
        <f>C304+C311</f>
        <v>13007940.369999886</v>
      </c>
      <c r="D302" s="29">
        <f>D304+D311</f>
        <v>-4606352.8300000429</v>
      </c>
      <c r="E302" s="3"/>
    </row>
    <row r="303" spans="1:5" ht="48.6">
      <c r="A303" s="21" t="s">
        <v>252</v>
      </c>
      <c r="B303" s="19" t="s">
        <v>153</v>
      </c>
      <c r="C303" s="17"/>
      <c r="D303" s="18"/>
      <c r="E303" s="3"/>
    </row>
    <row r="304" spans="1:5" ht="36.6">
      <c r="A304" s="21" t="s">
        <v>253</v>
      </c>
      <c r="B304" s="19" t="s">
        <v>254</v>
      </c>
      <c r="C304" s="17">
        <f>C305+C307</f>
        <v>0</v>
      </c>
      <c r="D304" s="18">
        <f>D305+D307</f>
        <v>-14500000</v>
      </c>
      <c r="E304" s="3"/>
    </row>
    <row r="305" spans="1:5" ht="60.6">
      <c r="A305" s="21" t="s">
        <v>255</v>
      </c>
      <c r="B305" s="19" t="s">
        <v>256</v>
      </c>
      <c r="C305" s="17">
        <f>C306</f>
        <v>14500000</v>
      </c>
      <c r="D305" s="18"/>
      <c r="E305" s="2"/>
    </row>
    <row r="306" spans="1:5" ht="72.599999999999994">
      <c r="A306" s="21" t="s">
        <v>257</v>
      </c>
      <c r="B306" s="19" t="s">
        <v>258</v>
      </c>
      <c r="C306" s="17">
        <v>14500000</v>
      </c>
      <c r="D306" s="18"/>
      <c r="E306" s="2"/>
    </row>
    <row r="307" spans="1:5" ht="60.6">
      <c r="A307" s="21" t="s">
        <v>259</v>
      </c>
      <c r="B307" s="19" t="s">
        <v>260</v>
      </c>
      <c r="C307" s="17">
        <f>C308</f>
        <v>-14500000</v>
      </c>
      <c r="D307" s="18">
        <f>D308</f>
        <v>-14500000</v>
      </c>
      <c r="E307" s="3"/>
    </row>
    <row r="308" spans="1:5" ht="72.599999999999994">
      <c r="A308" s="21" t="s">
        <v>261</v>
      </c>
      <c r="B308" s="19" t="s">
        <v>262</v>
      </c>
      <c r="C308" s="17">
        <v>-14500000</v>
      </c>
      <c r="D308" s="18">
        <v>-14500000</v>
      </c>
      <c r="E308" s="3"/>
    </row>
    <row r="309" spans="1:5" ht="36.6">
      <c r="A309" s="21" t="s">
        <v>294</v>
      </c>
      <c r="B309" s="19" t="s">
        <v>297</v>
      </c>
      <c r="C309" s="17">
        <v>0</v>
      </c>
      <c r="D309" s="18">
        <f>D310</f>
        <v>0</v>
      </c>
      <c r="E309" s="3"/>
    </row>
    <row r="310" spans="1:5" ht="60.6">
      <c r="A310" s="21" t="s">
        <v>295</v>
      </c>
      <c r="B310" s="19" t="s">
        <v>296</v>
      </c>
      <c r="C310" s="17"/>
      <c r="D310" s="18"/>
      <c r="E310" s="3"/>
    </row>
    <row r="311" spans="1:5" ht="24">
      <c r="A311" s="21" t="s">
        <v>263</v>
      </c>
      <c r="B311" s="19" t="s">
        <v>264</v>
      </c>
      <c r="C311" s="18">
        <f>C312</f>
        <v>13007940.369999886</v>
      </c>
      <c r="D311" s="18">
        <f>D312</f>
        <v>9893647.1699999571</v>
      </c>
      <c r="E311" s="3"/>
    </row>
    <row r="312" spans="1:5" ht="36.6">
      <c r="A312" s="21" t="s">
        <v>265</v>
      </c>
      <c r="B312" s="19" t="s">
        <v>266</v>
      </c>
      <c r="C312" s="18">
        <f>C313+C314</f>
        <v>13007940.369999886</v>
      </c>
      <c r="D312" s="18">
        <f>D313+D314</f>
        <v>9893647.1699999571</v>
      </c>
      <c r="E312" s="3"/>
    </row>
    <row r="313" spans="1:5" ht="24.6">
      <c r="A313" s="21" t="s">
        <v>267</v>
      </c>
      <c r="B313" s="19" t="s">
        <v>268</v>
      </c>
      <c r="C313" s="17">
        <v>-1258436355.6300001</v>
      </c>
      <c r="D313" s="18">
        <v>-492320888.11000001</v>
      </c>
      <c r="E313" s="3"/>
    </row>
    <row r="314" spans="1:5" ht="24.6">
      <c r="A314" s="21" t="s">
        <v>269</v>
      </c>
      <c r="B314" s="19" t="s">
        <v>270</v>
      </c>
      <c r="C314" s="17">
        <v>1271444296</v>
      </c>
      <c r="D314" s="18">
        <v>502214535.27999997</v>
      </c>
      <c r="E314" s="2"/>
    </row>
  </sheetData>
  <mergeCells count="1">
    <mergeCell ref="A299:E2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06"/>
  <sheetViews>
    <sheetView tabSelected="1" topLeftCell="A10" workbookViewId="0">
      <selection activeCell="C7" sqref="C7"/>
    </sheetView>
  </sheetViews>
  <sheetFormatPr defaultRowHeight="13.8"/>
  <cols>
    <col min="1" max="1" width="16.33203125" style="97" customWidth="1"/>
    <col min="2" max="2" width="20.5546875" style="244" customWidth="1"/>
    <col min="3" max="4" width="21.109375" style="28" customWidth="1"/>
    <col min="5" max="5" width="11.109375" style="245" customWidth="1"/>
    <col min="6" max="16384" width="8.88671875" style="245"/>
  </cols>
  <sheetData>
    <row r="2" spans="1:5">
      <c r="A2" s="97" t="s">
        <v>556</v>
      </c>
    </row>
    <row r="4" spans="1:5" ht="15" customHeight="1">
      <c r="A4" s="224" t="s">
        <v>304</v>
      </c>
      <c r="B4" s="233"/>
      <c r="C4" s="233"/>
      <c r="D4" s="138"/>
    </row>
    <row r="5" spans="1:5" ht="15" customHeight="1">
      <c r="A5" s="203"/>
      <c r="B5" s="246"/>
      <c r="C5" s="138"/>
      <c r="D5" s="138" t="s">
        <v>307</v>
      </c>
    </row>
    <row r="6" spans="1:5" ht="26.4">
      <c r="A6" s="99" t="s">
        <v>74</v>
      </c>
      <c r="B6" s="100" t="s">
        <v>75</v>
      </c>
      <c r="C6" s="247" t="s">
        <v>150</v>
      </c>
      <c r="D6" s="248" t="s">
        <v>149</v>
      </c>
      <c r="E6" s="34" t="s">
        <v>151</v>
      </c>
    </row>
    <row r="7" spans="1:5" ht="22.8">
      <c r="A7" s="266" t="s">
        <v>76</v>
      </c>
      <c r="B7" s="267" t="s">
        <v>153</v>
      </c>
      <c r="C7" s="268">
        <v>1286525955.6300001</v>
      </c>
      <c r="D7" s="268">
        <v>574660124.67999995</v>
      </c>
      <c r="E7" s="39">
        <f>(D7/C7)*100</f>
        <v>44.667588878810768</v>
      </c>
    </row>
    <row r="8" spans="1:5" ht="48">
      <c r="A8" s="207" t="s">
        <v>355</v>
      </c>
      <c r="B8" s="19" t="s">
        <v>77</v>
      </c>
      <c r="C8" s="249">
        <v>123843400</v>
      </c>
      <c r="D8" s="249">
        <v>67280821.359999999</v>
      </c>
      <c r="E8" s="35">
        <f>(D8/C8)*100</f>
        <v>54.327337072464097</v>
      </c>
    </row>
    <row r="9" spans="1:5" ht="36">
      <c r="A9" s="207" t="s">
        <v>0</v>
      </c>
      <c r="B9" s="19" t="s">
        <v>78</v>
      </c>
      <c r="C9" s="249">
        <v>78100000</v>
      </c>
      <c r="D9" s="249">
        <v>40373282.119999997</v>
      </c>
      <c r="E9" s="35">
        <f t="shared" ref="E9:E50" si="0">(D9/C9)*100</f>
        <v>51.694343303457103</v>
      </c>
    </row>
    <row r="10" spans="1:5" ht="24">
      <c r="A10" s="207" t="s">
        <v>1</v>
      </c>
      <c r="B10" s="19" t="s">
        <v>79</v>
      </c>
      <c r="C10" s="249">
        <v>7000000</v>
      </c>
      <c r="D10" s="249">
        <v>6907093.1399999997</v>
      </c>
      <c r="E10" s="35">
        <f t="shared" si="0"/>
        <v>98.672759142857132</v>
      </c>
    </row>
    <row r="11" spans="1:5" ht="96">
      <c r="A11" s="207" t="s">
        <v>80</v>
      </c>
      <c r="B11" s="19" t="s">
        <v>81</v>
      </c>
      <c r="C11" s="249">
        <v>7000000</v>
      </c>
      <c r="D11" s="249">
        <v>6907093.1399999997</v>
      </c>
      <c r="E11" s="35">
        <f t="shared" si="0"/>
        <v>98.672759142857132</v>
      </c>
    </row>
    <row r="12" spans="1:5" ht="120">
      <c r="A12" s="207" t="s">
        <v>67</v>
      </c>
      <c r="B12" s="19" t="s">
        <v>82</v>
      </c>
      <c r="C12" s="249">
        <v>7000000</v>
      </c>
      <c r="D12" s="249">
        <v>6907093.1399999997</v>
      </c>
      <c r="E12" s="35">
        <f t="shared" si="0"/>
        <v>98.672759142857132</v>
      </c>
    </row>
    <row r="13" spans="1:5" ht="24">
      <c r="A13" s="207" t="s">
        <v>2</v>
      </c>
      <c r="B13" s="19" t="s">
        <v>83</v>
      </c>
      <c r="C13" s="249">
        <v>71100000</v>
      </c>
      <c r="D13" s="249">
        <v>33466188.98</v>
      </c>
      <c r="E13" s="35">
        <f t="shared" si="0"/>
        <v>47.069182812939523</v>
      </c>
    </row>
    <row r="14" spans="1:5" ht="180">
      <c r="A14" s="207" t="s">
        <v>3</v>
      </c>
      <c r="B14" s="19" t="s">
        <v>84</v>
      </c>
      <c r="C14" s="249">
        <v>67723000</v>
      </c>
      <c r="D14" s="249">
        <v>33229097.010000002</v>
      </c>
      <c r="E14" s="35">
        <f t="shared" si="0"/>
        <v>49.066191707396307</v>
      </c>
    </row>
    <row r="15" spans="1:5" ht="288">
      <c r="A15" s="207" t="s">
        <v>282</v>
      </c>
      <c r="B15" s="19" t="s">
        <v>85</v>
      </c>
      <c r="C15" s="249">
        <v>173500</v>
      </c>
      <c r="D15" s="249">
        <v>38592.32</v>
      </c>
      <c r="E15" s="35">
        <f t="shared" si="0"/>
        <v>22.243412103746397</v>
      </c>
    </row>
    <row r="16" spans="1:5" ht="108">
      <c r="A16" s="207" t="s">
        <v>86</v>
      </c>
      <c r="B16" s="19" t="s">
        <v>87</v>
      </c>
      <c r="C16" s="249">
        <v>277000</v>
      </c>
      <c r="D16" s="249">
        <v>165525.21</v>
      </c>
      <c r="E16" s="35">
        <f t="shared" si="0"/>
        <v>59.75639350180505</v>
      </c>
    </row>
    <row r="17" spans="1:5" ht="240">
      <c r="A17" s="207" t="s">
        <v>88</v>
      </c>
      <c r="B17" s="19" t="s">
        <v>89</v>
      </c>
      <c r="C17" s="249">
        <v>18900</v>
      </c>
      <c r="D17" s="249">
        <v>9994.2000000000007</v>
      </c>
      <c r="E17" s="35">
        <f t="shared" si="0"/>
        <v>52.87936507936508</v>
      </c>
    </row>
    <row r="18" spans="1:5" ht="252">
      <c r="A18" s="207" t="s">
        <v>478</v>
      </c>
      <c r="B18" s="19" t="s">
        <v>479</v>
      </c>
      <c r="C18" s="249">
        <v>2907600</v>
      </c>
      <c r="D18" s="249">
        <v>22980.240000000002</v>
      </c>
      <c r="E18" s="35">
        <f t="shared" si="0"/>
        <v>0.79035080478745356</v>
      </c>
    </row>
    <row r="19" spans="1:5" ht="36">
      <c r="A19" s="207" t="s">
        <v>5</v>
      </c>
      <c r="B19" s="19" t="s">
        <v>90</v>
      </c>
      <c r="C19" s="249">
        <v>14001100</v>
      </c>
      <c r="D19" s="249">
        <v>15387724.300000001</v>
      </c>
      <c r="E19" s="35">
        <f t="shared" si="0"/>
        <v>109.90368113933906</v>
      </c>
    </row>
    <row r="20" spans="1:5" ht="48">
      <c r="A20" s="207" t="s">
        <v>360</v>
      </c>
      <c r="B20" s="19" t="s">
        <v>361</v>
      </c>
      <c r="C20" s="249">
        <v>10379100</v>
      </c>
      <c r="D20" s="249">
        <v>8147171.3700000001</v>
      </c>
      <c r="E20" s="35">
        <f t="shared" si="0"/>
        <v>78.495932884354133</v>
      </c>
    </row>
    <row r="21" spans="1:5" ht="72">
      <c r="A21" s="207" t="s">
        <v>362</v>
      </c>
      <c r="B21" s="19" t="s">
        <v>363</v>
      </c>
      <c r="C21" s="249">
        <v>2933000</v>
      </c>
      <c r="D21" s="249">
        <v>1882728.78</v>
      </c>
      <c r="E21" s="35">
        <f t="shared" si="0"/>
        <v>64.191230139788615</v>
      </c>
    </row>
    <row r="22" spans="1:5" ht="72">
      <c r="A22" s="207" t="s">
        <v>362</v>
      </c>
      <c r="B22" s="19" t="s">
        <v>364</v>
      </c>
      <c r="C22" s="249">
        <v>2933000</v>
      </c>
      <c r="D22" s="249">
        <v>1882728.78</v>
      </c>
      <c r="E22" s="35">
        <f t="shared" si="0"/>
        <v>64.191230139788615</v>
      </c>
    </row>
    <row r="23" spans="1:5" ht="96">
      <c r="A23" s="207" t="s">
        <v>365</v>
      </c>
      <c r="B23" s="19" t="s">
        <v>366</v>
      </c>
      <c r="C23" s="249">
        <v>7443000</v>
      </c>
      <c r="D23" s="249">
        <v>6263073.3200000003</v>
      </c>
      <c r="E23" s="35">
        <f t="shared" si="0"/>
        <v>84.14716270321108</v>
      </c>
    </row>
    <row r="24" spans="1:5" ht="168">
      <c r="A24" s="207" t="s">
        <v>367</v>
      </c>
      <c r="B24" s="19" t="s">
        <v>368</v>
      </c>
      <c r="C24" s="249">
        <v>7443000</v>
      </c>
      <c r="D24" s="249">
        <v>6263073.3200000003</v>
      </c>
      <c r="E24" s="35">
        <f t="shared" si="0"/>
        <v>84.14716270321108</v>
      </c>
    </row>
    <row r="25" spans="1:5" ht="96">
      <c r="A25" s="207" t="s">
        <v>406</v>
      </c>
      <c r="B25" s="19" t="s">
        <v>415</v>
      </c>
      <c r="C25" s="249">
        <v>3100</v>
      </c>
      <c r="D25" s="249">
        <v>1369.27</v>
      </c>
      <c r="E25" s="35">
        <f t="shared" si="0"/>
        <v>44.17</v>
      </c>
    </row>
    <row r="26" spans="1:5" ht="48">
      <c r="A26" s="207" t="s">
        <v>6</v>
      </c>
      <c r="B26" s="19" t="s">
        <v>91</v>
      </c>
      <c r="C26" s="249">
        <v>1870000</v>
      </c>
      <c r="D26" s="249">
        <v>2165876.42</v>
      </c>
      <c r="E26" s="35">
        <f t="shared" si="0"/>
        <v>115.82226844919785</v>
      </c>
    </row>
    <row r="27" spans="1:5" ht="48">
      <c r="A27" s="207" t="s">
        <v>6</v>
      </c>
      <c r="B27" s="19" t="s">
        <v>92</v>
      </c>
      <c r="C27" s="249">
        <v>1870000</v>
      </c>
      <c r="D27" s="249">
        <v>2165806.73</v>
      </c>
      <c r="E27" s="35">
        <f t="shared" si="0"/>
        <v>115.81854171122994</v>
      </c>
    </row>
    <row r="28" spans="1:5" ht="84">
      <c r="A28" s="207" t="s">
        <v>521</v>
      </c>
      <c r="B28" s="19" t="s">
        <v>522</v>
      </c>
      <c r="C28" s="250" t="s">
        <v>4</v>
      </c>
      <c r="D28" s="249">
        <v>69.69</v>
      </c>
      <c r="E28" s="35"/>
    </row>
    <row r="29" spans="1:5" ht="36">
      <c r="A29" s="207" t="s">
        <v>7</v>
      </c>
      <c r="B29" s="19" t="s">
        <v>93</v>
      </c>
      <c r="C29" s="249">
        <v>1692000</v>
      </c>
      <c r="D29" s="249">
        <v>3481170.3</v>
      </c>
      <c r="E29" s="35">
        <f t="shared" si="0"/>
        <v>205.74292553191489</v>
      </c>
    </row>
    <row r="30" spans="1:5" ht="36">
      <c r="A30" s="207" t="s">
        <v>7</v>
      </c>
      <c r="B30" s="19" t="s">
        <v>94</v>
      </c>
      <c r="C30" s="249">
        <v>1692000</v>
      </c>
      <c r="D30" s="249">
        <v>3481170.3</v>
      </c>
      <c r="E30" s="35">
        <f t="shared" si="0"/>
        <v>205.74292553191489</v>
      </c>
    </row>
    <row r="31" spans="1:5" ht="48">
      <c r="A31" s="207" t="s">
        <v>95</v>
      </c>
      <c r="B31" s="19" t="s">
        <v>96</v>
      </c>
      <c r="C31" s="249">
        <v>60000</v>
      </c>
      <c r="D31" s="249">
        <v>1593506.21</v>
      </c>
      <c r="E31" s="35">
        <f t="shared" si="0"/>
        <v>2655.843683333333</v>
      </c>
    </row>
    <row r="32" spans="1:5" ht="96">
      <c r="A32" s="207" t="s">
        <v>97</v>
      </c>
      <c r="B32" s="19" t="s">
        <v>98</v>
      </c>
      <c r="C32" s="249">
        <v>60000</v>
      </c>
      <c r="D32" s="249">
        <v>1593506.21</v>
      </c>
      <c r="E32" s="35">
        <f t="shared" si="0"/>
        <v>2655.843683333333</v>
      </c>
    </row>
    <row r="33" spans="1:5" ht="24">
      <c r="A33" s="207" t="s">
        <v>8</v>
      </c>
      <c r="B33" s="19" t="s">
        <v>99</v>
      </c>
      <c r="C33" s="249">
        <v>2700000</v>
      </c>
      <c r="D33" s="249">
        <v>1074746.8899999999</v>
      </c>
      <c r="E33" s="35">
        <f t="shared" si="0"/>
        <v>39.805440370370363</v>
      </c>
    </row>
    <row r="34" spans="1:5" ht="72">
      <c r="A34" s="207" t="s">
        <v>9</v>
      </c>
      <c r="B34" s="19" t="s">
        <v>100</v>
      </c>
      <c r="C34" s="249">
        <v>2700000</v>
      </c>
      <c r="D34" s="249">
        <v>1074746.8899999999</v>
      </c>
      <c r="E34" s="35">
        <f t="shared" si="0"/>
        <v>39.805440370370363</v>
      </c>
    </row>
    <row r="35" spans="1:5" ht="120">
      <c r="A35" s="207" t="s">
        <v>299</v>
      </c>
      <c r="B35" s="19" t="s">
        <v>300</v>
      </c>
      <c r="C35" s="249">
        <v>2700000</v>
      </c>
      <c r="D35" s="249">
        <v>1074746.8899999999</v>
      </c>
      <c r="E35" s="35">
        <f t="shared" si="0"/>
        <v>39.805440370370363</v>
      </c>
    </row>
    <row r="36" spans="1:5" ht="84">
      <c r="A36" s="207" t="s">
        <v>10</v>
      </c>
      <c r="B36" s="19" t="s">
        <v>101</v>
      </c>
      <c r="C36" s="249">
        <v>14000</v>
      </c>
      <c r="D36" s="250" t="s">
        <v>4</v>
      </c>
      <c r="E36" s="35"/>
    </row>
    <row r="37" spans="1:5" ht="60">
      <c r="A37" s="207" t="s">
        <v>11</v>
      </c>
      <c r="B37" s="19" t="s">
        <v>102</v>
      </c>
      <c r="C37" s="249">
        <v>14000</v>
      </c>
      <c r="D37" s="250" t="s">
        <v>4</v>
      </c>
      <c r="E37" s="35"/>
    </row>
    <row r="38" spans="1:5" ht="120">
      <c r="A38" s="207" t="s">
        <v>103</v>
      </c>
      <c r="B38" s="19" t="s">
        <v>104</v>
      </c>
      <c r="C38" s="249">
        <v>9400</v>
      </c>
      <c r="D38" s="250" t="s">
        <v>4</v>
      </c>
      <c r="E38" s="35"/>
    </row>
    <row r="39" spans="1:5" ht="156">
      <c r="A39" s="207" t="s">
        <v>105</v>
      </c>
      <c r="B39" s="19" t="s">
        <v>106</v>
      </c>
      <c r="C39" s="249">
        <v>9400</v>
      </c>
      <c r="D39" s="250" t="s">
        <v>4</v>
      </c>
      <c r="E39" s="35"/>
    </row>
    <row r="40" spans="1:5" ht="24">
      <c r="A40" s="207" t="s">
        <v>12</v>
      </c>
      <c r="B40" s="19" t="s">
        <v>107</v>
      </c>
      <c r="C40" s="249">
        <v>4600</v>
      </c>
      <c r="D40" s="250" t="s">
        <v>4</v>
      </c>
      <c r="E40" s="35"/>
    </row>
    <row r="41" spans="1:5" ht="72">
      <c r="A41" s="207" t="s">
        <v>13</v>
      </c>
      <c r="B41" s="19" t="s">
        <v>108</v>
      </c>
      <c r="C41" s="249">
        <v>4600</v>
      </c>
      <c r="D41" s="250" t="s">
        <v>4</v>
      </c>
      <c r="E41" s="35"/>
    </row>
    <row r="42" spans="1:5" ht="120">
      <c r="A42" s="207" t="s">
        <v>14</v>
      </c>
      <c r="B42" s="19" t="s">
        <v>109</v>
      </c>
      <c r="C42" s="249">
        <v>16218800</v>
      </c>
      <c r="D42" s="249">
        <v>7856002.6299999999</v>
      </c>
      <c r="E42" s="35">
        <f t="shared" si="0"/>
        <v>48.437631822329642</v>
      </c>
    </row>
    <row r="43" spans="1:5" ht="240">
      <c r="A43" s="207" t="s">
        <v>15</v>
      </c>
      <c r="B43" s="19" t="s">
        <v>110</v>
      </c>
      <c r="C43" s="249">
        <v>15858300</v>
      </c>
      <c r="D43" s="249">
        <v>7589586.3200000003</v>
      </c>
      <c r="E43" s="35">
        <f t="shared" si="0"/>
        <v>47.858763675803843</v>
      </c>
    </row>
    <row r="44" spans="1:5" ht="156">
      <c r="A44" s="207" t="s">
        <v>16</v>
      </c>
      <c r="B44" s="19" t="s">
        <v>111</v>
      </c>
      <c r="C44" s="249">
        <v>10541900</v>
      </c>
      <c r="D44" s="249">
        <v>4478117.47</v>
      </c>
      <c r="E44" s="35">
        <f t="shared" si="0"/>
        <v>42.479225471689162</v>
      </c>
    </row>
    <row r="45" spans="1:5" ht="240">
      <c r="A45" s="207" t="s">
        <v>302</v>
      </c>
      <c r="B45" s="19" t="s">
        <v>303</v>
      </c>
      <c r="C45" s="249">
        <v>7819700</v>
      </c>
      <c r="D45" s="249">
        <v>3513947.02</v>
      </c>
      <c r="E45" s="35">
        <f t="shared" si="0"/>
        <v>44.937107817435454</v>
      </c>
    </row>
    <row r="46" spans="1:5" ht="192">
      <c r="A46" s="207" t="s">
        <v>112</v>
      </c>
      <c r="B46" s="19" t="s">
        <v>113</v>
      </c>
      <c r="C46" s="249">
        <v>2722200</v>
      </c>
      <c r="D46" s="249">
        <v>964170.45</v>
      </c>
      <c r="E46" s="35">
        <f t="shared" si="0"/>
        <v>35.418795459554772</v>
      </c>
    </row>
    <row r="47" spans="1:5" ht="204">
      <c r="A47" s="207" t="s">
        <v>278</v>
      </c>
      <c r="B47" s="19" t="s">
        <v>279</v>
      </c>
      <c r="C47" s="249">
        <v>3836500</v>
      </c>
      <c r="D47" s="249">
        <v>2032144.82</v>
      </c>
      <c r="E47" s="35">
        <f t="shared" si="0"/>
        <v>52.968716799165904</v>
      </c>
    </row>
    <row r="48" spans="1:5" ht="192">
      <c r="A48" s="207" t="s">
        <v>280</v>
      </c>
      <c r="B48" s="19" t="s">
        <v>281</v>
      </c>
      <c r="C48" s="249">
        <v>3836500</v>
      </c>
      <c r="D48" s="249">
        <v>2032144.82</v>
      </c>
      <c r="E48" s="35">
        <f t="shared" si="0"/>
        <v>52.968716799165904</v>
      </c>
    </row>
    <row r="49" spans="1:5" ht="228">
      <c r="A49" s="207" t="s">
        <v>480</v>
      </c>
      <c r="B49" s="19" t="s">
        <v>114</v>
      </c>
      <c r="C49" s="249">
        <v>1479900</v>
      </c>
      <c r="D49" s="249">
        <v>1079324.03</v>
      </c>
      <c r="E49" s="35">
        <f t="shared" si="0"/>
        <v>72.932227177512004</v>
      </c>
    </row>
    <row r="50" spans="1:5" ht="180">
      <c r="A50" s="207" t="s">
        <v>17</v>
      </c>
      <c r="B50" s="19" t="s">
        <v>115</v>
      </c>
      <c r="C50" s="249">
        <v>1479900</v>
      </c>
      <c r="D50" s="249">
        <v>1079324.03</v>
      </c>
      <c r="E50" s="35">
        <f t="shared" si="0"/>
        <v>72.932227177512004</v>
      </c>
    </row>
    <row r="51" spans="1:5" ht="216">
      <c r="A51" s="207" t="s">
        <v>18</v>
      </c>
      <c r="B51" s="19" t="s">
        <v>116</v>
      </c>
      <c r="C51" s="249">
        <v>360500</v>
      </c>
      <c r="D51" s="249">
        <v>266416.31</v>
      </c>
      <c r="E51" s="35">
        <f t="shared" ref="E51:E105" si="1">(D51/C51)*100</f>
        <v>73.901889042995833</v>
      </c>
    </row>
    <row r="52" spans="1:5" ht="216">
      <c r="A52" s="207" t="s">
        <v>19</v>
      </c>
      <c r="B52" s="19" t="s">
        <v>117</v>
      </c>
      <c r="C52" s="249">
        <v>360500</v>
      </c>
      <c r="D52" s="249">
        <v>266416.31</v>
      </c>
      <c r="E52" s="35">
        <f t="shared" si="1"/>
        <v>73.901889042995833</v>
      </c>
    </row>
    <row r="53" spans="1:5" ht="216">
      <c r="A53" s="207" t="s">
        <v>20</v>
      </c>
      <c r="B53" s="19" t="s">
        <v>118</v>
      </c>
      <c r="C53" s="249">
        <v>360500</v>
      </c>
      <c r="D53" s="249">
        <v>266416.31</v>
      </c>
      <c r="E53" s="35">
        <f t="shared" si="1"/>
        <v>73.901889042995833</v>
      </c>
    </row>
    <row r="54" spans="1:5" ht="48">
      <c r="A54" s="207" t="s">
        <v>21</v>
      </c>
      <c r="B54" s="19" t="s">
        <v>119</v>
      </c>
      <c r="C54" s="249">
        <v>465900</v>
      </c>
      <c r="D54" s="249">
        <v>944406.43</v>
      </c>
      <c r="E54" s="35">
        <f t="shared" si="1"/>
        <v>202.70582313801248</v>
      </c>
    </row>
    <row r="55" spans="1:5" ht="36">
      <c r="A55" s="207" t="s">
        <v>22</v>
      </c>
      <c r="B55" s="19" t="s">
        <v>120</v>
      </c>
      <c r="C55" s="249">
        <v>465900</v>
      </c>
      <c r="D55" s="249">
        <v>944406.43</v>
      </c>
      <c r="E55" s="35">
        <f t="shared" si="1"/>
        <v>202.70582313801248</v>
      </c>
    </row>
    <row r="56" spans="1:5" ht="72">
      <c r="A56" s="207" t="s">
        <v>23</v>
      </c>
      <c r="B56" s="19" t="s">
        <v>121</v>
      </c>
      <c r="C56" s="249">
        <v>78000</v>
      </c>
      <c r="D56" s="249">
        <v>17931.86</v>
      </c>
      <c r="E56" s="35">
        <f t="shared" si="1"/>
        <v>22.989564102564103</v>
      </c>
    </row>
    <row r="57" spans="1:5" ht="48">
      <c r="A57" s="207" t="s">
        <v>24</v>
      </c>
      <c r="B57" s="19" t="s">
        <v>122</v>
      </c>
      <c r="C57" s="249">
        <v>282900</v>
      </c>
      <c r="D57" s="249">
        <v>735180.98</v>
      </c>
      <c r="E57" s="35">
        <f t="shared" si="1"/>
        <v>259.87309296571226</v>
      </c>
    </row>
    <row r="58" spans="1:5" ht="36">
      <c r="A58" s="207" t="s">
        <v>25</v>
      </c>
      <c r="B58" s="19" t="s">
        <v>123</v>
      </c>
      <c r="C58" s="249">
        <v>105000</v>
      </c>
      <c r="D58" s="249">
        <v>191293.59</v>
      </c>
      <c r="E58" s="35">
        <f t="shared" si="1"/>
        <v>182.18437142857141</v>
      </c>
    </row>
    <row r="59" spans="1:5" ht="24">
      <c r="A59" s="207" t="s">
        <v>318</v>
      </c>
      <c r="B59" s="19" t="s">
        <v>319</v>
      </c>
      <c r="C59" s="249">
        <v>105000</v>
      </c>
      <c r="D59" s="249">
        <v>190932.59</v>
      </c>
      <c r="E59" s="35">
        <f t="shared" si="1"/>
        <v>181.8405619047619</v>
      </c>
    </row>
    <row r="60" spans="1:5" ht="48">
      <c r="A60" s="207" t="s">
        <v>499</v>
      </c>
      <c r="B60" s="19" t="s">
        <v>500</v>
      </c>
      <c r="C60" s="250" t="s">
        <v>4</v>
      </c>
      <c r="D60" s="249">
        <v>361</v>
      </c>
      <c r="E60" s="35"/>
    </row>
    <row r="61" spans="1:5" ht="72">
      <c r="A61" s="207" t="s">
        <v>327</v>
      </c>
      <c r="B61" s="19" t="s">
        <v>124</v>
      </c>
      <c r="C61" s="249">
        <v>9834100</v>
      </c>
      <c r="D61" s="249">
        <v>380170.92</v>
      </c>
      <c r="E61" s="35">
        <f t="shared" si="1"/>
        <v>3.8658435444016224</v>
      </c>
    </row>
    <row r="62" spans="1:5" ht="36">
      <c r="A62" s="207" t="s">
        <v>125</v>
      </c>
      <c r="B62" s="19" t="s">
        <v>126</v>
      </c>
      <c r="C62" s="249">
        <v>26000</v>
      </c>
      <c r="D62" s="250" t="s">
        <v>4</v>
      </c>
      <c r="E62" s="35"/>
    </row>
    <row r="63" spans="1:5" ht="36">
      <c r="A63" s="207" t="s">
        <v>127</v>
      </c>
      <c r="B63" s="19" t="s">
        <v>128</v>
      </c>
      <c r="C63" s="249">
        <v>26000</v>
      </c>
      <c r="D63" s="250" t="s">
        <v>4</v>
      </c>
      <c r="E63" s="35"/>
    </row>
    <row r="64" spans="1:5" ht="84">
      <c r="A64" s="207" t="s">
        <v>129</v>
      </c>
      <c r="B64" s="19" t="s">
        <v>130</v>
      </c>
      <c r="C64" s="249">
        <v>26000</v>
      </c>
      <c r="D64" s="250" t="s">
        <v>4</v>
      </c>
      <c r="E64" s="35"/>
    </row>
    <row r="65" spans="1:5" ht="36">
      <c r="A65" s="207" t="s">
        <v>26</v>
      </c>
      <c r="B65" s="19" t="s">
        <v>131</v>
      </c>
      <c r="C65" s="249">
        <v>9808100</v>
      </c>
      <c r="D65" s="249">
        <v>380170.92</v>
      </c>
      <c r="E65" s="35">
        <f t="shared" si="1"/>
        <v>3.876091393847942</v>
      </c>
    </row>
    <row r="66" spans="1:5" ht="84">
      <c r="A66" s="207" t="s">
        <v>27</v>
      </c>
      <c r="B66" s="19" t="s">
        <v>132</v>
      </c>
      <c r="C66" s="249">
        <v>26300</v>
      </c>
      <c r="D66" s="249">
        <v>13027.96</v>
      </c>
      <c r="E66" s="35">
        <f t="shared" si="1"/>
        <v>49.535969581749043</v>
      </c>
    </row>
    <row r="67" spans="1:5" ht="108">
      <c r="A67" s="207" t="s">
        <v>133</v>
      </c>
      <c r="B67" s="19" t="s">
        <v>134</v>
      </c>
      <c r="C67" s="249">
        <v>26300</v>
      </c>
      <c r="D67" s="249">
        <v>13027.96</v>
      </c>
      <c r="E67" s="35">
        <f t="shared" si="1"/>
        <v>49.535969581749043</v>
      </c>
    </row>
    <row r="68" spans="1:5" ht="36">
      <c r="A68" s="207" t="s">
        <v>501</v>
      </c>
      <c r="B68" s="19" t="s">
        <v>502</v>
      </c>
      <c r="C68" s="249">
        <v>9781800</v>
      </c>
      <c r="D68" s="249">
        <v>367142.96</v>
      </c>
      <c r="E68" s="35">
        <f t="shared" si="1"/>
        <v>3.753327199492936</v>
      </c>
    </row>
    <row r="69" spans="1:5" ht="60">
      <c r="A69" s="207" t="s">
        <v>503</v>
      </c>
      <c r="B69" s="19" t="s">
        <v>504</v>
      </c>
      <c r="C69" s="249">
        <v>9781800</v>
      </c>
      <c r="D69" s="249">
        <v>367142.96</v>
      </c>
      <c r="E69" s="35">
        <f t="shared" si="1"/>
        <v>3.753327199492936</v>
      </c>
    </row>
    <row r="70" spans="1:5" ht="72">
      <c r="A70" s="207" t="s">
        <v>28</v>
      </c>
      <c r="B70" s="19" t="s">
        <v>135</v>
      </c>
      <c r="C70" s="249">
        <v>1319500</v>
      </c>
      <c r="D70" s="249">
        <v>491277.97</v>
      </c>
      <c r="E70" s="35">
        <f t="shared" si="1"/>
        <v>37.232131110269037</v>
      </c>
    </row>
    <row r="71" spans="1:5" ht="24">
      <c r="A71" s="207" t="s">
        <v>472</v>
      </c>
      <c r="B71" s="19" t="s">
        <v>473</v>
      </c>
      <c r="C71" s="249">
        <v>952000</v>
      </c>
      <c r="D71" s="249">
        <v>411611.04</v>
      </c>
      <c r="E71" s="35">
        <f t="shared" si="1"/>
        <v>43.236453781512601</v>
      </c>
    </row>
    <row r="72" spans="1:5" ht="60">
      <c r="A72" s="207" t="s">
        <v>474</v>
      </c>
      <c r="B72" s="19" t="s">
        <v>475</v>
      </c>
      <c r="C72" s="249">
        <v>952000</v>
      </c>
      <c r="D72" s="249">
        <v>411611.04</v>
      </c>
      <c r="E72" s="35">
        <f t="shared" si="1"/>
        <v>43.236453781512601</v>
      </c>
    </row>
    <row r="73" spans="1:5" ht="228">
      <c r="A73" s="207" t="s">
        <v>68</v>
      </c>
      <c r="B73" s="19" t="s">
        <v>136</v>
      </c>
      <c r="C73" s="249">
        <v>200500</v>
      </c>
      <c r="D73" s="250" t="s">
        <v>4</v>
      </c>
      <c r="E73" s="35"/>
    </row>
    <row r="74" spans="1:5" ht="276">
      <c r="A74" s="207" t="s">
        <v>289</v>
      </c>
      <c r="B74" s="19" t="s">
        <v>290</v>
      </c>
      <c r="C74" s="249">
        <v>200500</v>
      </c>
      <c r="D74" s="250" t="s">
        <v>4</v>
      </c>
      <c r="E74" s="35"/>
    </row>
    <row r="75" spans="1:5" ht="264">
      <c r="A75" s="207" t="s">
        <v>351</v>
      </c>
      <c r="B75" s="19" t="s">
        <v>352</v>
      </c>
      <c r="C75" s="249">
        <v>200500</v>
      </c>
      <c r="D75" s="250" t="s">
        <v>4</v>
      </c>
      <c r="E75" s="35"/>
    </row>
    <row r="76" spans="1:5" ht="72">
      <c r="A76" s="207" t="s">
        <v>69</v>
      </c>
      <c r="B76" s="19" t="s">
        <v>137</v>
      </c>
      <c r="C76" s="249">
        <v>167000</v>
      </c>
      <c r="D76" s="249">
        <v>79666.929999999993</v>
      </c>
      <c r="E76" s="35">
        <f t="shared" si="1"/>
        <v>47.704748502994008</v>
      </c>
    </row>
    <row r="77" spans="1:5" ht="84">
      <c r="A77" s="207" t="s">
        <v>138</v>
      </c>
      <c r="B77" s="19" t="s">
        <v>139</v>
      </c>
      <c r="C77" s="249">
        <v>167000</v>
      </c>
      <c r="D77" s="249">
        <v>79666.929999999993</v>
      </c>
      <c r="E77" s="35">
        <f t="shared" si="1"/>
        <v>47.704748502994008</v>
      </c>
    </row>
    <row r="78" spans="1:5" ht="156">
      <c r="A78" s="207" t="s">
        <v>305</v>
      </c>
      <c r="B78" s="19" t="s">
        <v>306</v>
      </c>
      <c r="C78" s="249">
        <v>103400</v>
      </c>
      <c r="D78" s="249">
        <v>16786.07</v>
      </c>
      <c r="E78" s="35">
        <f t="shared" si="1"/>
        <v>16.234110251450677</v>
      </c>
    </row>
    <row r="79" spans="1:5" ht="108">
      <c r="A79" s="207" t="s">
        <v>140</v>
      </c>
      <c r="B79" s="19" t="s">
        <v>141</v>
      </c>
      <c r="C79" s="249">
        <v>63600</v>
      </c>
      <c r="D79" s="249">
        <v>62880.86</v>
      </c>
      <c r="E79" s="35">
        <f t="shared" si="1"/>
        <v>98.869276729559758</v>
      </c>
    </row>
    <row r="80" spans="1:5" ht="48">
      <c r="A80" s="207" t="s">
        <v>29</v>
      </c>
      <c r="B80" s="19" t="s">
        <v>142</v>
      </c>
      <c r="C80" s="249">
        <v>1190000</v>
      </c>
      <c r="D80" s="249">
        <v>770810.86</v>
      </c>
      <c r="E80" s="35">
        <f t="shared" si="1"/>
        <v>64.774021848739494</v>
      </c>
    </row>
    <row r="81" spans="1:5" ht="84">
      <c r="A81" s="207" t="s">
        <v>369</v>
      </c>
      <c r="B81" s="19" t="s">
        <v>370</v>
      </c>
      <c r="C81" s="249">
        <v>824000</v>
      </c>
      <c r="D81" s="249">
        <v>134802.43</v>
      </c>
      <c r="E81" s="35">
        <f t="shared" si="1"/>
        <v>16.359518203883493</v>
      </c>
    </row>
    <row r="82" spans="1:5" ht="144">
      <c r="A82" s="207" t="s">
        <v>442</v>
      </c>
      <c r="B82" s="19" t="s">
        <v>443</v>
      </c>
      <c r="C82" s="249">
        <v>20000</v>
      </c>
      <c r="D82" s="249">
        <v>2700</v>
      </c>
      <c r="E82" s="35">
        <f t="shared" si="1"/>
        <v>13.5</v>
      </c>
    </row>
    <row r="83" spans="1:5" ht="192">
      <c r="A83" s="207" t="s">
        <v>444</v>
      </c>
      <c r="B83" s="19" t="s">
        <v>445</v>
      </c>
      <c r="C83" s="249">
        <v>20000</v>
      </c>
      <c r="D83" s="249">
        <v>2700</v>
      </c>
      <c r="E83" s="35">
        <f t="shared" si="1"/>
        <v>13.5</v>
      </c>
    </row>
    <row r="84" spans="1:5" ht="204">
      <c r="A84" s="207" t="s">
        <v>428</v>
      </c>
      <c r="B84" s="19" t="s">
        <v>429</v>
      </c>
      <c r="C84" s="249">
        <v>40000</v>
      </c>
      <c r="D84" s="249">
        <v>30000</v>
      </c>
      <c r="E84" s="35">
        <f t="shared" si="1"/>
        <v>75</v>
      </c>
    </row>
    <row r="85" spans="1:5" ht="264">
      <c r="A85" s="207" t="s">
        <v>430</v>
      </c>
      <c r="B85" s="19" t="s">
        <v>431</v>
      </c>
      <c r="C85" s="249">
        <v>40000</v>
      </c>
      <c r="D85" s="249">
        <v>30000</v>
      </c>
      <c r="E85" s="35">
        <f t="shared" si="1"/>
        <v>75</v>
      </c>
    </row>
    <row r="86" spans="1:5" ht="144">
      <c r="A86" s="207" t="s">
        <v>432</v>
      </c>
      <c r="B86" s="19" t="s">
        <v>433</v>
      </c>
      <c r="C86" s="249">
        <v>3000</v>
      </c>
      <c r="D86" s="249">
        <v>22500</v>
      </c>
      <c r="E86" s="35">
        <f t="shared" si="1"/>
        <v>750</v>
      </c>
    </row>
    <row r="87" spans="1:5" ht="204">
      <c r="A87" s="207" t="s">
        <v>434</v>
      </c>
      <c r="B87" s="19" t="s">
        <v>435</v>
      </c>
      <c r="C87" s="249">
        <v>3000</v>
      </c>
      <c r="D87" s="249">
        <v>22500</v>
      </c>
      <c r="E87" s="35">
        <f t="shared" si="1"/>
        <v>750</v>
      </c>
    </row>
    <row r="88" spans="1:5" ht="156">
      <c r="A88" s="207" t="s">
        <v>407</v>
      </c>
      <c r="B88" s="19" t="s">
        <v>416</v>
      </c>
      <c r="C88" s="249">
        <v>25000</v>
      </c>
      <c r="D88" s="249">
        <v>13098.55</v>
      </c>
      <c r="E88" s="35">
        <f t="shared" si="1"/>
        <v>52.394200000000005</v>
      </c>
    </row>
    <row r="89" spans="1:5" ht="216">
      <c r="A89" s="207" t="s">
        <v>408</v>
      </c>
      <c r="B89" s="19" t="s">
        <v>417</v>
      </c>
      <c r="C89" s="249">
        <v>25000</v>
      </c>
      <c r="D89" s="249">
        <v>13098.55</v>
      </c>
      <c r="E89" s="35">
        <f t="shared" si="1"/>
        <v>52.394200000000005</v>
      </c>
    </row>
    <row r="90" spans="1:5" ht="144">
      <c r="A90" s="207" t="s">
        <v>481</v>
      </c>
      <c r="B90" s="19" t="s">
        <v>482</v>
      </c>
      <c r="C90" s="249">
        <v>80000</v>
      </c>
      <c r="D90" s="250" t="s">
        <v>4</v>
      </c>
      <c r="E90" s="35"/>
    </row>
    <row r="91" spans="1:5" ht="204">
      <c r="A91" s="207" t="s">
        <v>483</v>
      </c>
      <c r="B91" s="19" t="s">
        <v>484</v>
      </c>
      <c r="C91" s="249">
        <v>80000</v>
      </c>
      <c r="D91" s="250" t="s">
        <v>4</v>
      </c>
      <c r="E91" s="35"/>
    </row>
    <row r="92" spans="1:5" ht="192">
      <c r="A92" s="207" t="s">
        <v>409</v>
      </c>
      <c r="B92" s="19" t="s">
        <v>418</v>
      </c>
      <c r="C92" s="249">
        <v>70000</v>
      </c>
      <c r="D92" s="249">
        <v>16250</v>
      </c>
      <c r="E92" s="35">
        <f t="shared" si="1"/>
        <v>23.214285714285715</v>
      </c>
    </row>
    <row r="93" spans="1:5" ht="252">
      <c r="A93" s="207" t="s">
        <v>410</v>
      </c>
      <c r="B93" s="19" t="s">
        <v>419</v>
      </c>
      <c r="C93" s="249">
        <v>70000</v>
      </c>
      <c r="D93" s="249">
        <v>16250</v>
      </c>
      <c r="E93" s="35">
        <f t="shared" si="1"/>
        <v>23.214285714285715</v>
      </c>
    </row>
    <row r="94" spans="1:5" ht="168">
      <c r="A94" s="207" t="s">
        <v>411</v>
      </c>
      <c r="B94" s="19" t="s">
        <v>420</v>
      </c>
      <c r="C94" s="249">
        <v>7000</v>
      </c>
      <c r="D94" s="249">
        <v>1050</v>
      </c>
      <c r="E94" s="35">
        <f t="shared" si="1"/>
        <v>15</v>
      </c>
    </row>
    <row r="95" spans="1:5" ht="300">
      <c r="A95" s="207" t="s">
        <v>412</v>
      </c>
      <c r="B95" s="19" t="s">
        <v>421</v>
      </c>
      <c r="C95" s="249">
        <v>7000</v>
      </c>
      <c r="D95" s="249">
        <v>1050</v>
      </c>
      <c r="E95" s="35">
        <f t="shared" si="1"/>
        <v>15</v>
      </c>
    </row>
    <row r="96" spans="1:5" ht="168">
      <c r="A96" s="207" t="s">
        <v>446</v>
      </c>
      <c r="B96" s="19" t="s">
        <v>447</v>
      </c>
      <c r="C96" s="249">
        <v>3000</v>
      </c>
      <c r="D96" s="249">
        <v>1000</v>
      </c>
      <c r="E96" s="35">
        <f t="shared" si="1"/>
        <v>33.333333333333329</v>
      </c>
    </row>
    <row r="97" spans="1:5" ht="216">
      <c r="A97" s="207" t="s">
        <v>448</v>
      </c>
      <c r="B97" s="19" t="s">
        <v>449</v>
      </c>
      <c r="C97" s="249">
        <v>3000</v>
      </c>
      <c r="D97" s="249">
        <v>1000</v>
      </c>
      <c r="E97" s="35">
        <f t="shared" si="1"/>
        <v>33.333333333333329</v>
      </c>
    </row>
    <row r="98" spans="1:5" ht="144">
      <c r="A98" s="207" t="s">
        <v>413</v>
      </c>
      <c r="B98" s="19" t="s">
        <v>422</v>
      </c>
      <c r="C98" s="249">
        <v>60000</v>
      </c>
      <c r="D98" s="249">
        <v>31400.32</v>
      </c>
      <c r="E98" s="35">
        <f t="shared" si="1"/>
        <v>52.333866666666665</v>
      </c>
    </row>
    <row r="99" spans="1:5" ht="204">
      <c r="A99" s="207" t="s">
        <v>414</v>
      </c>
      <c r="B99" s="19" t="s">
        <v>423</v>
      </c>
      <c r="C99" s="249">
        <v>60000</v>
      </c>
      <c r="D99" s="249">
        <v>31400.32</v>
      </c>
      <c r="E99" s="35">
        <f t="shared" si="1"/>
        <v>52.333866666666665</v>
      </c>
    </row>
    <row r="100" spans="1:5" ht="180">
      <c r="A100" s="207" t="s">
        <v>371</v>
      </c>
      <c r="B100" s="19" t="s">
        <v>372</v>
      </c>
      <c r="C100" s="249">
        <v>516000</v>
      </c>
      <c r="D100" s="249">
        <v>16803.560000000001</v>
      </c>
      <c r="E100" s="35">
        <f t="shared" si="1"/>
        <v>3.2565038759689928</v>
      </c>
    </row>
    <row r="101" spans="1:5" ht="240">
      <c r="A101" s="207" t="s">
        <v>373</v>
      </c>
      <c r="B101" s="19" t="s">
        <v>374</v>
      </c>
      <c r="C101" s="249">
        <v>516000</v>
      </c>
      <c r="D101" s="249">
        <v>16803.560000000001</v>
      </c>
      <c r="E101" s="35">
        <f>(D101/C101)*100</f>
        <v>3.2565038759689928</v>
      </c>
    </row>
    <row r="102" spans="1:5" ht="96">
      <c r="A102" s="207" t="s">
        <v>485</v>
      </c>
      <c r="B102" s="19" t="s">
        <v>486</v>
      </c>
      <c r="C102" s="249">
        <v>30000</v>
      </c>
      <c r="D102" s="250" t="s">
        <v>4</v>
      </c>
      <c r="E102" s="35"/>
    </row>
    <row r="103" spans="1:5" ht="132">
      <c r="A103" s="207" t="s">
        <v>487</v>
      </c>
      <c r="B103" s="19" t="s">
        <v>488</v>
      </c>
      <c r="C103" s="249">
        <v>30000</v>
      </c>
      <c r="D103" s="250" t="s">
        <v>4</v>
      </c>
      <c r="E103" s="35"/>
    </row>
    <row r="104" spans="1:5" ht="288">
      <c r="A104" s="207" t="s">
        <v>375</v>
      </c>
      <c r="B104" s="19" t="s">
        <v>476</v>
      </c>
      <c r="C104" s="249">
        <v>30000</v>
      </c>
      <c r="D104" s="249">
        <v>744492.08</v>
      </c>
      <c r="E104" s="35">
        <f t="shared" si="1"/>
        <v>2481.6402666666663</v>
      </c>
    </row>
    <row r="105" spans="1:5" ht="228">
      <c r="A105" s="207" t="s">
        <v>376</v>
      </c>
      <c r="B105" s="19" t="s">
        <v>377</v>
      </c>
      <c r="C105" s="249">
        <v>30000</v>
      </c>
      <c r="D105" s="249">
        <v>744492.08</v>
      </c>
      <c r="E105" s="35">
        <f t="shared" si="1"/>
        <v>2481.6402666666663</v>
      </c>
    </row>
    <row r="106" spans="1:5" ht="204">
      <c r="A106" s="207" t="s">
        <v>378</v>
      </c>
      <c r="B106" s="19" t="s">
        <v>379</v>
      </c>
      <c r="C106" s="249">
        <v>30000</v>
      </c>
      <c r="D106" s="249">
        <v>744492.08</v>
      </c>
      <c r="E106" s="35">
        <f t="shared" ref="E106:E152" si="2">(D106/C106)*100</f>
        <v>2481.6402666666663</v>
      </c>
    </row>
    <row r="107" spans="1:5" ht="48">
      <c r="A107" s="207" t="s">
        <v>380</v>
      </c>
      <c r="B107" s="19" t="s">
        <v>381</v>
      </c>
      <c r="C107" s="249">
        <v>286000</v>
      </c>
      <c r="D107" s="249">
        <v>-108483.65</v>
      </c>
      <c r="E107" s="35">
        <f t="shared" si="2"/>
        <v>-37.93134615384615</v>
      </c>
    </row>
    <row r="108" spans="1:5" ht="240">
      <c r="A108" s="207" t="s">
        <v>382</v>
      </c>
      <c r="B108" s="19" t="s">
        <v>383</v>
      </c>
      <c r="C108" s="249">
        <v>20000</v>
      </c>
      <c r="D108" s="250" t="s">
        <v>4</v>
      </c>
      <c r="E108" s="35"/>
    </row>
    <row r="109" spans="1:5" ht="180">
      <c r="A109" s="207" t="s">
        <v>384</v>
      </c>
      <c r="B109" s="19" t="s">
        <v>385</v>
      </c>
      <c r="C109" s="249">
        <v>20000</v>
      </c>
      <c r="D109" s="250" t="s">
        <v>4</v>
      </c>
      <c r="E109" s="35"/>
    </row>
    <row r="110" spans="1:5" ht="180">
      <c r="A110" s="207" t="s">
        <v>386</v>
      </c>
      <c r="B110" s="19" t="s">
        <v>387</v>
      </c>
      <c r="C110" s="249">
        <v>266000</v>
      </c>
      <c r="D110" s="249">
        <v>-108483.65</v>
      </c>
      <c r="E110" s="35">
        <f t="shared" si="2"/>
        <v>-40.78332706766917</v>
      </c>
    </row>
    <row r="111" spans="1:5" ht="180">
      <c r="A111" s="207" t="s">
        <v>388</v>
      </c>
      <c r="B111" s="19" t="s">
        <v>389</v>
      </c>
      <c r="C111" s="249">
        <v>265000</v>
      </c>
      <c r="D111" s="249">
        <v>-108741.18</v>
      </c>
      <c r="E111" s="35">
        <f t="shared" si="2"/>
        <v>-41.034407547169813</v>
      </c>
    </row>
    <row r="112" spans="1:5" ht="192">
      <c r="A112" s="207" t="s">
        <v>390</v>
      </c>
      <c r="B112" s="19" t="s">
        <v>391</v>
      </c>
      <c r="C112" s="249">
        <v>1000</v>
      </c>
      <c r="D112" s="249">
        <v>257.52999999999997</v>
      </c>
      <c r="E112" s="35">
        <f t="shared" si="2"/>
        <v>25.752999999999997</v>
      </c>
    </row>
    <row r="113" spans="1:5" ht="48">
      <c r="A113" s="207" t="s">
        <v>460</v>
      </c>
      <c r="B113" s="19" t="s">
        <v>461</v>
      </c>
      <c r="C113" s="249">
        <v>20000</v>
      </c>
      <c r="D113" s="250" t="s">
        <v>4</v>
      </c>
      <c r="E113" s="35"/>
    </row>
    <row r="114" spans="1:5" ht="276">
      <c r="A114" s="207" t="s">
        <v>477</v>
      </c>
      <c r="B114" s="19" t="s">
        <v>462</v>
      </c>
      <c r="C114" s="249">
        <v>20000</v>
      </c>
      <c r="D114" s="250" t="s">
        <v>4</v>
      </c>
      <c r="E114" s="35"/>
    </row>
    <row r="115" spans="1:5" ht="36">
      <c r="A115" s="207" t="s">
        <v>40</v>
      </c>
      <c r="B115" s="19" t="s">
        <v>143</v>
      </c>
      <c r="C115" s="250" t="s">
        <v>4</v>
      </c>
      <c r="D115" s="249">
        <v>2399.2399999999998</v>
      </c>
      <c r="E115" s="35"/>
    </row>
    <row r="116" spans="1:5" ht="24">
      <c r="A116" s="207" t="s">
        <v>41</v>
      </c>
      <c r="B116" s="19" t="s">
        <v>144</v>
      </c>
      <c r="C116" s="250" t="s">
        <v>4</v>
      </c>
      <c r="D116" s="249">
        <v>2399.2399999999998</v>
      </c>
      <c r="E116" s="35"/>
    </row>
    <row r="117" spans="1:5" ht="72">
      <c r="A117" s="207" t="s">
        <v>42</v>
      </c>
      <c r="B117" s="19" t="s">
        <v>145</v>
      </c>
      <c r="C117" s="250" t="s">
        <v>4</v>
      </c>
      <c r="D117" s="249">
        <v>2399.2399999999998</v>
      </c>
      <c r="E117" s="35"/>
    </row>
    <row r="118" spans="1:5" ht="24">
      <c r="A118" s="207" t="s">
        <v>30</v>
      </c>
      <c r="B118" s="19" t="s">
        <v>146</v>
      </c>
      <c r="C118" s="249">
        <v>1162682555.6300001</v>
      </c>
      <c r="D118" s="249">
        <v>507379303.31999999</v>
      </c>
      <c r="E118" s="35">
        <f t="shared" si="2"/>
        <v>43.638678576808637</v>
      </c>
    </row>
    <row r="119" spans="1:5" ht="96">
      <c r="A119" s="207" t="s">
        <v>31</v>
      </c>
      <c r="B119" s="19" t="s">
        <v>147</v>
      </c>
      <c r="C119" s="249">
        <v>1150036420.25</v>
      </c>
      <c r="D119" s="249">
        <v>507495370.94</v>
      </c>
      <c r="E119" s="35">
        <f t="shared" si="2"/>
        <v>44.128634711384045</v>
      </c>
    </row>
    <row r="120" spans="1:5" ht="48">
      <c r="A120" s="207" t="s">
        <v>70</v>
      </c>
      <c r="B120" s="19" t="s">
        <v>328</v>
      </c>
      <c r="C120" s="249">
        <v>436617400</v>
      </c>
      <c r="D120" s="249">
        <v>223961200</v>
      </c>
      <c r="E120" s="35">
        <f t="shared" si="2"/>
        <v>51.294611712680258</v>
      </c>
    </row>
    <row r="121" spans="1:5" ht="48">
      <c r="A121" s="207" t="s">
        <v>32</v>
      </c>
      <c r="B121" s="19" t="s">
        <v>329</v>
      </c>
      <c r="C121" s="249">
        <v>138416600</v>
      </c>
      <c r="D121" s="249">
        <v>138416600</v>
      </c>
      <c r="E121" s="35">
        <f t="shared" si="2"/>
        <v>100</v>
      </c>
    </row>
    <row r="122" spans="1:5" ht="108">
      <c r="A122" s="207" t="s">
        <v>392</v>
      </c>
      <c r="B122" s="19" t="s">
        <v>330</v>
      </c>
      <c r="C122" s="249">
        <v>138416600</v>
      </c>
      <c r="D122" s="249">
        <v>138416600</v>
      </c>
      <c r="E122" s="35">
        <f t="shared" si="2"/>
        <v>100</v>
      </c>
    </row>
    <row r="123" spans="1:5" ht="60">
      <c r="A123" s="207" t="s">
        <v>33</v>
      </c>
      <c r="B123" s="19" t="s">
        <v>331</v>
      </c>
      <c r="C123" s="249">
        <v>227868200</v>
      </c>
      <c r="D123" s="249">
        <v>78611400</v>
      </c>
      <c r="E123" s="35">
        <f t="shared" si="2"/>
        <v>34.498626837794831</v>
      </c>
    </row>
    <row r="124" spans="1:5" ht="72">
      <c r="A124" s="207" t="s">
        <v>34</v>
      </c>
      <c r="B124" s="19" t="s">
        <v>332</v>
      </c>
      <c r="C124" s="249">
        <v>227868200</v>
      </c>
      <c r="D124" s="249">
        <v>78611400</v>
      </c>
      <c r="E124" s="35">
        <f t="shared" si="2"/>
        <v>34.498626837794831</v>
      </c>
    </row>
    <row r="125" spans="1:5">
      <c r="A125" s="207" t="s">
        <v>393</v>
      </c>
      <c r="B125" s="19" t="s">
        <v>394</v>
      </c>
      <c r="C125" s="249">
        <v>70332600</v>
      </c>
      <c r="D125" s="249">
        <v>6933200</v>
      </c>
      <c r="E125" s="35">
        <f t="shared" si="2"/>
        <v>9.8577331138049793</v>
      </c>
    </row>
    <row r="126" spans="1:5" ht="48">
      <c r="A126" s="207" t="s">
        <v>395</v>
      </c>
      <c r="B126" s="19" t="s">
        <v>396</v>
      </c>
      <c r="C126" s="249">
        <v>70332600</v>
      </c>
      <c r="D126" s="249">
        <v>6933200</v>
      </c>
      <c r="E126" s="35">
        <f t="shared" si="2"/>
        <v>9.8577331138049793</v>
      </c>
    </row>
    <row r="127" spans="1:5" ht="72">
      <c r="A127" s="207" t="s">
        <v>283</v>
      </c>
      <c r="B127" s="19" t="s">
        <v>333</v>
      </c>
      <c r="C127" s="249">
        <v>188426695.63999999</v>
      </c>
      <c r="D127" s="249">
        <v>14232283.619999999</v>
      </c>
      <c r="E127" s="35">
        <f t="shared" si="2"/>
        <v>7.5532204031171846</v>
      </c>
    </row>
    <row r="128" spans="1:5" ht="156">
      <c r="A128" s="207" t="s">
        <v>489</v>
      </c>
      <c r="B128" s="19" t="s">
        <v>397</v>
      </c>
      <c r="C128" s="249">
        <v>4071300</v>
      </c>
      <c r="D128" s="249">
        <v>455086.18</v>
      </c>
      <c r="E128" s="35">
        <f t="shared" si="2"/>
        <v>11.17790828482303</v>
      </c>
    </row>
    <row r="129" spans="1:5" ht="168">
      <c r="A129" s="207" t="s">
        <v>490</v>
      </c>
      <c r="B129" s="19" t="s">
        <v>398</v>
      </c>
      <c r="C129" s="249">
        <v>4071300</v>
      </c>
      <c r="D129" s="249">
        <v>455086.18</v>
      </c>
      <c r="E129" s="35">
        <f t="shared" si="2"/>
        <v>11.17790828482303</v>
      </c>
    </row>
    <row r="130" spans="1:5" ht="144">
      <c r="A130" s="207" t="s">
        <v>463</v>
      </c>
      <c r="B130" s="19" t="s">
        <v>464</v>
      </c>
      <c r="C130" s="249">
        <v>13153100</v>
      </c>
      <c r="D130" s="249">
        <v>6417870.9900000002</v>
      </c>
      <c r="E130" s="35">
        <f t="shared" si="2"/>
        <v>48.793599911807867</v>
      </c>
    </row>
    <row r="131" spans="1:5" ht="168">
      <c r="A131" s="207" t="s">
        <v>465</v>
      </c>
      <c r="B131" s="19" t="s">
        <v>466</v>
      </c>
      <c r="C131" s="249">
        <v>13153100</v>
      </c>
      <c r="D131" s="249">
        <v>6417870.9900000002</v>
      </c>
      <c r="E131" s="35">
        <f t="shared" si="2"/>
        <v>48.793599911807867</v>
      </c>
    </row>
    <row r="132" spans="1:5" ht="120">
      <c r="A132" s="207" t="s">
        <v>505</v>
      </c>
      <c r="B132" s="19" t="s">
        <v>506</v>
      </c>
      <c r="C132" s="249">
        <v>1438160</v>
      </c>
      <c r="D132" s="249">
        <v>1438160</v>
      </c>
      <c r="E132" s="35">
        <f t="shared" si="2"/>
        <v>100</v>
      </c>
    </row>
    <row r="133" spans="1:5" ht="132">
      <c r="A133" s="207" t="s">
        <v>507</v>
      </c>
      <c r="B133" s="19" t="s">
        <v>508</v>
      </c>
      <c r="C133" s="249">
        <v>1438160</v>
      </c>
      <c r="D133" s="249">
        <v>1438160</v>
      </c>
      <c r="E133" s="35">
        <f t="shared" si="2"/>
        <v>100</v>
      </c>
    </row>
    <row r="134" spans="1:5" ht="60">
      <c r="A134" s="207" t="s">
        <v>356</v>
      </c>
      <c r="B134" s="19" t="s">
        <v>357</v>
      </c>
      <c r="C134" s="249">
        <v>1330403.8799999999</v>
      </c>
      <c r="D134" s="249">
        <v>1330403.8799999999</v>
      </c>
      <c r="E134" s="35">
        <f t="shared" si="2"/>
        <v>100</v>
      </c>
    </row>
    <row r="135" spans="1:5" ht="84">
      <c r="A135" s="207" t="s">
        <v>358</v>
      </c>
      <c r="B135" s="19" t="s">
        <v>359</v>
      </c>
      <c r="C135" s="249">
        <v>1330403.8799999999</v>
      </c>
      <c r="D135" s="249">
        <v>1330403.8799999999</v>
      </c>
      <c r="E135" s="35">
        <f t="shared" si="2"/>
        <v>100</v>
      </c>
    </row>
    <row r="136" spans="1:5">
      <c r="A136" s="207" t="s">
        <v>35</v>
      </c>
      <c r="B136" s="19" t="s">
        <v>334</v>
      </c>
      <c r="C136" s="249">
        <v>168433731.75999999</v>
      </c>
      <c r="D136" s="249">
        <v>4590762.57</v>
      </c>
      <c r="E136" s="35">
        <f t="shared" si="2"/>
        <v>2.7255600894370402</v>
      </c>
    </row>
    <row r="137" spans="1:5" ht="48">
      <c r="A137" s="207" t="s">
        <v>36</v>
      </c>
      <c r="B137" s="19" t="s">
        <v>335</v>
      </c>
      <c r="C137" s="249">
        <v>168433731.75999999</v>
      </c>
      <c r="D137" s="249">
        <v>4590762.57</v>
      </c>
      <c r="E137" s="35">
        <f t="shared" si="2"/>
        <v>2.7255600894370402</v>
      </c>
    </row>
    <row r="138" spans="1:5" ht="48">
      <c r="A138" s="207" t="s">
        <v>71</v>
      </c>
      <c r="B138" s="19" t="s">
        <v>336</v>
      </c>
      <c r="C138" s="249">
        <v>396196777.14999998</v>
      </c>
      <c r="D138" s="249">
        <v>207321546.19999999</v>
      </c>
      <c r="E138" s="35">
        <f t="shared" si="2"/>
        <v>52.32792343525503</v>
      </c>
    </row>
    <row r="139" spans="1:5" ht="96">
      <c r="A139" s="207" t="s">
        <v>291</v>
      </c>
      <c r="B139" s="19" t="s">
        <v>337</v>
      </c>
      <c r="C139" s="249">
        <v>391793377.14999998</v>
      </c>
      <c r="D139" s="249">
        <v>205865896.19999999</v>
      </c>
      <c r="E139" s="35">
        <f t="shared" si="2"/>
        <v>52.544506417519976</v>
      </c>
    </row>
    <row r="140" spans="1:5" ht="108">
      <c r="A140" s="207" t="s">
        <v>38</v>
      </c>
      <c r="B140" s="19" t="s">
        <v>338</v>
      </c>
      <c r="C140" s="249">
        <v>391793377.14999998</v>
      </c>
      <c r="D140" s="249">
        <v>205865896.19999999</v>
      </c>
      <c r="E140" s="35">
        <f t="shared" si="2"/>
        <v>52.544506417519976</v>
      </c>
    </row>
    <row r="141" spans="1:5" ht="192">
      <c r="A141" s="207" t="s">
        <v>72</v>
      </c>
      <c r="B141" s="19" t="s">
        <v>339</v>
      </c>
      <c r="C141" s="249">
        <v>2603200</v>
      </c>
      <c r="D141" s="249">
        <v>680000</v>
      </c>
      <c r="E141" s="35">
        <f t="shared" si="2"/>
        <v>26.121696373693915</v>
      </c>
    </row>
    <row r="142" spans="1:5" ht="204">
      <c r="A142" s="207" t="s">
        <v>271</v>
      </c>
      <c r="B142" s="19" t="s">
        <v>340</v>
      </c>
      <c r="C142" s="249">
        <v>2603200</v>
      </c>
      <c r="D142" s="249">
        <v>680000</v>
      </c>
      <c r="E142" s="35">
        <f t="shared" si="2"/>
        <v>26.121696373693915</v>
      </c>
    </row>
    <row r="143" spans="1:5" ht="84">
      <c r="A143" s="207" t="s">
        <v>284</v>
      </c>
      <c r="B143" s="19" t="s">
        <v>341</v>
      </c>
      <c r="C143" s="249">
        <v>1551300</v>
      </c>
      <c r="D143" s="249">
        <v>775650</v>
      </c>
      <c r="E143" s="35">
        <f t="shared" si="2"/>
        <v>50</v>
      </c>
    </row>
    <row r="144" spans="1:5" ht="108">
      <c r="A144" s="207" t="s">
        <v>37</v>
      </c>
      <c r="B144" s="19" t="s">
        <v>342</v>
      </c>
      <c r="C144" s="249">
        <v>1551300</v>
      </c>
      <c r="D144" s="249">
        <v>775650</v>
      </c>
      <c r="E144" s="35">
        <f t="shared" si="2"/>
        <v>50</v>
      </c>
    </row>
    <row r="145" spans="1:5" ht="144">
      <c r="A145" s="207" t="s">
        <v>308</v>
      </c>
      <c r="B145" s="19" t="s">
        <v>343</v>
      </c>
      <c r="C145" s="249">
        <v>12900</v>
      </c>
      <c r="D145" s="250" t="s">
        <v>4</v>
      </c>
      <c r="E145" s="35"/>
    </row>
    <row r="146" spans="1:5" ht="168">
      <c r="A146" s="207" t="s">
        <v>344</v>
      </c>
      <c r="B146" s="19" t="s">
        <v>345</v>
      </c>
      <c r="C146" s="249">
        <v>12900</v>
      </c>
      <c r="D146" s="250" t="s">
        <v>4</v>
      </c>
      <c r="E146" s="35"/>
    </row>
    <row r="147" spans="1:5" ht="156">
      <c r="A147" s="207" t="s">
        <v>554</v>
      </c>
      <c r="B147" s="19" t="s">
        <v>555</v>
      </c>
      <c r="C147" s="250" t="s">
        <v>4</v>
      </c>
      <c r="D147" s="250" t="s">
        <v>4</v>
      </c>
      <c r="E147" s="35" t="e">
        <f t="shared" si="2"/>
        <v>#VALUE!</v>
      </c>
    </row>
    <row r="148" spans="1:5" ht="60">
      <c r="A148" s="207" t="s">
        <v>436</v>
      </c>
      <c r="B148" s="19" t="s">
        <v>437</v>
      </c>
      <c r="C148" s="249">
        <v>236000</v>
      </c>
      <c r="D148" s="250" t="s">
        <v>4</v>
      </c>
      <c r="E148" s="35"/>
    </row>
    <row r="149" spans="1:5" ht="84">
      <c r="A149" s="207" t="s">
        <v>438</v>
      </c>
      <c r="B149" s="19" t="s">
        <v>439</v>
      </c>
      <c r="C149" s="249">
        <v>236000</v>
      </c>
      <c r="D149" s="250" t="s">
        <v>4</v>
      </c>
      <c r="E149" s="35"/>
    </row>
    <row r="150" spans="1:5" ht="36">
      <c r="A150" s="207" t="s">
        <v>39</v>
      </c>
      <c r="B150" s="19" t="s">
        <v>346</v>
      </c>
      <c r="C150" s="249">
        <v>128795547.45999999</v>
      </c>
      <c r="D150" s="249">
        <v>61980341.119999997</v>
      </c>
      <c r="E150" s="35">
        <f t="shared" si="2"/>
        <v>48.123046442462787</v>
      </c>
    </row>
    <row r="151" spans="1:5" ht="156">
      <c r="A151" s="207" t="s">
        <v>298</v>
      </c>
      <c r="B151" s="19" t="s">
        <v>347</v>
      </c>
      <c r="C151" s="249">
        <v>100757647.45999999</v>
      </c>
      <c r="D151" s="249">
        <v>42652782.119999997</v>
      </c>
      <c r="E151" s="35">
        <f t="shared" si="2"/>
        <v>42.332054385184833</v>
      </c>
    </row>
    <row r="152" spans="1:5" ht="168">
      <c r="A152" s="207" t="s">
        <v>148</v>
      </c>
      <c r="B152" s="19" t="s">
        <v>348</v>
      </c>
      <c r="C152" s="249">
        <v>100757647.45999999</v>
      </c>
      <c r="D152" s="249">
        <v>42652782.119999997</v>
      </c>
      <c r="E152" s="35">
        <f t="shared" si="2"/>
        <v>42.332054385184833</v>
      </c>
    </row>
    <row r="153" spans="1:5" ht="168">
      <c r="A153" s="207" t="s">
        <v>491</v>
      </c>
      <c r="B153" s="19" t="s">
        <v>440</v>
      </c>
      <c r="C153" s="249">
        <v>23787500</v>
      </c>
      <c r="D153" s="249">
        <v>15077159</v>
      </c>
      <c r="E153" s="35">
        <f t="shared" ref="E153:E163" si="3">(D153/C153)*100</f>
        <v>63.382696794534944</v>
      </c>
    </row>
    <row r="154" spans="1:5" ht="192">
      <c r="A154" s="207" t="s">
        <v>492</v>
      </c>
      <c r="B154" s="19" t="s">
        <v>441</v>
      </c>
      <c r="C154" s="249">
        <v>23787500</v>
      </c>
      <c r="D154" s="249">
        <v>15077159</v>
      </c>
      <c r="E154" s="35">
        <f t="shared" si="3"/>
        <v>63.382696794534944</v>
      </c>
    </row>
    <row r="155" spans="1:5" ht="60">
      <c r="A155" s="207" t="s">
        <v>533</v>
      </c>
      <c r="B155" s="19" t="s">
        <v>534</v>
      </c>
      <c r="C155" s="249">
        <v>4250400</v>
      </c>
      <c r="D155" s="249">
        <v>4250400</v>
      </c>
      <c r="E155" s="35">
        <f t="shared" si="3"/>
        <v>100</v>
      </c>
    </row>
    <row r="156" spans="1:5" ht="84">
      <c r="A156" s="207" t="s">
        <v>535</v>
      </c>
      <c r="B156" s="19" t="s">
        <v>536</v>
      </c>
      <c r="C156" s="249">
        <v>4250400</v>
      </c>
      <c r="D156" s="249">
        <v>4250400</v>
      </c>
      <c r="E156" s="35">
        <f t="shared" si="3"/>
        <v>100</v>
      </c>
    </row>
    <row r="157" spans="1:5" ht="204">
      <c r="A157" s="207" t="s">
        <v>450</v>
      </c>
      <c r="B157" s="19" t="s">
        <v>451</v>
      </c>
      <c r="C157" s="249">
        <v>372989.8</v>
      </c>
      <c r="D157" s="249">
        <v>372989.8</v>
      </c>
      <c r="E157" s="35">
        <f t="shared" si="3"/>
        <v>100</v>
      </c>
    </row>
    <row r="158" spans="1:5" ht="228">
      <c r="A158" s="207" t="s">
        <v>452</v>
      </c>
      <c r="B158" s="19" t="s">
        <v>453</v>
      </c>
      <c r="C158" s="249">
        <v>372989.8</v>
      </c>
      <c r="D158" s="249">
        <v>372989.8</v>
      </c>
      <c r="E158" s="35">
        <f t="shared" si="3"/>
        <v>100</v>
      </c>
    </row>
    <row r="159" spans="1:5" ht="216">
      <c r="A159" s="207" t="s">
        <v>454</v>
      </c>
      <c r="B159" s="19" t="s">
        <v>455</v>
      </c>
      <c r="C159" s="249">
        <v>372989.8</v>
      </c>
      <c r="D159" s="249">
        <v>372989.8</v>
      </c>
      <c r="E159" s="35">
        <f t="shared" si="3"/>
        <v>100</v>
      </c>
    </row>
    <row r="160" spans="1:5" ht="72">
      <c r="A160" s="207" t="s">
        <v>456</v>
      </c>
      <c r="B160" s="19" t="s">
        <v>457</v>
      </c>
      <c r="C160" s="249">
        <v>370214.8</v>
      </c>
      <c r="D160" s="249">
        <v>370214.8</v>
      </c>
      <c r="E160" s="35">
        <f t="shared" si="3"/>
        <v>100</v>
      </c>
    </row>
    <row r="161" spans="1:5" ht="84">
      <c r="A161" s="207" t="s">
        <v>458</v>
      </c>
      <c r="B161" s="19" t="s">
        <v>459</v>
      </c>
      <c r="C161" s="249">
        <v>370214.8</v>
      </c>
      <c r="D161" s="249">
        <v>370214.8</v>
      </c>
      <c r="E161" s="35">
        <f t="shared" si="3"/>
        <v>100</v>
      </c>
    </row>
    <row r="162" spans="1:5" ht="144">
      <c r="A162" s="207" t="s">
        <v>509</v>
      </c>
      <c r="B162" s="19" t="s">
        <v>510</v>
      </c>
      <c r="C162" s="249">
        <v>2775</v>
      </c>
      <c r="D162" s="249">
        <v>2775</v>
      </c>
      <c r="E162" s="35">
        <f t="shared" si="3"/>
        <v>100</v>
      </c>
    </row>
    <row r="163" spans="1:5" ht="132">
      <c r="A163" s="207" t="s">
        <v>353</v>
      </c>
      <c r="B163" s="19" t="s">
        <v>354</v>
      </c>
      <c r="C163" s="249">
        <v>-9927288.4000000004</v>
      </c>
      <c r="D163" s="249">
        <v>-489057.42</v>
      </c>
      <c r="E163" s="35">
        <f t="shared" si="3"/>
        <v>4.9263948048492274</v>
      </c>
    </row>
    <row r="165" spans="1:5">
      <c r="B165" s="244" t="s">
        <v>557</v>
      </c>
    </row>
    <row r="166" spans="1:5">
      <c r="A166" s="15"/>
      <c r="B166" s="14"/>
      <c r="C166" s="202"/>
      <c r="D166" s="202"/>
      <c r="E166" s="5" t="s">
        <v>66</v>
      </c>
    </row>
    <row r="167" spans="1:5" ht="41.4">
      <c r="A167" s="179" t="s">
        <v>74</v>
      </c>
      <c r="B167" s="179" t="s">
        <v>152</v>
      </c>
      <c r="C167" s="251" t="s">
        <v>150</v>
      </c>
      <c r="D167" s="252" t="s">
        <v>149</v>
      </c>
      <c r="E167" s="154" t="s">
        <v>151</v>
      </c>
    </row>
    <row r="168" spans="1:5" ht="34.200000000000003">
      <c r="A168" s="208" t="s">
        <v>325</v>
      </c>
      <c r="B168" s="209" t="s">
        <v>153</v>
      </c>
      <c r="C168" s="253">
        <v>1299533896</v>
      </c>
      <c r="D168" s="254">
        <v>570805243.98000002</v>
      </c>
      <c r="E168" s="136">
        <f>(D168/C168)*100</f>
        <v>43.923844213448668</v>
      </c>
    </row>
    <row r="169" spans="1:5" ht="23.4">
      <c r="A169" s="210" t="s">
        <v>154</v>
      </c>
      <c r="B169" s="211" t="s">
        <v>155</v>
      </c>
      <c r="C169" s="255">
        <v>78627100.329999998</v>
      </c>
      <c r="D169" s="256">
        <v>35114491.329999998</v>
      </c>
      <c r="E169" s="206">
        <f>(D169/C169)*100</f>
        <v>44.659527291002163</v>
      </c>
    </row>
    <row r="170" spans="1:5" ht="91.8">
      <c r="A170" s="113" t="s">
        <v>43</v>
      </c>
      <c r="B170" s="114" t="s">
        <v>156</v>
      </c>
      <c r="C170" s="257">
        <v>1897400</v>
      </c>
      <c r="D170" s="258">
        <v>1632234.19</v>
      </c>
      <c r="E170" s="7">
        <f t="shared" ref="E170:E192" si="4">(D170/C170)*100</f>
        <v>86.024780752608834</v>
      </c>
    </row>
    <row r="171" spans="1:5" ht="144">
      <c r="A171" s="109" t="s">
        <v>157</v>
      </c>
      <c r="B171" s="110" t="s">
        <v>158</v>
      </c>
      <c r="C171" s="259">
        <v>1897400</v>
      </c>
      <c r="D171" s="260">
        <v>1632234.19</v>
      </c>
      <c r="E171" s="4">
        <f t="shared" si="4"/>
        <v>86.024780752608834</v>
      </c>
    </row>
    <row r="172" spans="1:5" ht="114.6">
      <c r="A172" s="113" t="s">
        <v>44</v>
      </c>
      <c r="B172" s="114" t="s">
        <v>159</v>
      </c>
      <c r="C172" s="257">
        <v>3718300</v>
      </c>
      <c r="D172" s="258">
        <v>1655769.07</v>
      </c>
      <c r="E172" s="7">
        <f t="shared" si="4"/>
        <v>44.530271091627895</v>
      </c>
    </row>
    <row r="173" spans="1:5" ht="144">
      <c r="A173" s="109" t="s">
        <v>157</v>
      </c>
      <c r="B173" s="110" t="s">
        <v>160</v>
      </c>
      <c r="C173" s="259">
        <v>3218300</v>
      </c>
      <c r="D173" s="260">
        <v>1451731.45</v>
      </c>
      <c r="E173" s="4">
        <f t="shared" si="4"/>
        <v>45.108642761706491</v>
      </c>
    </row>
    <row r="174" spans="1:5" ht="72">
      <c r="A174" s="109" t="s">
        <v>161</v>
      </c>
      <c r="B174" s="110" t="s">
        <v>162</v>
      </c>
      <c r="C174" s="259">
        <v>500000</v>
      </c>
      <c r="D174" s="260">
        <v>204037.62</v>
      </c>
      <c r="E174" s="4">
        <f t="shared" si="4"/>
        <v>40.807524000000001</v>
      </c>
    </row>
    <row r="175" spans="1:5" ht="148.80000000000001">
      <c r="A175" s="113" t="s">
        <v>45</v>
      </c>
      <c r="B175" s="114" t="s">
        <v>163</v>
      </c>
      <c r="C175" s="257">
        <v>38642257</v>
      </c>
      <c r="D175" s="258">
        <v>16504008.130000001</v>
      </c>
      <c r="E175" s="7">
        <f t="shared" si="4"/>
        <v>42.709741643714032</v>
      </c>
    </row>
    <row r="176" spans="1:5" ht="144">
      <c r="A176" s="109" t="s">
        <v>157</v>
      </c>
      <c r="B176" s="110" t="s">
        <v>164</v>
      </c>
      <c r="C176" s="259">
        <v>29149357</v>
      </c>
      <c r="D176" s="260">
        <v>11867996.789999999</v>
      </c>
      <c r="E176" s="4">
        <f t="shared" si="4"/>
        <v>40.714437680392059</v>
      </c>
    </row>
    <row r="177" spans="1:5" ht="72">
      <c r="A177" s="109" t="s">
        <v>161</v>
      </c>
      <c r="B177" s="110" t="s">
        <v>165</v>
      </c>
      <c r="C177" s="259">
        <v>9432900</v>
      </c>
      <c r="D177" s="260">
        <v>4579653.34</v>
      </c>
      <c r="E177" s="4">
        <f t="shared" si="4"/>
        <v>48.549792110591653</v>
      </c>
    </row>
    <row r="178" spans="1:5" ht="24">
      <c r="A178" s="109" t="s">
        <v>168</v>
      </c>
      <c r="B178" s="110" t="s">
        <v>169</v>
      </c>
      <c r="C178" s="259">
        <v>60000</v>
      </c>
      <c r="D178" s="260">
        <v>56358</v>
      </c>
      <c r="E178" s="4">
        <f t="shared" si="4"/>
        <v>93.93</v>
      </c>
    </row>
    <row r="179" spans="1:5">
      <c r="A179" s="113" t="s">
        <v>309</v>
      </c>
      <c r="B179" s="114" t="s">
        <v>310</v>
      </c>
      <c r="C179" s="257">
        <v>12900</v>
      </c>
      <c r="D179" s="261" t="s">
        <v>4</v>
      </c>
      <c r="E179" s="7"/>
    </row>
    <row r="180" spans="1:5" ht="72">
      <c r="A180" s="109" t="s">
        <v>161</v>
      </c>
      <c r="B180" s="110" t="s">
        <v>311</v>
      </c>
      <c r="C180" s="259">
        <v>12900</v>
      </c>
      <c r="D180" s="262" t="s">
        <v>4</v>
      </c>
      <c r="E180" s="4"/>
    </row>
    <row r="181" spans="1:5" ht="114.6">
      <c r="A181" s="113" t="s">
        <v>46</v>
      </c>
      <c r="B181" s="114" t="s">
        <v>170</v>
      </c>
      <c r="C181" s="257">
        <v>10750884</v>
      </c>
      <c r="D181" s="258">
        <v>5409906.2999999998</v>
      </c>
      <c r="E181" s="7">
        <f t="shared" si="4"/>
        <v>50.320571778097502</v>
      </c>
    </row>
    <row r="182" spans="1:5" ht="144">
      <c r="A182" s="109" t="s">
        <v>157</v>
      </c>
      <c r="B182" s="110" t="s">
        <v>171</v>
      </c>
      <c r="C182" s="259">
        <v>9873834</v>
      </c>
      <c r="D182" s="260">
        <v>4868479.32</v>
      </c>
      <c r="E182" s="4">
        <f t="shared" si="4"/>
        <v>49.306878361536164</v>
      </c>
    </row>
    <row r="183" spans="1:5" ht="72">
      <c r="A183" s="109" t="s">
        <v>161</v>
      </c>
      <c r="B183" s="110" t="s">
        <v>172</v>
      </c>
      <c r="C183" s="259">
        <v>877050</v>
      </c>
      <c r="D183" s="260">
        <v>541426.98</v>
      </c>
      <c r="E183" s="4">
        <f t="shared" si="4"/>
        <v>61.732738156319478</v>
      </c>
    </row>
    <row r="184" spans="1:5" ht="84">
      <c r="A184" s="109" t="s">
        <v>541</v>
      </c>
      <c r="B184" s="110" t="s">
        <v>558</v>
      </c>
      <c r="C184" s="259">
        <v>877050</v>
      </c>
      <c r="D184" s="260">
        <v>541426.98</v>
      </c>
      <c r="E184" s="4">
        <f t="shared" si="4"/>
        <v>61.732738156319478</v>
      </c>
    </row>
    <row r="185" spans="1:5" ht="36">
      <c r="A185" s="109" t="s">
        <v>542</v>
      </c>
      <c r="B185" s="110" t="s">
        <v>559</v>
      </c>
      <c r="C185" s="259">
        <v>877050</v>
      </c>
      <c r="D185" s="260">
        <v>541426.98</v>
      </c>
      <c r="E185" s="4">
        <f t="shared" si="4"/>
        <v>61.732738156319478</v>
      </c>
    </row>
    <row r="186" spans="1:5">
      <c r="A186" s="113" t="s">
        <v>47</v>
      </c>
      <c r="B186" s="114" t="s">
        <v>173</v>
      </c>
      <c r="C186" s="257">
        <v>500000</v>
      </c>
      <c r="D186" s="261" t="s">
        <v>4</v>
      </c>
      <c r="E186" s="7"/>
    </row>
    <row r="187" spans="1:5" ht="24">
      <c r="A187" s="109" t="s">
        <v>168</v>
      </c>
      <c r="B187" s="110" t="s">
        <v>174</v>
      </c>
      <c r="C187" s="259">
        <v>500000</v>
      </c>
      <c r="D187" s="262" t="s">
        <v>4</v>
      </c>
      <c r="E187" s="4"/>
    </row>
    <row r="188" spans="1:5">
      <c r="A188" s="109" t="s">
        <v>320</v>
      </c>
      <c r="B188" s="110" t="s">
        <v>321</v>
      </c>
      <c r="C188" s="259">
        <v>500000</v>
      </c>
      <c r="D188" s="262" t="s">
        <v>4</v>
      </c>
      <c r="E188" s="4"/>
    </row>
    <row r="189" spans="1:5" ht="34.799999999999997">
      <c r="A189" s="113" t="s">
        <v>48</v>
      </c>
      <c r="B189" s="114" t="s">
        <v>175</v>
      </c>
      <c r="C189" s="257">
        <v>23105359.329999998</v>
      </c>
      <c r="D189" s="258">
        <v>9912573.6400000006</v>
      </c>
      <c r="E189" s="7">
        <f t="shared" si="4"/>
        <v>42.901620781675163</v>
      </c>
    </row>
    <row r="190" spans="1:5" ht="144">
      <c r="A190" s="109" t="s">
        <v>157</v>
      </c>
      <c r="B190" s="110" t="s">
        <v>176</v>
      </c>
      <c r="C190" s="259">
        <v>20197605</v>
      </c>
      <c r="D190" s="260">
        <v>8759770.3200000003</v>
      </c>
      <c r="E190" s="4">
        <f t="shared" si="4"/>
        <v>43.370341780622013</v>
      </c>
    </row>
    <row r="191" spans="1:5" ht="72">
      <c r="A191" s="109" t="s">
        <v>161</v>
      </c>
      <c r="B191" s="110" t="s">
        <v>177</v>
      </c>
      <c r="C191" s="259">
        <v>2112600.56</v>
      </c>
      <c r="D191" s="260">
        <v>903787.32</v>
      </c>
      <c r="E191" s="4">
        <f t="shared" si="4"/>
        <v>42.780795248866163</v>
      </c>
    </row>
    <row r="192" spans="1:5" ht="24">
      <c r="A192" s="109" t="s">
        <v>167</v>
      </c>
      <c r="B192" s="110" t="s">
        <v>178</v>
      </c>
      <c r="C192" s="259">
        <v>249600</v>
      </c>
      <c r="D192" s="260">
        <v>199000</v>
      </c>
      <c r="E192" s="4">
        <f t="shared" si="4"/>
        <v>79.727564102564102</v>
      </c>
    </row>
    <row r="193" spans="1:5" ht="84">
      <c r="A193" s="109" t="s">
        <v>210</v>
      </c>
      <c r="B193" s="110" t="s">
        <v>301</v>
      </c>
      <c r="C193" s="259">
        <v>492553.77</v>
      </c>
      <c r="D193" s="262" t="s">
        <v>4</v>
      </c>
      <c r="E193" s="4"/>
    </row>
    <row r="194" spans="1:5" ht="24">
      <c r="A194" s="109" t="s">
        <v>168</v>
      </c>
      <c r="B194" s="110" t="s">
        <v>511</v>
      </c>
      <c r="C194" s="259">
        <v>53000</v>
      </c>
      <c r="D194" s="260">
        <v>50016</v>
      </c>
      <c r="E194" s="4">
        <f t="shared" ref="E194:E214" si="5">(D194/C194)*100</f>
        <v>94.369811320754721</v>
      </c>
    </row>
    <row r="195" spans="1:5" ht="23.4">
      <c r="A195" s="210" t="s">
        <v>179</v>
      </c>
      <c r="B195" s="211" t="s">
        <v>180</v>
      </c>
      <c r="C195" s="255">
        <v>1551300</v>
      </c>
      <c r="D195" s="256">
        <v>775650</v>
      </c>
      <c r="E195" s="206">
        <f t="shared" si="5"/>
        <v>50</v>
      </c>
    </row>
    <row r="196" spans="1:5" ht="34.799999999999997">
      <c r="A196" s="113" t="s">
        <v>49</v>
      </c>
      <c r="B196" s="114" t="s">
        <v>181</v>
      </c>
      <c r="C196" s="257">
        <v>1551300</v>
      </c>
      <c r="D196" s="258">
        <v>775650</v>
      </c>
      <c r="E196" s="7">
        <f t="shared" si="5"/>
        <v>50</v>
      </c>
    </row>
    <row r="197" spans="1:5" ht="24">
      <c r="A197" s="109" t="s">
        <v>167</v>
      </c>
      <c r="B197" s="110" t="s">
        <v>182</v>
      </c>
      <c r="C197" s="259">
        <v>1551300</v>
      </c>
      <c r="D197" s="260">
        <v>775650</v>
      </c>
      <c r="E197" s="4">
        <f t="shared" si="5"/>
        <v>50</v>
      </c>
    </row>
    <row r="198" spans="1:5" ht="46.2">
      <c r="A198" s="210" t="s">
        <v>183</v>
      </c>
      <c r="B198" s="211" t="s">
        <v>184</v>
      </c>
      <c r="C198" s="255">
        <v>5631010</v>
      </c>
      <c r="D198" s="256">
        <v>3060543.33</v>
      </c>
      <c r="E198" s="206">
        <f t="shared" si="5"/>
        <v>54.351587548237354</v>
      </c>
    </row>
    <row r="199" spans="1:5" ht="23.4">
      <c r="A199" s="113" t="s">
        <v>494</v>
      </c>
      <c r="B199" s="114" t="s">
        <v>185</v>
      </c>
      <c r="C199" s="257">
        <v>30000</v>
      </c>
      <c r="D199" s="261" t="s">
        <v>4</v>
      </c>
      <c r="E199" s="7"/>
    </row>
    <row r="200" spans="1:5" ht="72">
      <c r="A200" s="109" t="s">
        <v>161</v>
      </c>
      <c r="B200" s="110" t="s">
        <v>186</v>
      </c>
      <c r="C200" s="259">
        <v>30000</v>
      </c>
      <c r="D200" s="262" t="s">
        <v>4</v>
      </c>
      <c r="E200" s="4"/>
    </row>
    <row r="201" spans="1:5" ht="103.2">
      <c r="A201" s="113" t="s">
        <v>495</v>
      </c>
      <c r="B201" s="114" t="s">
        <v>276</v>
      </c>
      <c r="C201" s="257">
        <v>5601010</v>
      </c>
      <c r="D201" s="258">
        <v>3060543.33</v>
      </c>
      <c r="E201" s="7">
        <f t="shared" si="5"/>
        <v>54.642704262266982</v>
      </c>
    </row>
    <row r="202" spans="1:5" ht="144">
      <c r="A202" s="109" t="s">
        <v>157</v>
      </c>
      <c r="B202" s="110" t="s">
        <v>496</v>
      </c>
      <c r="C202" s="259">
        <v>3528410</v>
      </c>
      <c r="D202" s="260">
        <v>1430203.33</v>
      </c>
      <c r="E202" s="4">
        <f t="shared" si="5"/>
        <v>40.533932564526232</v>
      </c>
    </row>
    <row r="203" spans="1:5" ht="72">
      <c r="A203" s="109" t="s">
        <v>161</v>
      </c>
      <c r="B203" s="110" t="s">
        <v>497</v>
      </c>
      <c r="C203" s="259">
        <v>507000</v>
      </c>
      <c r="D203" s="260">
        <v>64740</v>
      </c>
      <c r="E203" s="4">
        <f t="shared" si="5"/>
        <v>12.769230769230768</v>
      </c>
    </row>
    <row r="204" spans="1:5" ht="24">
      <c r="A204" s="109" t="s">
        <v>167</v>
      </c>
      <c r="B204" s="110" t="s">
        <v>277</v>
      </c>
      <c r="C204" s="259">
        <v>1565600</v>
      </c>
      <c r="D204" s="260">
        <v>1565600</v>
      </c>
      <c r="E204" s="4">
        <f t="shared" si="5"/>
        <v>100</v>
      </c>
    </row>
    <row r="205" spans="1:5" ht="23.4">
      <c r="A205" s="210" t="s">
        <v>187</v>
      </c>
      <c r="B205" s="211" t="s">
        <v>188</v>
      </c>
      <c r="C205" s="255">
        <v>176739708.47999999</v>
      </c>
      <c r="D205" s="256">
        <v>48158541.060000002</v>
      </c>
      <c r="E205" s="206">
        <f t="shared" si="5"/>
        <v>27.248285896912446</v>
      </c>
    </row>
    <row r="206" spans="1:5" ht="34.799999999999997">
      <c r="A206" s="113" t="s">
        <v>50</v>
      </c>
      <c r="B206" s="114" t="s">
        <v>189</v>
      </c>
      <c r="C206" s="257">
        <v>4459200</v>
      </c>
      <c r="D206" s="258">
        <v>1954528.57</v>
      </c>
      <c r="E206" s="7">
        <f t="shared" si="5"/>
        <v>43.831372667743096</v>
      </c>
    </row>
    <row r="207" spans="1:5" ht="144">
      <c r="A207" s="109" t="s">
        <v>157</v>
      </c>
      <c r="B207" s="110" t="s">
        <v>190</v>
      </c>
      <c r="C207" s="259">
        <v>4025200</v>
      </c>
      <c r="D207" s="260">
        <v>1784069.99</v>
      </c>
      <c r="E207" s="4">
        <f t="shared" si="5"/>
        <v>44.322517887309949</v>
      </c>
    </row>
    <row r="208" spans="1:5" ht="72">
      <c r="A208" s="109" t="s">
        <v>161</v>
      </c>
      <c r="B208" s="110" t="s">
        <v>191</v>
      </c>
      <c r="C208" s="259">
        <v>434000</v>
      </c>
      <c r="D208" s="260">
        <v>170458.58</v>
      </c>
      <c r="E208" s="4">
        <f t="shared" si="5"/>
        <v>39.276170506912436</v>
      </c>
    </row>
    <row r="209" spans="1:5">
      <c r="A209" s="113" t="s">
        <v>51</v>
      </c>
      <c r="B209" s="114" t="s">
        <v>192</v>
      </c>
      <c r="C209" s="257">
        <v>45682968.240000002</v>
      </c>
      <c r="D209" s="258">
        <v>13742199.689999999</v>
      </c>
      <c r="E209" s="7">
        <f t="shared" si="5"/>
        <v>30.081669863928262</v>
      </c>
    </row>
    <row r="210" spans="1:5" ht="72">
      <c r="A210" s="109" t="s">
        <v>161</v>
      </c>
      <c r="B210" s="110" t="s">
        <v>512</v>
      </c>
      <c r="C210" s="259">
        <v>100</v>
      </c>
      <c r="D210" s="262" t="s">
        <v>4</v>
      </c>
      <c r="E210" s="4"/>
    </row>
    <row r="211" spans="1:5" ht="24">
      <c r="A211" s="109" t="s">
        <v>168</v>
      </c>
      <c r="B211" s="110" t="s">
        <v>193</v>
      </c>
      <c r="C211" s="259">
        <v>45682868.240000002</v>
      </c>
      <c r="D211" s="260">
        <v>13742199.689999999</v>
      </c>
      <c r="E211" s="4">
        <f t="shared" si="5"/>
        <v>30.081735712836227</v>
      </c>
    </row>
    <row r="212" spans="1:5" ht="34.799999999999997">
      <c r="A212" s="113" t="s">
        <v>52</v>
      </c>
      <c r="B212" s="114" t="s">
        <v>194</v>
      </c>
      <c r="C212" s="257">
        <v>86600106.200000003</v>
      </c>
      <c r="D212" s="258">
        <v>20537327.199999999</v>
      </c>
      <c r="E212" s="7">
        <f t="shared" si="5"/>
        <v>23.715129347035372</v>
      </c>
    </row>
    <row r="213" spans="1:5" ht="72">
      <c r="A213" s="109" t="s">
        <v>161</v>
      </c>
      <c r="B213" s="110" t="s">
        <v>195</v>
      </c>
      <c r="C213" s="259">
        <v>21191528.600000001</v>
      </c>
      <c r="D213" s="260">
        <v>9270377.5999999996</v>
      </c>
      <c r="E213" s="4">
        <f t="shared" si="5"/>
        <v>43.74567675122784</v>
      </c>
    </row>
    <row r="214" spans="1:5" ht="24">
      <c r="A214" s="109" t="s">
        <v>167</v>
      </c>
      <c r="B214" s="110" t="s">
        <v>196</v>
      </c>
      <c r="C214" s="259">
        <v>65408577.600000001</v>
      </c>
      <c r="D214" s="260">
        <v>11266949.6</v>
      </c>
      <c r="E214" s="4">
        <f t="shared" si="5"/>
        <v>17.225492455900767</v>
      </c>
    </row>
    <row r="215" spans="1:5" ht="23.4">
      <c r="A215" s="113" t="s">
        <v>424</v>
      </c>
      <c r="B215" s="114" t="s">
        <v>425</v>
      </c>
      <c r="C215" s="257">
        <v>5328950.0599999996</v>
      </c>
      <c r="D215" s="261" t="s">
        <v>4</v>
      </c>
      <c r="E215" s="7"/>
    </row>
    <row r="216" spans="1:5" ht="72">
      <c r="A216" s="109" t="s">
        <v>161</v>
      </c>
      <c r="B216" s="110" t="s">
        <v>426</v>
      </c>
      <c r="C216" s="259">
        <v>5328950.0599999996</v>
      </c>
      <c r="D216" s="262" t="s">
        <v>4</v>
      </c>
      <c r="E216" s="4"/>
    </row>
    <row r="217" spans="1:5" ht="46.2">
      <c r="A217" s="113" t="s">
        <v>53</v>
      </c>
      <c r="B217" s="114" t="s">
        <v>197</v>
      </c>
      <c r="C217" s="257">
        <v>34668483.979999997</v>
      </c>
      <c r="D217" s="258">
        <v>11924485.6</v>
      </c>
      <c r="E217" s="7">
        <f t="shared" ref="E217:E229" si="6">(D217/C217)*100</f>
        <v>34.395751504101398</v>
      </c>
    </row>
    <row r="218" spans="1:5" ht="144">
      <c r="A218" s="109" t="s">
        <v>157</v>
      </c>
      <c r="B218" s="110" t="s">
        <v>198</v>
      </c>
      <c r="C218" s="259">
        <v>1798800</v>
      </c>
      <c r="D218" s="260">
        <v>887846.99</v>
      </c>
      <c r="E218" s="4">
        <f t="shared" si="6"/>
        <v>49.357737936402046</v>
      </c>
    </row>
    <row r="219" spans="1:5" ht="72">
      <c r="A219" s="109" t="s">
        <v>161</v>
      </c>
      <c r="B219" s="110" t="s">
        <v>199</v>
      </c>
      <c r="C219" s="259">
        <v>3998250</v>
      </c>
      <c r="D219" s="260">
        <v>193769.69</v>
      </c>
      <c r="E219" s="4">
        <f t="shared" si="6"/>
        <v>4.8463625336084535</v>
      </c>
    </row>
    <row r="220" spans="1:5" ht="84">
      <c r="A220" s="109" t="s">
        <v>210</v>
      </c>
      <c r="B220" s="110" t="s">
        <v>293</v>
      </c>
      <c r="C220" s="259">
        <v>19087200</v>
      </c>
      <c r="D220" s="260">
        <v>1404634.94</v>
      </c>
      <c r="E220" s="4">
        <f t="shared" si="6"/>
        <v>7.3590413470807663</v>
      </c>
    </row>
    <row r="221" spans="1:5" ht="24">
      <c r="A221" s="109" t="s">
        <v>168</v>
      </c>
      <c r="B221" s="110" t="s">
        <v>513</v>
      </c>
      <c r="C221" s="259">
        <v>9784233.9800000004</v>
      </c>
      <c r="D221" s="260">
        <v>9438233.9800000004</v>
      </c>
      <c r="E221" s="4">
        <f t="shared" si="6"/>
        <v>96.463698632848931</v>
      </c>
    </row>
    <row r="222" spans="1:5" ht="34.799999999999997">
      <c r="A222" s="210" t="s">
        <v>200</v>
      </c>
      <c r="B222" s="211" t="s">
        <v>201</v>
      </c>
      <c r="C222" s="255">
        <v>65791700</v>
      </c>
      <c r="D222" s="256">
        <v>9450545.8300000001</v>
      </c>
      <c r="E222" s="206">
        <f t="shared" si="6"/>
        <v>14.364343572213517</v>
      </c>
    </row>
    <row r="223" spans="1:5" ht="23.4">
      <c r="A223" s="113" t="s">
        <v>322</v>
      </c>
      <c r="B223" s="114" t="s">
        <v>323</v>
      </c>
      <c r="C223" s="257">
        <v>5700500</v>
      </c>
      <c r="D223" s="258">
        <v>67266.03</v>
      </c>
      <c r="E223" s="7">
        <f t="shared" si="6"/>
        <v>1.1800022805017103</v>
      </c>
    </row>
    <row r="224" spans="1:5" ht="72">
      <c r="A224" s="109" t="s">
        <v>161</v>
      </c>
      <c r="B224" s="110" t="s">
        <v>324</v>
      </c>
      <c r="C224" s="259">
        <v>100000</v>
      </c>
      <c r="D224" s="260">
        <v>67266.03</v>
      </c>
      <c r="E224" s="4">
        <f t="shared" si="6"/>
        <v>67.266030000000001</v>
      </c>
    </row>
    <row r="225" spans="1:5" ht="60">
      <c r="A225" s="109" t="s">
        <v>202</v>
      </c>
      <c r="B225" s="110" t="s">
        <v>538</v>
      </c>
      <c r="C225" s="259">
        <v>5600500</v>
      </c>
      <c r="D225" s="262" t="s">
        <v>4</v>
      </c>
      <c r="E225" s="4"/>
    </row>
    <row r="226" spans="1:5" ht="23.4">
      <c r="A226" s="113" t="s">
        <v>54</v>
      </c>
      <c r="B226" s="114" t="s">
        <v>203</v>
      </c>
      <c r="C226" s="257">
        <v>15024600</v>
      </c>
      <c r="D226" s="258">
        <v>9087300</v>
      </c>
      <c r="E226" s="7">
        <f t="shared" si="6"/>
        <v>60.482808194560924</v>
      </c>
    </row>
    <row r="227" spans="1:5" ht="24">
      <c r="A227" s="109" t="s">
        <v>168</v>
      </c>
      <c r="B227" s="110" t="s">
        <v>204</v>
      </c>
      <c r="C227" s="259">
        <v>15024600</v>
      </c>
      <c r="D227" s="260">
        <v>9087300</v>
      </c>
      <c r="E227" s="4">
        <f t="shared" si="6"/>
        <v>60.482808194560924</v>
      </c>
    </row>
    <row r="228" spans="1:5">
      <c r="A228" s="109" t="s">
        <v>399</v>
      </c>
      <c r="B228" s="110" t="s">
        <v>400</v>
      </c>
      <c r="C228" s="259">
        <v>22881600</v>
      </c>
      <c r="D228" s="260">
        <v>295979.8</v>
      </c>
      <c r="E228" s="4">
        <f t="shared" si="6"/>
        <v>1.2935275505209427</v>
      </c>
    </row>
    <row r="229" spans="1:5" ht="24">
      <c r="A229" s="109" t="s">
        <v>167</v>
      </c>
      <c r="B229" s="110" t="s">
        <v>401</v>
      </c>
      <c r="C229" s="259">
        <v>22881600</v>
      </c>
      <c r="D229" s="260">
        <v>295979.8</v>
      </c>
      <c r="E229" s="4">
        <f t="shared" si="6"/>
        <v>1.2935275505209427</v>
      </c>
    </row>
    <row r="230" spans="1:5" ht="46.2">
      <c r="A230" s="210" t="s">
        <v>55</v>
      </c>
      <c r="B230" s="211" t="s">
        <v>205</v>
      </c>
      <c r="C230" s="255">
        <v>22185000</v>
      </c>
      <c r="D230" s="263" t="s">
        <v>4</v>
      </c>
      <c r="E230" s="206"/>
    </row>
    <row r="231" spans="1:5" ht="72">
      <c r="A231" s="109" t="s">
        <v>161</v>
      </c>
      <c r="B231" s="110" t="s">
        <v>206</v>
      </c>
      <c r="C231" s="259">
        <v>11205000</v>
      </c>
      <c r="D231" s="262" t="s">
        <v>4</v>
      </c>
      <c r="E231" s="4"/>
    </row>
    <row r="232" spans="1:5" ht="24">
      <c r="A232" s="109" t="s">
        <v>167</v>
      </c>
      <c r="B232" s="110" t="s">
        <v>551</v>
      </c>
      <c r="C232" s="259">
        <v>10980000</v>
      </c>
      <c r="D232" s="262" t="s">
        <v>4</v>
      </c>
      <c r="E232" s="4"/>
    </row>
    <row r="233" spans="1:5" ht="23.4">
      <c r="A233" s="210" t="s">
        <v>312</v>
      </c>
      <c r="B233" s="211" t="s">
        <v>313</v>
      </c>
      <c r="C233" s="255">
        <v>729400</v>
      </c>
      <c r="D233" s="263" t="s">
        <v>4</v>
      </c>
      <c r="E233" s="206"/>
    </row>
    <row r="234" spans="1:5" ht="46.2">
      <c r="A234" s="113" t="s">
        <v>314</v>
      </c>
      <c r="B234" s="114" t="s">
        <v>315</v>
      </c>
      <c r="C234" s="257">
        <v>579400</v>
      </c>
      <c r="D234" s="261" t="s">
        <v>4</v>
      </c>
      <c r="E234" s="7"/>
    </row>
    <row r="235" spans="1:5" ht="144">
      <c r="A235" s="109" t="s">
        <v>157</v>
      </c>
      <c r="B235" s="110" t="s">
        <v>471</v>
      </c>
      <c r="C235" s="259">
        <v>67100</v>
      </c>
      <c r="D235" s="262" t="s">
        <v>4</v>
      </c>
      <c r="E235" s="4"/>
    </row>
    <row r="236" spans="1:5" ht="72">
      <c r="A236" s="109" t="s">
        <v>161</v>
      </c>
      <c r="B236" s="110" t="s">
        <v>316</v>
      </c>
      <c r="C236" s="259">
        <v>512300</v>
      </c>
      <c r="D236" s="262" t="s">
        <v>4</v>
      </c>
      <c r="E236" s="4"/>
    </row>
    <row r="237" spans="1:5" ht="34.799999999999997">
      <c r="A237" s="113" t="s">
        <v>402</v>
      </c>
      <c r="B237" s="114" t="s">
        <v>403</v>
      </c>
      <c r="C237" s="257">
        <v>150000</v>
      </c>
      <c r="D237" s="261" t="s">
        <v>4</v>
      </c>
      <c r="E237" s="7"/>
    </row>
    <row r="238" spans="1:5" ht="72">
      <c r="A238" s="109" t="s">
        <v>161</v>
      </c>
      <c r="B238" s="110" t="s">
        <v>404</v>
      </c>
      <c r="C238" s="259">
        <v>150000</v>
      </c>
      <c r="D238" s="262" t="s">
        <v>4</v>
      </c>
      <c r="E238" s="4"/>
    </row>
    <row r="239" spans="1:5">
      <c r="A239" s="210" t="s">
        <v>207</v>
      </c>
      <c r="B239" s="211" t="s">
        <v>208</v>
      </c>
      <c r="C239" s="255">
        <v>603569664.92999995</v>
      </c>
      <c r="D239" s="256">
        <v>319919256.26999998</v>
      </c>
      <c r="E239" s="206">
        <f t="shared" ref="E239:E257" si="7">(D239/C239)*100</f>
        <v>53.004528699616337</v>
      </c>
    </row>
    <row r="240" spans="1:5" ht="23.4">
      <c r="A240" s="113" t="s">
        <v>56</v>
      </c>
      <c r="B240" s="114" t="s">
        <v>209</v>
      </c>
      <c r="C240" s="257">
        <v>107514645.26000001</v>
      </c>
      <c r="D240" s="258">
        <v>58935192</v>
      </c>
      <c r="E240" s="7">
        <f t="shared" si="7"/>
        <v>54.81596656667422</v>
      </c>
    </row>
    <row r="241" spans="1:5" ht="84">
      <c r="A241" s="109" t="s">
        <v>210</v>
      </c>
      <c r="B241" s="110" t="s">
        <v>211</v>
      </c>
      <c r="C241" s="259">
        <v>107514645.26000001</v>
      </c>
      <c r="D241" s="260">
        <v>58935192</v>
      </c>
      <c r="E241" s="4">
        <f t="shared" si="7"/>
        <v>54.81596656667422</v>
      </c>
    </row>
    <row r="242" spans="1:5">
      <c r="A242" s="113" t="s">
        <v>57</v>
      </c>
      <c r="B242" s="114" t="s">
        <v>212</v>
      </c>
      <c r="C242" s="257">
        <v>395774227.05000001</v>
      </c>
      <c r="D242" s="258">
        <v>211950107.90000001</v>
      </c>
      <c r="E242" s="7">
        <f t="shared" si="7"/>
        <v>53.553287054546715</v>
      </c>
    </row>
    <row r="243" spans="1:5" ht="72">
      <c r="A243" s="109" t="s">
        <v>161</v>
      </c>
      <c r="B243" s="110" t="s">
        <v>532</v>
      </c>
      <c r="C243" s="259">
        <v>4112500</v>
      </c>
      <c r="D243" s="260">
        <v>459691.48</v>
      </c>
      <c r="E243" s="4">
        <f t="shared" si="7"/>
        <v>11.177908328267478</v>
      </c>
    </row>
    <row r="244" spans="1:5" ht="84">
      <c r="A244" s="109" t="s">
        <v>210</v>
      </c>
      <c r="B244" s="110" t="s">
        <v>213</v>
      </c>
      <c r="C244" s="259">
        <v>391661727.05000001</v>
      </c>
      <c r="D244" s="260">
        <v>211490416.41999999</v>
      </c>
      <c r="E244" s="4">
        <f t="shared" si="7"/>
        <v>53.998234142750654</v>
      </c>
    </row>
    <row r="245" spans="1:5" ht="23.4">
      <c r="A245" s="113" t="s">
        <v>286</v>
      </c>
      <c r="B245" s="114" t="s">
        <v>287</v>
      </c>
      <c r="C245" s="257">
        <v>48367506</v>
      </c>
      <c r="D245" s="258">
        <v>24549080.370000001</v>
      </c>
      <c r="E245" s="7">
        <f t="shared" si="7"/>
        <v>50.755315707202278</v>
      </c>
    </row>
    <row r="246" spans="1:5" ht="84">
      <c r="A246" s="109" t="s">
        <v>210</v>
      </c>
      <c r="B246" s="110" t="s">
        <v>288</v>
      </c>
      <c r="C246" s="259">
        <v>48361206</v>
      </c>
      <c r="D246" s="260">
        <v>24549080.370000001</v>
      </c>
      <c r="E246" s="4">
        <f t="shared" si="7"/>
        <v>50.761927587165637</v>
      </c>
    </row>
    <row r="247" spans="1:5" ht="24">
      <c r="A247" s="109" t="s">
        <v>168</v>
      </c>
      <c r="B247" s="110" t="s">
        <v>560</v>
      </c>
      <c r="C247" s="259">
        <v>6300</v>
      </c>
      <c r="D247" s="262" t="s">
        <v>4</v>
      </c>
      <c r="E247" s="4"/>
    </row>
    <row r="248" spans="1:5" ht="23.4">
      <c r="A248" s="113" t="s">
        <v>272</v>
      </c>
      <c r="B248" s="114" t="s">
        <v>214</v>
      </c>
      <c r="C248" s="257">
        <v>14832081.619999999</v>
      </c>
      <c r="D248" s="258">
        <v>7514525.29</v>
      </c>
      <c r="E248" s="7">
        <f t="shared" si="7"/>
        <v>50.663996346050311</v>
      </c>
    </row>
    <row r="249" spans="1:5" ht="72">
      <c r="A249" s="109" t="s">
        <v>161</v>
      </c>
      <c r="B249" s="110" t="s">
        <v>215</v>
      </c>
      <c r="C249" s="259">
        <v>2018536</v>
      </c>
      <c r="D249" s="262" t="s">
        <v>4</v>
      </c>
      <c r="E249" s="4"/>
    </row>
    <row r="250" spans="1:5" ht="84">
      <c r="A250" s="109" t="s">
        <v>210</v>
      </c>
      <c r="B250" s="110" t="s">
        <v>216</v>
      </c>
      <c r="C250" s="259">
        <v>12813545.619999999</v>
      </c>
      <c r="D250" s="260">
        <v>7514525.29</v>
      </c>
      <c r="E250" s="4">
        <f t="shared" si="7"/>
        <v>58.645167487997753</v>
      </c>
    </row>
    <row r="251" spans="1:5" ht="34.799999999999997">
      <c r="A251" s="113" t="s">
        <v>58</v>
      </c>
      <c r="B251" s="114" t="s">
        <v>217</v>
      </c>
      <c r="C251" s="257">
        <v>37081205</v>
      </c>
      <c r="D251" s="258">
        <v>16970350.710000001</v>
      </c>
      <c r="E251" s="7">
        <f t="shared" si="7"/>
        <v>45.765370111354258</v>
      </c>
    </row>
    <row r="252" spans="1:5" ht="144">
      <c r="A252" s="109" t="s">
        <v>157</v>
      </c>
      <c r="B252" s="110" t="s">
        <v>218</v>
      </c>
      <c r="C252" s="259">
        <v>8877305</v>
      </c>
      <c r="D252" s="260">
        <v>4081461.34</v>
      </c>
      <c r="E252" s="4">
        <f t="shared" si="7"/>
        <v>45.976355887287859</v>
      </c>
    </row>
    <row r="253" spans="1:5" ht="72">
      <c r="A253" s="109" t="s">
        <v>161</v>
      </c>
      <c r="B253" s="110" t="s">
        <v>317</v>
      </c>
      <c r="C253" s="259">
        <v>1809200</v>
      </c>
      <c r="D253" s="260">
        <v>1275904.1299999999</v>
      </c>
      <c r="E253" s="4">
        <f t="shared" si="7"/>
        <v>70.523111319920389</v>
      </c>
    </row>
    <row r="254" spans="1:5" ht="84">
      <c r="A254" s="109" t="s">
        <v>210</v>
      </c>
      <c r="B254" s="110" t="s">
        <v>219</v>
      </c>
      <c r="C254" s="259">
        <v>26344700</v>
      </c>
      <c r="D254" s="260">
        <v>11612981</v>
      </c>
      <c r="E254" s="4">
        <f t="shared" si="7"/>
        <v>44.080900522685781</v>
      </c>
    </row>
    <row r="255" spans="1:5" ht="24">
      <c r="A255" s="109" t="s">
        <v>168</v>
      </c>
      <c r="B255" s="110" t="s">
        <v>220</v>
      </c>
      <c r="C255" s="259">
        <v>50000</v>
      </c>
      <c r="D255" s="260">
        <v>4.24</v>
      </c>
      <c r="E255" s="4">
        <f t="shared" si="7"/>
        <v>8.4799999999999997E-3</v>
      </c>
    </row>
    <row r="256" spans="1:5" ht="23.4">
      <c r="A256" s="210" t="s">
        <v>405</v>
      </c>
      <c r="B256" s="211" t="s">
        <v>221</v>
      </c>
      <c r="C256" s="255">
        <v>142818476</v>
      </c>
      <c r="D256" s="256">
        <v>61852551.890000001</v>
      </c>
      <c r="E256" s="206">
        <f t="shared" si="7"/>
        <v>43.308508550392318</v>
      </c>
    </row>
    <row r="257" spans="1:5">
      <c r="A257" s="113" t="s">
        <v>59</v>
      </c>
      <c r="B257" s="114" t="s">
        <v>222</v>
      </c>
      <c r="C257" s="257">
        <v>101064072</v>
      </c>
      <c r="D257" s="258">
        <v>42191904.640000001</v>
      </c>
      <c r="E257" s="7">
        <f t="shared" si="7"/>
        <v>41.747679274193509</v>
      </c>
    </row>
    <row r="258" spans="1:5" ht="84">
      <c r="A258" s="109" t="s">
        <v>210</v>
      </c>
      <c r="B258" s="110" t="s">
        <v>223</v>
      </c>
      <c r="C258" s="259">
        <v>101064072</v>
      </c>
      <c r="D258" s="260">
        <v>42191904.640000001</v>
      </c>
      <c r="E258" s="4">
        <f t="shared" ref="E258:E280" si="8">(D258/C258)*100</f>
        <v>41.747679274193509</v>
      </c>
    </row>
    <row r="259" spans="1:5" ht="34.799999999999997">
      <c r="A259" s="113" t="s">
        <v>60</v>
      </c>
      <c r="B259" s="114" t="s">
        <v>224</v>
      </c>
      <c r="C259" s="257">
        <v>41754404</v>
      </c>
      <c r="D259" s="258">
        <v>19660647.25</v>
      </c>
      <c r="E259" s="7">
        <f t="shared" si="8"/>
        <v>47.086403747973513</v>
      </c>
    </row>
    <row r="260" spans="1:5" ht="144">
      <c r="A260" s="109" t="s">
        <v>157</v>
      </c>
      <c r="B260" s="110" t="s">
        <v>225</v>
      </c>
      <c r="C260" s="259">
        <v>38569604</v>
      </c>
      <c r="D260" s="260">
        <v>18683018.09</v>
      </c>
      <c r="E260" s="4">
        <f t="shared" si="8"/>
        <v>48.43974568678486</v>
      </c>
    </row>
    <row r="261" spans="1:5" ht="72">
      <c r="A261" s="109" t="s">
        <v>161</v>
      </c>
      <c r="B261" s="110" t="s">
        <v>226</v>
      </c>
      <c r="C261" s="259">
        <v>2989900</v>
      </c>
      <c r="D261" s="260">
        <v>977629.16</v>
      </c>
      <c r="E261" s="4">
        <f t="shared" si="8"/>
        <v>32.697720994013181</v>
      </c>
    </row>
    <row r="262" spans="1:5" ht="84">
      <c r="A262" s="109" t="s">
        <v>210</v>
      </c>
      <c r="B262" s="110" t="s">
        <v>552</v>
      </c>
      <c r="C262" s="259">
        <v>194900</v>
      </c>
      <c r="D262" s="262" t="s">
        <v>4</v>
      </c>
      <c r="E262" s="4"/>
    </row>
    <row r="263" spans="1:5" ht="23.4">
      <c r="A263" s="210" t="s">
        <v>227</v>
      </c>
      <c r="B263" s="211" t="s">
        <v>228</v>
      </c>
      <c r="C263" s="255">
        <v>52647911.149999999</v>
      </c>
      <c r="D263" s="256">
        <v>17777585.359999999</v>
      </c>
      <c r="E263" s="206">
        <f t="shared" si="8"/>
        <v>33.76693390427134</v>
      </c>
    </row>
    <row r="264" spans="1:5" ht="23.4">
      <c r="A264" s="113" t="s">
        <v>73</v>
      </c>
      <c r="B264" s="114" t="s">
        <v>229</v>
      </c>
      <c r="C264" s="257">
        <v>1063100</v>
      </c>
      <c r="D264" s="258">
        <v>517015.48</v>
      </c>
      <c r="E264" s="7">
        <f t="shared" si="8"/>
        <v>48.632817232621576</v>
      </c>
    </row>
    <row r="265" spans="1:5" ht="36">
      <c r="A265" s="109" t="s">
        <v>166</v>
      </c>
      <c r="B265" s="110" t="s">
        <v>230</v>
      </c>
      <c r="C265" s="259">
        <v>1063100</v>
      </c>
      <c r="D265" s="260">
        <v>517015.48</v>
      </c>
      <c r="E265" s="4">
        <f t="shared" si="8"/>
        <v>48.632817232621576</v>
      </c>
    </row>
    <row r="266" spans="1:5" ht="34.799999999999997">
      <c r="A266" s="210" t="s">
        <v>61</v>
      </c>
      <c r="B266" s="211" t="s">
        <v>231</v>
      </c>
      <c r="C266" s="255">
        <v>28649804</v>
      </c>
      <c r="D266" s="256">
        <v>16364622.49</v>
      </c>
      <c r="E266" s="206">
        <f t="shared" si="8"/>
        <v>57.119491951847209</v>
      </c>
    </row>
    <row r="267" spans="1:5" ht="46.2">
      <c r="A267" s="113" t="s">
        <v>166</v>
      </c>
      <c r="B267" s="114" t="s">
        <v>232</v>
      </c>
      <c r="C267" s="257">
        <v>3217104</v>
      </c>
      <c r="D267" s="258">
        <v>3051070.34</v>
      </c>
      <c r="E267" s="7">
        <f t="shared" si="8"/>
        <v>94.839033490990658</v>
      </c>
    </row>
    <row r="268" spans="1:5" ht="84">
      <c r="A268" s="109" t="s">
        <v>210</v>
      </c>
      <c r="B268" s="110" t="s">
        <v>233</v>
      </c>
      <c r="C268" s="259">
        <v>25432700</v>
      </c>
      <c r="D268" s="260">
        <v>13313552.15</v>
      </c>
      <c r="E268" s="4">
        <f t="shared" si="8"/>
        <v>52.348166533635833</v>
      </c>
    </row>
    <row r="269" spans="1:5" ht="23.4">
      <c r="A269" s="113" t="s">
        <v>62</v>
      </c>
      <c r="B269" s="114" t="s">
        <v>234</v>
      </c>
      <c r="C269" s="257">
        <v>22200307.149999999</v>
      </c>
      <c r="D269" s="258">
        <v>650967.51</v>
      </c>
      <c r="E269" s="7">
        <f t="shared" si="8"/>
        <v>2.9322455117473454</v>
      </c>
    </row>
    <row r="270" spans="1:5" ht="72">
      <c r="A270" s="109" t="s">
        <v>161</v>
      </c>
      <c r="B270" s="110" t="s">
        <v>235</v>
      </c>
      <c r="C270" s="259">
        <v>100000</v>
      </c>
      <c r="D270" s="260">
        <v>152.11000000000001</v>
      </c>
      <c r="E270" s="4">
        <f t="shared" si="8"/>
        <v>0.15211</v>
      </c>
    </row>
    <row r="271" spans="1:5" ht="36">
      <c r="A271" s="109" t="s">
        <v>166</v>
      </c>
      <c r="B271" s="110" t="s">
        <v>236</v>
      </c>
      <c r="C271" s="259">
        <v>2503200</v>
      </c>
      <c r="D271" s="260">
        <v>650815.4</v>
      </c>
      <c r="E271" s="4">
        <f t="shared" si="8"/>
        <v>25.999336848833494</v>
      </c>
    </row>
    <row r="272" spans="1:5" ht="60">
      <c r="A272" s="109" t="s">
        <v>202</v>
      </c>
      <c r="B272" s="110" t="s">
        <v>237</v>
      </c>
      <c r="C272" s="259">
        <v>19597107.149999999</v>
      </c>
      <c r="D272" s="262" t="s">
        <v>4</v>
      </c>
      <c r="E272" s="4"/>
    </row>
    <row r="273" spans="1:5" ht="46.2">
      <c r="A273" s="113" t="s">
        <v>63</v>
      </c>
      <c r="B273" s="114" t="s">
        <v>238</v>
      </c>
      <c r="C273" s="257">
        <v>734700</v>
      </c>
      <c r="D273" s="258">
        <v>244979.88</v>
      </c>
      <c r="E273" s="7">
        <f t="shared" si="8"/>
        <v>33.344205798285017</v>
      </c>
    </row>
    <row r="274" spans="1:5" ht="144">
      <c r="A274" s="109" t="s">
        <v>157</v>
      </c>
      <c r="B274" s="110" t="s">
        <v>239</v>
      </c>
      <c r="C274" s="259">
        <v>670900</v>
      </c>
      <c r="D274" s="260">
        <v>234001.11</v>
      </c>
      <c r="E274" s="4">
        <f t="shared" si="8"/>
        <v>34.878686838575049</v>
      </c>
    </row>
    <row r="275" spans="1:5" ht="72">
      <c r="A275" s="109" t="s">
        <v>161</v>
      </c>
      <c r="B275" s="110" t="s">
        <v>240</v>
      </c>
      <c r="C275" s="259">
        <v>63800</v>
      </c>
      <c r="D275" s="260">
        <v>10978.77</v>
      </c>
      <c r="E275" s="4">
        <f t="shared" si="8"/>
        <v>17.208103448275864</v>
      </c>
    </row>
    <row r="276" spans="1:5" ht="23.4">
      <c r="A276" s="210" t="s">
        <v>241</v>
      </c>
      <c r="B276" s="211" t="s">
        <v>242</v>
      </c>
      <c r="C276" s="255">
        <v>25512355.800000001</v>
      </c>
      <c r="D276" s="256">
        <v>8747150.9000000004</v>
      </c>
      <c r="E276" s="206">
        <f t="shared" si="8"/>
        <v>34.285939599509661</v>
      </c>
    </row>
    <row r="277" spans="1:5">
      <c r="A277" s="113" t="s">
        <v>64</v>
      </c>
      <c r="B277" s="114" t="s">
        <v>243</v>
      </c>
      <c r="C277" s="257">
        <v>25512355.800000001</v>
      </c>
      <c r="D277" s="258">
        <v>8747150.9000000004</v>
      </c>
      <c r="E277" s="7">
        <f t="shared" si="8"/>
        <v>34.285939599509661</v>
      </c>
    </row>
    <row r="278" spans="1:5" ht="84">
      <c r="A278" s="109" t="s">
        <v>210</v>
      </c>
      <c r="B278" s="110" t="s">
        <v>244</v>
      </c>
      <c r="C278" s="259">
        <v>25512355.800000001</v>
      </c>
      <c r="D278" s="260">
        <v>8747150.9000000004</v>
      </c>
      <c r="E278" s="4">
        <f t="shared" si="8"/>
        <v>34.285939599509661</v>
      </c>
    </row>
    <row r="279" spans="1:5" ht="46.2">
      <c r="A279" s="210" t="s">
        <v>514</v>
      </c>
      <c r="B279" s="211" t="s">
        <v>515</v>
      </c>
      <c r="C279" s="255">
        <v>1628.01</v>
      </c>
      <c r="D279" s="256">
        <v>1628.01</v>
      </c>
      <c r="E279" s="206">
        <f t="shared" si="8"/>
        <v>100</v>
      </c>
    </row>
    <row r="280" spans="1:5" ht="46.2">
      <c r="A280" s="113" t="s">
        <v>516</v>
      </c>
      <c r="B280" s="114" t="s">
        <v>517</v>
      </c>
      <c r="C280" s="257">
        <v>1628.01</v>
      </c>
      <c r="D280" s="258">
        <v>1628.01</v>
      </c>
      <c r="E280" s="7">
        <f t="shared" si="8"/>
        <v>100</v>
      </c>
    </row>
    <row r="281" spans="1:5" ht="48">
      <c r="A281" s="109" t="s">
        <v>514</v>
      </c>
      <c r="B281" s="110" t="s">
        <v>518</v>
      </c>
      <c r="C281" s="259">
        <v>1628.01</v>
      </c>
      <c r="D281" s="260">
        <v>1628.01</v>
      </c>
      <c r="E281" s="4">
        <f t="shared" ref="E281:E288" si="9">(D281/C281)*100</f>
        <v>100</v>
      </c>
    </row>
    <row r="282" spans="1:5" ht="24">
      <c r="A282" s="109" t="s">
        <v>519</v>
      </c>
      <c r="B282" s="110" t="s">
        <v>520</v>
      </c>
      <c r="C282" s="259">
        <v>1628.01</v>
      </c>
      <c r="D282" s="260">
        <v>1628.01</v>
      </c>
      <c r="E282" s="4">
        <f t="shared" si="9"/>
        <v>100</v>
      </c>
    </row>
    <row r="283" spans="1:5" ht="91.8">
      <c r="A283" s="210" t="s">
        <v>245</v>
      </c>
      <c r="B283" s="211" t="s">
        <v>246</v>
      </c>
      <c r="C283" s="255">
        <v>145913641.30000001</v>
      </c>
      <c r="D283" s="256">
        <v>65947300</v>
      </c>
      <c r="E283" s="206">
        <f t="shared" si="9"/>
        <v>45.196116971964017</v>
      </c>
    </row>
    <row r="284" spans="1:5" ht="103.2">
      <c r="A284" s="113" t="s">
        <v>65</v>
      </c>
      <c r="B284" s="114" t="s">
        <v>247</v>
      </c>
      <c r="C284" s="257">
        <v>74194300</v>
      </c>
      <c r="D284" s="258">
        <v>59119000</v>
      </c>
      <c r="E284" s="7">
        <f t="shared" si="9"/>
        <v>79.68132322833425</v>
      </c>
    </row>
    <row r="285" spans="1:5" ht="24">
      <c r="A285" s="109" t="s">
        <v>167</v>
      </c>
      <c r="B285" s="110" t="s">
        <v>248</v>
      </c>
      <c r="C285" s="259">
        <v>74194300</v>
      </c>
      <c r="D285" s="260">
        <v>59119000</v>
      </c>
      <c r="E285" s="4">
        <f t="shared" si="9"/>
        <v>79.68132322833425</v>
      </c>
    </row>
    <row r="286" spans="1:5" ht="46.2">
      <c r="A286" s="113" t="s">
        <v>273</v>
      </c>
      <c r="B286" s="114" t="s">
        <v>274</v>
      </c>
      <c r="C286" s="257">
        <v>71719341.299999997</v>
      </c>
      <c r="D286" s="258">
        <v>6828300</v>
      </c>
      <c r="E286" s="7">
        <f t="shared" si="9"/>
        <v>9.5208626797580482</v>
      </c>
    </row>
    <row r="287" spans="1:5" ht="24">
      <c r="A287" s="109" t="s">
        <v>167</v>
      </c>
      <c r="B287" s="110" t="s">
        <v>275</v>
      </c>
      <c r="C287" s="259">
        <v>71719341.299999997</v>
      </c>
      <c r="D287" s="260">
        <v>6828300</v>
      </c>
      <c r="E287" s="4">
        <f t="shared" si="9"/>
        <v>9.5208626797580482</v>
      </c>
    </row>
    <row r="288" spans="1:5" ht="36">
      <c r="A288" s="204" t="s">
        <v>326</v>
      </c>
      <c r="B288" s="205" t="s">
        <v>153</v>
      </c>
      <c r="C288" s="264">
        <v>-13007940.369999999</v>
      </c>
      <c r="D288" s="265">
        <v>3854880.7</v>
      </c>
      <c r="E288" s="4">
        <f t="shared" si="9"/>
        <v>-29.634827577242351</v>
      </c>
    </row>
    <row r="291" spans="1:5">
      <c r="A291" s="215" t="s">
        <v>249</v>
      </c>
      <c r="B291" s="216"/>
      <c r="C291" s="216"/>
      <c r="D291" s="216"/>
      <c r="E291" s="216"/>
    </row>
    <row r="292" spans="1:5">
      <c r="A292" s="23"/>
      <c r="B292" s="41"/>
      <c r="C292" s="12"/>
      <c r="D292" s="12" t="s">
        <v>66</v>
      </c>
      <c r="E292" s="1"/>
    </row>
    <row r="293" spans="1:5" ht="45.6">
      <c r="A293" s="24" t="s">
        <v>74</v>
      </c>
      <c r="B293" s="20" t="s">
        <v>250</v>
      </c>
      <c r="C293" s="16" t="s">
        <v>150</v>
      </c>
      <c r="D293" s="16" t="s">
        <v>149</v>
      </c>
      <c r="E293" s="2"/>
    </row>
    <row r="294" spans="1:5" ht="48">
      <c r="A294" s="21" t="s">
        <v>251</v>
      </c>
      <c r="B294" s="19" t="s">
        <v>153</v>
      </c>
      <c r="C294" s="26">
        <f>C296+C303</f>
        <v>13007940.369999886</v>
      </c>
      <c r="D294" s="29">
        <f>D296+D303</f>
        <v>-3854880.6999999285</v>
      </c>
      <c r="E294" s="3"/>
    </row>
    <row r="295" spans="1:5" ht="60">
      <c r="A295" s="21" t="s">
        <v>252</v>
      </c>
      <c r="B295" s="19" t="s">
        <v>153</v>
      </c>
      <c r="C295" s="17"/>
      <c r="D295" s="18"/>
      <c r="E295" s="3"/>
    </row>
    <row r="296" spans="1:5" ht="60">
      <c r="A296" s="21" t="s">
        <v>253</v>
      </c>
      <c r="B296" s="19" t="s">
        <v>254</v>
      </c>
      <c r="C296" s="17">
        <f>C297+C299</f>
        <v>0</v>
      </c>
      <c r="D296" s="18">
        <f>D297+D299</f>
        <v>-14500000</v>
      </c>
      <c r="E296" s="3"/>
    </row>
    <row r="297" spans="1:5" ht="96">
      <c r="A297" s="21" t="s">
        <v>255</v>
      </c>
      <c r="B297" s="19" t="s">
        <v>256</v>
      </c>
      <c r="C297" s="17">
        <f>C298</f>
        <v>14500000</v>
      </c>
      <c r="D297" s="18"/>
      <c r="E297" s="2"/>
    </row>
    <row r="298" spans="1:5" ht="120">
      <c r="A298" s="21" t="s">
        <v>257</v>
      </c>
      <c r="B298" s="19" t="s">
        <v>258</v>
      </c>
      <c r="C298" s="17">
        <v>14500000</v>
      </c>
      <c r="D298" s="18"/>
      <c r="E298" s="2"/>
    </row>
    <row r="299" spans="1:5" ht="108">
      <c r="A299" s="21" t="s">
        <v>259</v>
      </c>
      <c r="B299" s="19" t="s">
        <v>260</v>
      </c>
      <c r="C299" s="17">
        <f>C300</f>
        <v>-14500000</v>
      </c>
      <c r="D299" s="18">
        <f>D300</f>
        <v>-14500000</v>
      </c>
      <c r="E299" s="3"/>
    </row>
    <row r="300" spans="1:5" ht="120">
      <c r="A300" s="21" t="s">
        <v>261</v>
      </c>
      <c r="B300" s="19" t="s">
        <v>262</v>
      </c>
      <c r="C300" s="17">
        <v>-14500000</v>
      </c>
      <c r="D300" s="18">
        <v>-14500000</v>
      </c>
      <c r="E300" s="3"/>
    </row>
    <row r="301" spans="1:5" ht="48">
      <c r="A301" s="21" t="s">
        <v>294</v>
      </c>
      <c r="B301" s="19" t="s">
        <v>297</v>
      </c>
      <c r="C301" s="17">
        <v>0</v>
      </c>
      <c r="D301" s="18">
        <f>D302</f>
        <v>0</v>
      </c>
      <c r="E301" s="3"/>
    </row>
    <row r="302" spans="1:5" ht="108">
      <c r="A302" s="21" t="s">
        <v>295</v>
      </c>
      <c r="B302" s="19" t="s">
        <v>296</v>
      </c>
      <c r="C302" s="17"/>
      <c r="D302" s="18"/>
      <c r="E302" s="3"/>
    </row>
    <row r="303" spans="1:5" ht="24">
      <c r="A303" s="21" t="s">
        <v>263</v>
      </c>
      <c r="B303" s="19" t="s">
        <v>264</v>
      </c>
      <c r="C303" s="18">
        <f>C304</f>
        <v>13007940.369999886</v>
      </c>
      <c r="D303" s="18">
        <f>D304</f>
        <v>10645119.300000072</v>
      </c>
      <c r="E303" s="3"/>
    </row>
    <row r="304" spans="1:5" ht="48">
      <c r="A304" s="21" t="s">
        <v>265</v>
      </c>
      <c r="B304" s="19" t="s">
        <v>266</v>
      </c>
      <c r="C304" s="18">
        <f>C305+C306</f>
        <v>13007940.369999886</v>
      </c>
      <c r="D304" s="18">
        <f>D305+D306</f>
        <v>10645119.300000072</v>
      </c>
      <c r="E304" s="3"/>
    </row>
    <row r="305" spans="1:5" ht="24">
      <c r="A305" s="21" t="s">
        <v>267</v>
      </c>
      <c r="B305" s="19" t="s">
        <v>268</v>
      </c>
      <c r="C305" s="17">
        <f>[1]Лист3!$E$19</f>
        <v>-1301025955.6300001</v>
      </c>
      <c r="D305" s="18">
        <f>[1]Лист3!$J$19</f>
        <v>-618890442.05999994</v>
      </c>
      <c r="E305" s="3"/>
    </row>
    <row r="306" spans="1:5" ht="36">
      <c r="A306" s="21" t="s">
        <v>269</v>
      </c>
      <c r="B306" s="19" t="s">
        <v>270</v>
      </c>
      <c r="C306" s="17">
        <v>1314033896</v>
      </c>
      <c r="D306" s="18">
        <v>629535561.36000001</v>
      </c>
      <c r="E306" s="2"/>
    </row>
  </sheetData>
  <mergeCells count="2">
    <mergeCell ref="A4:C4"/>
    <mergeCell ref="A291:E2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01.02.2021</vt:lpstr>
      <vt:lpstr>01.03.2021</vt:lpstr>
      <vt:lpstr>01.04.2021</vt:lpstr>
      <vt:lpstr>01.05.2021</vt:lpstr>
      <vt:lpstr>01.06.2021</vt:lpstr>
      <vt:lpstr>01.07.2021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2021-04-12T01:32:24Z</cp:lastPrinted>
  <dcterms:created xsi:type="dcterms:W3CDTF">2015-03-02T09:34:35Z</dcterms:created>
  <dcterms:modified xsi:type="dcterms:W3CDTF">2021-07-15T01:02:25Z</dcterms:modified>
</cp:coreProperties>
</file>