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1"/>
  </bookViews>
  <sheets>
    <sheet name="01.02.2022" sheetId="64" r:id="rId1"/>
    <sheet name="01.03.2022" sheetId="65" r:id="rId2"/>
  </sheets>
  <calcPr calcId="125725"/>
</workbook>
</file>

<file path=xl/calcChain.xml><?xml version="1.0" encoding="utf-8"?>
<calcChain xmlns="http://schemas.openxmlformats.org/spreadsheetml/2006/main"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88" i="65" l="1"/>
  <c r="C288"/>
  <c r="D284" i="64"/>
  <c r="C284"/>
  <c r="C282" s="1"/>
  <c r="D282"/>
</calcChain>
</file>

<file path=xl/sharedStrings.xml><?xml version="1.0" encoding="utf-8"?>
<sst xmlns="http://schemas.openxmlformats.org/spreadsheetml/2006/main" count="1378" uniqueCount="529">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</sst>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508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94" t="s">
        <v>301</v>
      </c>
      <c r="B4" s="95"/>
      <c r="C4" s="95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0.399999999999999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97.2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87.6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78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06.8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68.400000000000006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97.2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58.8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58.8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16.4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87.6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68.400000000000006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0.399999999999999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78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78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 t="shared" ref="E108:E149" si="2">(D108/C108)*100</f>
        <v>67.758129032258068</v>
      </c>
    </row>
    <row r="109" spans="1:5" ht="78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 t="shared" si="2"/>
        <v>70.016733333333335</v>
      </c>
    </row>
    <row r="110" spans="1:5" ht="87.6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0.399999999999999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06.8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 t="shared" si="2"/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 t="shared" si="2"/>
        <v>3.8486485008221836</v>
      </c>
    </row>
    <row r="118" spans="1:5" ht="20.399999999999999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 t="shared" si="2"/>
        <v>4.5602853107952779</v>
      </c>
    </row>
    <row r="119" spans="1:5" ht="20.399999999999999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 t="shared" si="2"/>
        <v>15.696328239288949</v>
      </c>
    </row>
    <row r="120" spans="1:5" ht="39.6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 t="shared" si="2"/>
        <v>15.696328239288949</v>
      </c>
    </row>
    <row r="121" spans="1:5" ht="30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0.399999999999999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0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78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78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39.6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49.2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58.8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68.400000000000006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0.399999999999999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0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0.399999999999999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0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 t="shared" si="2"/>
        <v>3.2260865882464942</v>
      </c>
    </row>
    <row r="139" spans="1:5" ht="30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 t="shared" si="2"/>
        <v>3.2342222834216146</v>
      </c>
    </row>
    <row r="140" spans="1:5" ht="39.6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 t="shared" si="2"/>
        <v>3.2342222834216146</v>
      </c>
    </row>
    <row r="141" spans="1:5" ht="68.400000000000006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78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49.2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 t="shared" si="2"/>
        <v>8.3332912192040443</v>
      </c>
    </row>
    <row r="144" spans="1:5" ht="49.2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 t="shared" si="2"/>
        <v>8.3332912192040443</v>
      </c>
    </row>
    <row r="145" spans="1:5" ht="58.8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58.8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 t="shared" si="2"/>
        <v>4.6226811267194439</v>
      </c>
    </row>
    <row r="148" spans="1:5" ht="68.400000000000006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 t="shared" si="2"/>
        <v>6.2258581937527371</v>
      </c>
    </row>
    <row r="149" spans="1:5" ht="68.400000000000006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 t="shared" si="2"/>
        <v>6.2258581937527371</v>
      </c>
    </row>
    <row r="150" spans="1:5" ht="68.400000000000006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78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0.399999999999999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0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0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 t="shared" ref="E154:E156" si="3">(D154/C154)*100</f>
        <v>100</v>
      </c>
    </row>
    <row r="155" spans="1:5" ht="30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 t="shared" si="3"/>
        <v>100</v>
      </c>
    </row>
    <row r="156" spans="1:5" ht="30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 t="shared" si="3"/>
        <v>100</v>
      </c>
    </row>
    <row r="157" spans="1:5" ht="58.8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49.2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49.2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4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4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4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4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4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4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4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4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4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4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4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4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4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4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4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4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4"/>
        <v>8.4577114427860707</v>
      </c>
    </row>
    <row r="187" spans="1:5" ht="28.8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5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5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5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5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5"/>
        <v>1.2284608393197969</v>
      </c>
    </row>
    <row r="196" spans="1:5" ht="67.2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5"/>
        <v>1.8435570730786024</v>
      </c>
    </row>
    <row r="197" spans="1:5" ht="28.8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5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5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5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5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5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 t="shared" ref="E212:E232" si="6"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 t="shared" si="6"/>
        <v>70.716073085492866</v>
      </c>
    </row>
    <row r="214" spans="1:5" ht="28.8">
      <c r="A214" s="69" t="s">
        <v>209</v>
      </c>
      <c r="B214" s="52" t="s">
        <v>290</v>
      </c>
      <c r="C214" s="23">
        <v>75000</v>
      </c>
      <c r="D214" s="25">
        <v>50000</v>
      </c>
      <c r="E214" s="41">
        <f t="shared" si="6"/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28.8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19.2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 t="shared" si="6"/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 t="shared" si="6"/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 t="shared" si="6"/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 t="shared" si="6"/>
        <v>4.0827343553451341</v>
      </c>
    </row>
    <row r="233" spans="1:5" ht="28.8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7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7"/>
        <v>3.3072075431008296</v>
      </c>
    </row>
    <row r="236" spans="1:5" ht="28.8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7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7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7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7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7"/>
        <v>2.0557020888928972</v>
      </c>
    </row>
    <row r="243" spans="1:5" ht="28.8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7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7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7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7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7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7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7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7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8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8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8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8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8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8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8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8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8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8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8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8"/>
        <v>5.0222130324847036</v>
      </c>
    </row>
    <row r="268" spans="1:5" ht="19.2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28.8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19.2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8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8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8"/>
        <v>12.687091694681611</v>
      </c>
    </row>
    <row r="275" spans="1:5" ht="19.2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1.6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8"/>
        <v>53.272620536698369</v>
      </c>
    </row>
    <row r="279" spans="1:5">
      <c r="A279" s="96" t="s">
        <v>247</v>
      </c>
      <c r="B279" s="97"/>
      <c r="C279" s="97"/>
      <c r="D279" s="97"/>
      <c r="E279" s="97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6">
      <c r="A283" s="9" t="s">
        <v>250</v>
      </c>
      <c r="B283" s="7" t="s">
        <v>152</v>
      </c>
      <c r="C283" s="5"/>
      <c r="D283" s="6"/>
      <c r="E283" s="38"/>
    </row>
    <row r="284" spans="1:5" ht="36.6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60.6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6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6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abSelected="1" topLeftCell="A46" workbookViewId="0">
      <selection activeCell="K288" sqref="K288"/>
    </sheetView>
  </sheetViews>
  <sheetFormatPr defaultRowHeight="14.4"/>
  <cols>
    <col min="1" max="1" width="27.88671875" style="85" customWidth="1"/>
    <col min="2" max="2" width="21.77734375" style="128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523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94" t="s">
        <v>301</v>
      </c>
      <c r="B3" s="95"/>
      <c r="C3" s="95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20" t="s">
        <v>152</v>
      </c>
      <c r="C6" s="68">
        <v>1216245537.55</v>
      </c>
      <c r="D6" s="50">
        <v>157818125.81</v>
      </c>
      <c r="E6" s="98">
        <f>(D6/C6)*100</f>
        <v>12.975844180929796</v>
      </c>
    </row>
    <row r="7" spans="1:5" ht="19.2">
      <c r="A7" s="69" t="s">
        <v>352</v>
      </c>
      <c r="B7" s="121" t="s">
        <v>76</v>
      </c>
      <c r="C7" s="65">
        <v>140407400</v>
      </c>
      <c r="D7" s="43">
        <v>17611584.41</v>
      </c>
      <c r="E7" s="99">
        <f>(D7/C7)*100</f>
        <v>12.543202430926007</v>
      </c>
    </row>
    <row r="8" spans="1:5">
      <c r="A8" s="69" t="s">
        <v>0</v>
      </c>
      <c r="B8" s="121" t="s">
        <v>77</v>
      </c>
      <c r="C8" s="65">
        <v>99737500</v>
      </c>
      <c r="D8" s="43">
        <v>10993684.539999999</v>
      </c>
      <c r="E8" s="99">
        <f t="shared" ref="E8:E48" si="0">(D8/C8)*100</f>
        <v>11.022618914650959</v>
      </c>
    </row>
    <row r="9" spans="1:5">
      <c r="A9" s="69" t="s">
        <v>1</v>
      </c>
      <c r="B9" s="121" t="s">
        <v>78</v>
      </c>
      <c r="C9" s="65">
        <v>11675000</v>
      </c>
      <c r="D9" s="43">
        <v>23221.43</v>
      </c>
      <c r="E9" s="99">
        <f t="shared" si="0"/>
        <v>0.19889875802997858</v>
      </c>
    </row>
    <row r="10" spans="1:5" ht="28.8">
      <c r="A10" s="69" t="s">
        <v>79</v>
      </c>
      <c r="B10" s="121" t="s">
        <v>80</v>
      </c>
      <c r="C10" s="65">
        <v>11675000</v>
      </c>
      <c r="D10" s="43">
        <v>23221.43</v>
      </c>
      <c r="E10" s="99">
        <f t="shared" si="0"/>
        <v>0.19889875802997858</v>
      </c>
    </row>
    <row r="11" spans="1:5" ht="38.4">
      <c r="A11" s="69" t="s">
        <v>66</v>
      </c>
      <c r="B11" s="121" t="s">
        <v>81</v>
      </c>
      <c r="C11" s="65">
        <v>11675000</v>
      </c>
      <c r="D11" s="43">
        <v>23221.43</v>
      </c>
      <c r="E11" s="99">
        <f t="shared" si="0"/>
        <v>0.19889875802997858</v>
      </c>
    </row>
    <row r="12" spans="1:5">
      <c r="A12" s="69" t="s">
        <v>2</v>
      </c>
      <c r="B12" s="121" t="s">
        <v>82</v>
      </c>
      <c r="C12" s="65">
        <v>88062500</v>
      </c>
      <c r="D12" s="43">
        <v>10970463.109999999</v>
      </c>
      <c r="E12" s="99">
        <f t="shared" si="0"/>
        <v>12.457587633782824</v>
      </c>
    </row>
    <row r="13" spans="1:5" ht="67.2">
      <c r="A13" s="69" t="s">
        <v>3</v>
      </c>
      <c r="B13" s="121" t="s">
        <v>83</v>
      </c>
      <c r="C13" s="65">
        <v>87239600</v>
      </c>
      <c r="D13" s="43">
        <v>10787787.85</v>
      </c>
      <c r="E13" s="99">
        <f t="shared" si="0"/>
        <v>12.365700725358666</v>
      </c>
    </row>
    <row r="14" spans="1:5" ht="86.4">
      <c r="A14" s="69" t="s">
        <v>280</v>
      </c>
      <c r="B14" s="121" t="s">
        <v>84</v>
      </c>
      <c r="C14" s="65">
        <v>159300</v>
      </c>
      <c r="D14" s="43">
        <v>1021.04</v>
      </c>
      <c r="E14" s="99">
        <f t="shared" si="0"/>
        <v>0.64095417451349657</v>
      </c>
    </row>
    <row r="15" spans="1:5" ht="38.4">
      <c r="A15" s="69" t="s">
        <v>85</v>
      </c>
      <c r="B15" s="121" t="s">
        <v>86</v>
      </c>
      <c r="C15" s="65">
        <v>467600</v>
      </c>
      <c r="D15" s="43">
        <v>158150.51999999999</v>
      </c>
      <c r="E15" s="99">
        <f t="shared" si="0"/>
        <v>33.821753635585964</v>
      </c>
    </row>
    <row r="16" spans="1:5" ht="76.8">
      <c r="A16" s="69" t="s">
        <v>87</v>
      </c>
      <c r="B16" s="121" t="s">
        <v>88</v>
      </c>
      <c r="C16" s="65">
        <v>30800</v>
      </c>
      <c r="D16" s="43">
        <v>6888</v>
      </c>
      <c r="E16" s="99">
        <f t="shared" si="0"/>
        <v>22.363636363636363</v>
      </c>
    </row>
    <row r="17" spans="1:5" ht="86.4">
      <c r="A17" s="69" t="s">
        <v>431</v>
      </c>
      <c r="B17" s="121" t="s">
        <v>432</v>
      </c>
      <c r="C17" s="65">
        <v>165200</v>
      </c>
      <c r="D17" s="43">
        <v>16615.7</v>
      </c>
      <c r="E17" s="99">
        <f t="shared" si="0"/>
        <v>10.057929782082326</v>
      </c>
    </row>
    <row r="18" spans="1:5">
      <c r="A18" s="69" t="s">
        <v>5</v>
      </c>
      <c r="B18" s="121" t="s">
        <v>89</v>
      </c>
      <c r="C18" s="65">
        <v>18940100</v>
      </c>
      <c r="D18" s="43">
        <v>1562736.72</v>
      </c>
      <c r="E18" s="99">
        <f t="shared" si="0"/>
        <v>8.2509422864715596</v>
      </c>
    </row>
    <row r="19" spans="1:5" ht="19.2">
      <c r="A19" s="69" t="s">
        <v>353</v>
      </c>
      <c r="B19" s="121" t="s">
        <v>354</v>
      </c>
      <c r="C19" s="65">
        <v>14491400</v>
      </c>
      <c r="D19" s="43">
        <v>1268138.25</v>
      </c>
      <c r="E19" s="99">
        <f t="shared" si="0"/>
        <v>8.7509712657162169</v>
      </c>
    </row>
    <row r="20" spans="1:5" ht="28.8">
      <c r="A20" s="69" t="s">
        <v>355</v>
      </c>
      <c r="B20" s="121" t="s">
        <v>356</v>
      </c>
      <c r="C20" s="65">
        <v>4235000</v>
      </c>
      <c r="D20" s="43">
        <v>421520.23</v>
      </c>
      <c r="E20" s="99">
        <f t="shared" si="0"/>
        <v>9.9532521841794566</v>
      </c>
    </row>
    <row r="21" spans="1:5" ht="28.8">
      <c r="A21" s="69" t="s">
        <v>355</v>
      </c>
      <c r="B21" s="121" t="s">
        <v>357</v>
      </c>
      <c r="C21" s="65">
        <v>4235000</v>
      </c>
      <c r="D21" s="43">
        <v>421520.23</v>
      </c>
      <c r="E21" s="99">
        <f t="shared" si="0"/>
        <v>9.9532521841794566</v>
      </c>
    </row>
    <row r="22" spans="1:5" ht="38.4">
      <c r="A22" s="69" t="s">
        <v>358</v>
      </c>
      <c r="B22" s="121" t="s">
        <v>359</v>
      </c>
      <c r="C22" s="65">
        <v>10255000</v>
      </c>
      <c r="D22" s="43">
        <v>844793.15</v>
      </c>
      <c r="E22" s="99">
        <f t="shared" si="0"/>
        <v>8.2378659190638714</v>
      </c>
    </row>
    <row r="23" spans="1:5" ht="57.6">
      <c r="A23" s="69" t="s">
        <v>360</v>
      </c>
      <c r="B23" s="121" t="s">
        <v>361</v>
      </c>
      <c r="C23" s="65">
        <v>10255000</v>
      </c>
      <c r="D23" s="43">
        <v>844793.15</v>
      </c>
      <c r="E23" s="99">
        <f t="shared" si="0"/>
        <v>8.2378659190638714</v>
      </c>
    </row>
    <row r="24" spans="1:5" ht="38.4">
      <c r="A24" s="69" t="s">
        <v>394</v>
      </c>
      <c r="B24" s="121" t="s">
        <v>395</v>
      </c>
      <c r="C24" s="65">
        <v>1400</v>
      </c>
      <c r="D24" s="43">
        <v>1824.87</v>
      </c>
      <c r="E24" s="99">
        <f t="shared" si="0"/>
        <v>130.34785714285712</v>
      </c>
    </row>
    <row r="25" spans="1:5" ht="19.2">
      <c r="A25" s="69" t="s">
        <v>6</v>
      </c>
      <c r="B25" s="121" t="s">
        <v>90</v>
      </c>
      <c r="C25" s="65">
        <v>47200</v>
      </c>
      <c r="D25" s="43">
        <v>8178.28</v>
      </c>
      <c r="E25" s="99">
        <f t="shared" si="0"/>
        <v>17.326864406779659</v>
      </c>
    </row>
    <row r="26" spans="1:5" ht="19.2">
      <c r="A26" s="69" t="s">
        <v>6</v>
      </c>
      <c r="B26" s="121" t="s">
        <v>91</v>
      </c>
      <c r="C26" s="65">
        <v>47200</v>
      </c>
      <c r="D26" s="43">
        <v>8178.28</v>
      </c>
      <c r="E26" s="99">
        <f t="shared" si="0"/>
        <v>17.326864406779659</v>
      </c>
    </row>
    <row r="27" spans="1:5">
      <c r="A27" s="69" t="s">
        <v>7</v>
      </c>
      <c r="B27" s="121" t="s">
        <v>92</v>
      </c>
      <c r="C27" s="65">
        <v>1781500</v>
      </c>
      <c r="D27" s="43">
        <v>342.87</v>
      </c>
      <c r="E27" s="99">
        <f t="shared" si="0"/>
        <v>1.9246140892506317E-2</v>
      </c>
    </row>
    <row r="28" spans="1:5">
      <c r="A28" s="69" t="s">
        <v>7</v>
      </c>
      <c r="B28" s="121" t="s">
        <v>93</v>
      </c>
      <c r="C28" s="65">
        <v>1781500</v>
      </c>
      <c r="D28" s="43">
        <v>342.87</v>
      </c>
      <c r="E28" s="99">
        <f t="shared" si="0"/>
        <v>1.9246140892506317E-2</v>
      </c>
    </row>
    <row r="29" spans="1:5" ht="19.2">
      <c r="A29" s="69" t="s">
        <v>94</v>
      </c>
      <c r="B29" s="121" t="s">
        <v>95</v>
      </c>
      <c r="C29" s="65">
        <v>2620000</v>
      </c>
      <c r="D29" s="43">
        <v>286077.32</v>
      </c>
      <c r="E29" s="99">
        <f t="shared" si="0"/>
        <v>10.918981679389313</v>
      </c>
    </row>
    <row r="30" spans="1:5" ht="38.4">
      <c r="A30" s="69" t="s">
        <v>96</v>
      </c>
      <c r="B30" s="121" t="s">
        <v>97</v>
      </c>
      <c r="C30" s="65">
        <v>2620000</v>
      </c>
      <c r="D30" s="43">
        <v>286077.32</v>
      </c>
      <c r="E30" s="99">
        <f t="shared" si="0"/>
        <v>10.918981679389313</v>
      </c>
    </row>
    <row r="31" spans="1:5">
      <c r="A31" s="69" t="s">
        <v>8</v>
      </c>
      <c r="B31" s="121" t="s">
        <v>98</v>
      </c>
      <c r="C31" s="65">
        <v>2530000</v>
      </c>
      <c r="D31" s="43">
        <v>396536.31</v>
      </c>
      <c r="E31" s="99">
        <f t="shared" si="0"/>
        <v>15.673371936758892</v>
      </c>
    </row>
    <row r="32" spans="1:5" ht="28.8">
      <c r="A32" s="69" t="s">
        <v>9</v>
      </c>
      <c r="B32" s="121" t="s">
        <v>99</v>
      </c>
      <c r="C32" s="65">
        <v>2530000</v>
      </c>
      <c r="D32" s="43">
        <v>396536.31</v>
      </c>
      <c r="E32" s="99">
        <f t="shared" si="0"/>
        <v>15.673371936758892</v>
      </c>
    </row>
    <row r="33" spans="1:5" ht="38.4">
      <c r="A33" s="69" t="s">
        <v>296</v>
      </c>
      <c r="B33" s="121" t="s">
        <v>297</v>
      </c>
      <c r="C33" s="65">
        <v>2530000</v>
      </c>
      <c r="D33" s="43">
        <v>396536.31</v>
      </c>
      <c r="E33" s="99">
        <f t="shared" si="0"/>
        <v>15.673371936758892</v>
      </c>
    </row>
    <row r="34" spans="1:5" ht="28.8">
      <c r="A34" s="69" t="s">
        <v>10</v>
      </c>
      <c r="B34" s="121" t="s">
        <v>100</v>
      </c>
      <c r="C34" s="65">
        <v>15000</v>
      </c>
      <c r="D34" s="44" t="s">
        <v>4</v>
      </c>
      <c r="E34" s="99"/>
    </row>
    <row r="35" spans="1:5" ht="19.2">
      <c r="A35" s="69" t="s">
        <v>11</v>
      </c>
      <c r="B35" s="121" t="s">
        <v>101</v>
      </c>
      <c r="C35" s="65">
        <v>15000</v>
      </c>
      <c r="D35" s="44" t="s">
        <v>4</v>
      </c>
      <c r="E35" s="99"/>
    </row>
    <row r="36" spans="1:5" ht="38.4">
      <c r="A36" s="69" t="s">
        <v>102</v>
      </c>
      <c r="B36" s="121" t="s">
        <v>103</v>
      </c>
      <c r="C36" s="65">
        <v>9400</v>
      </c>
      <c r="D36" s="44" t="s">
        <v>4</v>
      </c>
      <c r="E36" s="99"/>
    </row>
    <row r="37" spans="1:5" ht="57.6">
      <c r="A37" s="69" t="s">
        <v>104</v>
      </c>
      <c r="B37" s="121" t="s">
        <v>105</v>
      </c>
      <c r="C37" s="65">
        <v>9400</v>
      </c>
      <c r="D37" s="44" t="s">
        <v>4</v>
      </c>
      <c r="E37" s="99"/>
    </row>
    <row r="38" spans="1:5">
      <c r="A38" s="69" t="s">
        <v>12</v>
      </c>
      <c r="B38" s="121" t="s">
        <v>106</v>
      </c>
      <c r="C38" s="65">
        <v>5600</v>
      </c>
      <c r="D38" s="44" t="s">
        <v>4</v>
      </c>
      <c r="E38" s="99"/>
    </row>
    <row r="39" spans="1:5" ht="28.8">
      <c r="A39" s="69" t="s">
        <v>13</v>
      </c>
      <c r="B39" s="121" t="s">
        <v>107</v>
      </c>
      <c r="C39" s="65">
        <v>5600</v>
      </c>
      <c r="D39" s="44" t="s">
        <v>4</v>
      </c>
      <c r="E39" s="99"/>
    </row>
    <row r="40" spans="1:5" ht="38.4">
      <c r="A40" s="69" t="s">
        <v>14</v>
      </c>
      <c r="B40" s="121" t="s">
        <v>108</v>
      </c>
      <c r="C40" s="65">
        <v>16484200</v>
      </c>
      <c r="D40" s="43">
        <v>4000224.08</v>
      </c>
      <c r="E40" s="99">
        <f t="shared" si="0"/>
        <v>24.267019812911759</v>
      </c>
    </row>
    <row r="41" spans="1:5" ht="76.8">
      <c r="A41" s="69" t="s">
        <v>15</v>
      </c>
      <c r="B41" s="121" t="s">
        <v>109</v>
      </c>
      <c r="C41" s="65">
        <v>16061100</v>
      </c>
      <c r="D41" s="43">
        <v>3926463.48</v>
      </c>
      <c r="E41" s="99">
        <f t="shared" si="0"/>
        <v>24.447039617460824</v>
      </c>
    </row>
    <row r="42" spans="1:5" ht="57.6">
      <c r="A42" s="69" t="s">
        <v>16</v>
      </c>
      <c r="B42" s="121" t="s">
        <v>110</v>
      </c>
      <c r="C42" s="65">
        <v>10575100</v>
      </c>
      <c r="D42" s="43">
        <v>2315726.16</v>
      </c>
      <c r="E42" s="99">
        <f t="shared" si="0"/>
        <v>21.89791264385207</v>
      </c>
    </row>
    <row r="43" spans="1:5" ht="76.8">
      <c r="A43" s="69" t="s">
        <v>299</v>
      </c>
      <c r="B43" s="121" t="s">
        <v>300</v>
      </c>
      <c r="C43" s="65">
        <v>7825100</v>
      </c>
      <c r="D43" s="43">
        <v>1944201.3</v>
      </c>
      <c r="E43" s="99">
        <f t="shared" si="0"/>
        <v>24.845705486191871</v>
      </c>
    </row>
    <row r="44" spans="1:5" ht="67.2">
      <c r="A44" s="69" t="s">
        <v>111</v>
      </c>
      <c r="B44" s="121" t="s">
        <v>112</v>
      </c>
      <c r="C44" s="65">
        <v>2750000</v>
      </c>
      <c r="D44" s="43">
        <v>371524.86</v>
      </c>
      <c r="E44" s="99">
        <f t="shared" si="0"/>
        <v>13.509994909090908</v>
      </c>
    </row>
    <row r="45" spans="1:5" ht="67.2">
      <c r="A45" s="69" t="s">
        <v>276</v>
      </c>
      <c r="B45" s="121" t="s">
        <v>277</v>
      </c>
      <c r="C45" s="65">
        <v>3876000</v>
      </c>
      <c r="D45" s="43">
        <v>1378758.63</v>
      </c>
      <c r="E45" s="99">
        <f t="shared" si="0"/>
        <v>35.571688080495349</v>
      </c>
    </row>
    <row r="46" spans="1:5" ht="67.2">
      <c r="A46" s="69" t="s">
        <v>278</v>
      </c>
      <c r="B46" s="121" t="s">
        <v>279</v>
      </c>
      <c r="C46" s="65">
        <v>3876000</v>
      </c>
      <c r="D46" s="43">
        <v>1378758.63</v>
      </c>
      <c r="E46" s="99">
        <f t="shared" si="0"/>
        <v>35.571688080495349</v>
      </c>
    </row>
    <row r="47" spans="1:5" ht="76.8">
      <c r="A47" s="69" t="s">
        <v>433</v>
      </c>
      <c r="B47" s="121" t="s">
        <v>113</v>
      </c>
      <c r="C47" s="65">
        <v>1610000</v>
      </c>
      <c r="D47" s="43">
        <v>231978.69</v>
      </c>
      <c r="E47" s="99">
        <f t="shared" si="0"/>
        <v>14.408614285714286</v>
      </c>
    </row>
    <row r="48" spans="1:5" ht="57.6">
      <c r="A48" s="69" t="s">
        <v>17</v>
      </c>
      <c r="B48" s="121" t="s">
        <v>114</v>
      </c>
      <c r="C48" s="65">
        <v>1610000</v>
      </c>
      <c r="D48" s="43">
        <v>231978.69</v>
      </c>
      <c r="E48" s="99">
        <f t="shared" si="0"/>
        <v>14.408614285714286</v>
      </c>
    </row>
    <row r="49" spans="1:5" ht="67.2">
      <c r="A49" s="69" t="s">
        <v>18</v>
      </c>
      <c r="B49" s="121" t="s">
        <v>115</v>
      </c>
      <c r="C49" s="65">
        <v>423100</v>
      </c>
      <c r="D49" s="43">
        <v>73760.600000000006</v>
      </c>
      <c r="E49" s="99">
        <f t="shared" ref="E49:E105" si="1">(D49/C49)*100</f>
        <v>17.433372725124087</v>
      </c>
    </row>
    <row r="50" spans="1:5" ht="67.2">
      <c r="A50" s="69" t="s">
        <v>19</v>
      </c>
      <c r="B50" s="121" t="s">
        <v>116</v>
      </c>
      <c r="C50" s="65">
        <v>423100</v>
      </c>
      <c r="D50" s="43">
        <v>73760.600000000006</v>
      </c>
      <c r="E50" s="99">
        <f t="shared" si="1"/>
        <v>17.433372725124087</v>
      </c>
    </row>
    <row r="51" spans="1:5" ht="67.2">
      <c r="A51" s="69" t="s">
        <v>20</v>
      </c>
      <c r="B51" s="121" t="s">
        <v>117</v>
      </c>
      <c r="C51" s="65">
        <v>423100</v>
      </c>
      <c r="D51" s="43">
        <v>73760.600000000006</v>
      </c>
      <c r="E51" s="99">
        <f t="shared" si="1"/>
        <v>17.433372725124087</v>
      </c>
    </row>
    <row r="52" spans="1:5" ht="19.2">
      <c r="A52" s="69" t="s">
        <v>21</v>
      </c>
      <c r="B52" s="121" t="s">
        <v>118</v>
      </c>
      <c r="C52" s="65">
        <v>656000</v>
      </c>
      <c r="D52" s="43">
        <v>32616.35</v>
      </c>
      <c r="E52" s="99">
        <f t="shared" si="1"/>
        <v>4.9720045731707314</v>
      </c>
    </row>
    <row r="53" spans="1:5" ht="19.2">
      <c r="A53" s="69" t="s">
        <v>22</v>
      </c>
      <c r="B53" s="121" t="s">
        <v>119</v>
      </c>
      <c r="C53" s="65">
        <v>656000</v>
      </c>
      <c r="D53" s="43">
        <v>32616.35</v>
      </c>
      <c r="E53" s="99">
        <f t="shared" si="1"/>
        <v>4.9720045731707314</v>
      </c>
    </row>
    <row r="54" spans="1:5" ht="28.8">
      <c r="A54" s="69" t="s">
        <v>23</v>
      </c>
      <c r="B54" s="121" t="s">
        <v>120</v>
      </c>
      <c r="C54" s="65">
        <v>30000</v>
      </c>
      <c r="D54" s="43">
        <v>2691.83</v>
      </c>
      <c r="E54" s="99">
        <f t="shared" si="1"/>
        <v>8.9727666666666668</v>
      </c>
    </row>
    <row r="55" spans="1:5" ht="19.2">
      <c r="A55" s="69" t="s">
        <v>24</v>
      </c>
      <c r="B55" s="121" t="s">
        <v>121</v>
      </c>
      <c r="C55" s="65">
        <v>426000</v>
      </c>
      <c r="D55" s="44" t="s">
        <v>4</v>
      </c>
      <c r="E55" s="99"/>
    </row>
    <row r="56" spans="1:5" ht="19.2">
      <c r="A56" s="69" t="s">
        <v>25</v>
      </c>
      <c r="B56" s="121" t="s">
        <v>122</v>
      </c>
      <c r="C56" s="65">
        <v>200000</v>
      </c>
      <c r="D56" s="43">
        <v>29924.52</v>
      </c>
      <c r="E56" s="99">
        <f t="shared" si="1"/>
        <v>14.962259999999999</v>
      </c>
    </row>
    <row r="57" spans="1:5">
      <c r="A57" s="69" t="s">
        <v>315</v>
      </c>
      <c r="B57" s="121" t="s">
        <v>316</v>
      </c>
      <c r="C57" s="65">
        <v>200000</v>
      </c>
      <c r="D57" s="43">
        <v>29924.52</v>
      </c>
      <c r="E57" s="99">
        <f t="shared" si="1"/>
        <v>14.962259999999999</v>
      </c>
    </row>
    <row r="58" spans="1:5" ht="28.8">
      <c r="A58" s="69" t="s">
        <v>324</v>
      </c>
      <c r="B58" s="121" t="s">
        <v>123</v>
      </c>
      <c r="C58" s="65">
        <v>54500</v>
      </c>
      <c r="D58" s="43">
        <v>357274.3</v>
      </c>
      <c r="E58" s="99">
        <f t="shared" si="1"/>
        <v>655.54917431192655</v>
      </c>
    </row>
    <row r="59" spans="1:5">
      <c r="A59" s="69" t="s">
        <v>124</v>
      </c>
      <c r="B59" s="121" t="s">
        <v>125</v>
      </c>
      <c r="C59" s="65">
        <v>27100</v>
      </c>
      <c r="D59" s="44" t="s">
        <v>4</v>
      </c>
      <c r="E59" s="99"/>
    </row>
    <row r="60" spans="1:5" ht="19.2">
      <c r="A60" s="69" t="s">
        <v>126</v>
      </c>
      <c r="B60" s="121" t="s">
        <v>127</v>
      </c>
      <c r="C60" s="65">
        <v>27100</v>
      </c>
      <c r="D60" s="44" t="s">
        <v>4</v>
      </c>
      <c r="E60" s="99"/>
    </row>
    <row r="61" spans="1:5" ht="28.8">
      <c r="A61" s="69" t="s">
        <v>128</v>
      </c>
      <c r="B61" s="121" t="s">
        <v>129</v>
      </c>
      <c r="C61" s="65">
        <v>27100</v>
      </c>
      <c r="D61" s="44" t="s">
        <v>4</v>
      </c>
      <c r="E61" s="99"/>
    </row>
    <row r="62" spans="1:5">
      <c r="A62" s="69" t="s">
        <v>26</v>
      </c>
      <c r="B62" s="121" t="s">
        <v>130</v>
      </c>
      <c r="C62" s="65">
        <v>27400</v>
      </c>
      <c r="D62" s="43">
        <v>357274.3</v>
      </c>
      <c r="E62" s="99">
        <f t="shared" si="1"/>
        <v>1303.920802919708</v>
      </c>
    </row>
    <row r="63" spans="1:5" ht="28.8">
      <c r="A63" s="69" t="s">
        <v>27</v>
      </c>
      <c r="B63" s="121" t="s">
        <v>131</v>
      </c>
      <c r="C63" s="65">
        <v>27400</v>
      </c>
      <c r="D63" s="43">
        <v>3274.62</v>
      </c>
      <c r="E63" s="99">
        <f t="shared" si="1"/>
        <v>11.95116788321168</v>
      </c>
    </row>
    <row r="64" spans="1:5" ht="28.8">
      <c r="A64" s="69" t="s">
        <v>132</v>
      </c>
      <c r="B64" s="121" t="s">
        <v>133</v>
      </c>
      <c r="C64" s="65">
        <v>27400</v>
      </c>
      <c r="D64" s="43">
        <v>3274.62</v>
      </c>
      <c r="E64" s="99">
        <f t="shared" si="1"/>
        <v>11.95116788321168</v>
      </c>
    </row>
    <row r="65" spans="1:5" ht="19.2">
      <c r="A65" s="69" t="s">
        <v>448</v>
      </c>
      <c r="B65" s="121" t="s">
        <v>449</v>
      </c>
      <c r="C65" s="66" t="s">
        <v>4</v>
      </c>
      <c r="D65" s="43">
        <v>353999.68</v>
      </c>
      <c r="E65" s="99"/>
    </row>
    <row r="66" spans="1:5" ht="19.2">
      <c r="A66" s="69" t="s">
        <v>450</v>
      </c>
      <c r="B66" s="121" t="s">
        <v>451</v>
      </c>
      <c r="C66" s="66" t="s">
        <v>4</v>
      </c>
      <c r="D66" s="43">
        <v>353999.68</v>
      </c>
      <c r="E66" s="99"/>
    </row>
    <row r="67" spans="1:5" ht="28.8">
      <c r="A67" s="69" t="s">
        <v>28</v>
      </c>
      <c r="B67" s="121" t="s">
        <v>134</v>
      </c>
      <c r="C67" s="65">
        <v>1430100</v>
      </c>
      <c r="D67" s="43">
        <v>159305.56</v>
      </c>
      <c r="E67" s="99">
        <f t="shared" si="1"/>
        <v>11.139469967135165</v>
      </c>
    </row>
    <row r="68" spans="1:5">
      <c r="A68" s="69" t="s">
        <v>425</v>
      </c>
      <c r="B68" s="121" t="s">
        <v>426</v>
      </c>
      <c r="C68" s="65">
        <v>905200</v>
      </c>
      <c r="D68" s="43">
        <v>120886.44</v>
      </c>
      <c r="E68" s="99">
        <f t="shared" si="1"/>
        <v>13.354666372072471</v>
      </c>
    </row>
    <row r="69" spans="1:5" ht="19.2">
      <c r="A69" s="69" t="s">
        <v>427</v>
      </c>
      <c r="B69" s="121" t="s">
        <v>428</v>
      </c>
      <c r="C69" s="65">
        <v>905200</v>
      </c>
      <c r="D69" s="43">
        <v>120886.44</v>
      </c>
      <c r="E69" s="99">
        <f t="shared" si="1"/>
        <v>13.354666372072471</v>
      </c>
    </row>
    <row r="70" spans="1:5" ht="76.8">
      <c r="A70" s="69" t="s">
        <v>67</v>
      </c>
      <c r="B70" s="121" t="s">
        <v>135</v>
      </c>
      <c r="C70" s="65">
        <v>294300</v>
      </c>
      <c r="D70" s="44" t="s">
        <v>4</v>
      </c>
      <c r="E70" s="99"/>
    </row>
    <row r="71" spans="1:5" ht="76.8">
      <c r="A71" s="69" t="s">
        <v>286</v>
      </c>
      <c r="B71" s="121" t="s">
        <v>287</v>
      </c>
      <c r="C71" s="65">
        <v>294300</v>
      </c>
      <c r="D71" s="44" t="s">
        <v>4</v>
      </c>
      <c r="E71" s="99"/>
    </row>
    <row r="72" spans="1:5" ht="76.8">
      <c r="A72" s="69" t="s">
        <v>348</v>
      </c>
      <c r="B72" s="121" t="s">
        <v>349</v>
      </c>
      <c r="C72" s="65">
        <v>294300</v>
      </c>
      <c r="D72" s="44" t="s">
        <v>4</v>
      </c>
      <c r="E72" s="99"/>
    </row>
    <row r="73" spans="1:5" ht="28.8">
      <c r="A73" s="69" t="s">
        <v>68</v>
      </c>
      <c r="B73" s="121" t="s">
        <v>136</v>
      </c>
      <c r="C73" s="65">
        <v>230600</v>
      </c>
      <c r="D73" s="43">
        <v>38419.120000000003</v>
      </c>
      <c r="E73" s="99">
        <f t="shared" si="1"/>
        <v>16.660503035559412</v>
      </c>
    </row>
    <row r="74" spans="1:5" ht="38.4">
      <c r="A74" s="69" t="s">
        <v>137</v>
      </c>
      <c r="B74" s="121" t="s">
        <v>138</v>
      </c>
      <c r="C74" s="65">
        <v>230600</v>
      </c>
      <c r="D74" s="43">
        <v>38419.120000000003</v>
      </c>
      <c r="E74" s="99">
        <f t="shared" si="1"/>
        <v>16.660503035559412</v>
      </c>
    </row>
    <row r="75" spans="1:5" ht="48">
      <c r="A75" s="69" t="s">
        <v>302</v>
      </c>
      <c r="B75" s="121" t="s">
        <v>303</v>
      </c>
      <c r="C75" s="65">
        <v>110500</v>
      </c>
      <c r="D75" s="43">
        <v>31696.66</v>
      </c>
      <c r="E75" s="99">
        <f t="shared" si="1"/>
        <v>28.684760180995479</v>
      </c>
    </row>
    <row r="76" spans="1:5" ht="38.4">
      <c r="A76" s="69" t="s">
        <v>139</v>
      </c>
      <c r="B76" s="121" t="s">
        <v>140</v>
      </c>
      <c r="C76" s="65">
        <v>120100</v>
      </c>
      <c r="D76" s="43">
        <v>6722.46</v>
      </c>
      <c r="E76" s="99">
        <f t="shared" si="1"/>
        <v>5.5973855120732727</v>
      </c>
    </row>
    <row r="77" spans="1:5" ht="19.2">
      <c r="A77" s="69" t="s">
        <v>29</v>
      </c>
      <c r="B77" s="121" t="s">
        <v>141</v>
      </c>
      <c r="C77" s="65">
        <v>560000</v>
      </c>
      <c r="D77" s="43">
        <v>91663.07</v>
      </c>
      <c r="E77" s="99">
        <f t="shared" si="1"/>
        <v>16.368405357142858</v>
      </c>
    </row>
    <row r="78" spans="1:5" ht="28.8">
      <c r="A78" s="69" t="s">
        <v>362</v>
      </c>
      <c r="B78" s="121" t="s">
        <v>363</v>
      </c>
      <c r="C78" s="65">
        <v>226000</v>
      </c>
      <c r="D78" s="43">
        <v>70456.98</v>
      </c>
      <c r="E78" s="99">
        <f t="shared" si="1"/>
        <v>31.175654867256636</v>
      </c>
    </row>
    <row r="79" spans="1:5" ht="48">
      <c r="A79" s="69" t="s">
        <v>478</v>
      </c>
      <c r="B79" s="121" t="s">
        <v>413</v>
      </c>
      <c r="C79" s="65">
        <v>26000</v>
      </c>
      <c r="D79" s="43">
        <v>3500</v>
      </c>
      <c r="E79" s="99">
        <f t="shared" si="1"/>
        <v>13.461538461538462</v>
      </c>
    </row>
    <row r="80" spans="1:5" ht="67.2">
      <c r="A80" s="69" t="s">
        <v>479</v>
      </c>
      <c r="B80" s="121" t="s">
        <v>414</v>
      </c>
      <c r="C80" s="65">
        <v>26000</v>
      </c>
      <c r="D80" s="43">
        <v>3500</v>
      </c>
      <c r="E80" s="99">
        <f t="shared" si="1"/>
        <v>13.461538461538462</v>
      </c>
    </row>
    <row r="81" spans="1:5" ht="67.2">
      <c r="A81" s="69" t="s">
        <v>480</v>
      </c>
      <c r="B81" s="121" t="s">
        <v>407</v>
      </c>
      <c r="C81" s="65">
        <v>21000</v>
      </c>
      <c r="D81" s="43">
        <v>28500</v>
      </c>
      <c r="E81" s="99">
        <f t="shared" si="1"/>
        <v>135.71428571428572</v>
      </c>
    </row>
    <row r="82" spans="1:5" ht="86.4">
      <c r="A82" s="69" t="s">
        <v>481</v>
      </c>
      <c r="B82" s="121" t="s">
        <v>408</v>
      </c>
      <c r="C82" s="65">
        <v>21000</v>
      </c>
      <c r="D82" s="43">
        <v>28500</v>
      </c>
      <c r="E82" s="99">
        <f t="shared" si="1"/>
        <v>135.71428571428572</v>
      </c>
    </row>
    <row r="83" spans="1:5" ht="48">
      <c r="A83" s="69" t="s">
        <v>482</v>
      </c>
      <c r="B83" s="121" t="s">
        <v>409</v>
      </c>
      <c r="C83" s="65">
        <v>3000</v>
      </c>
      <c r="D83" s="43">
        <v>5500</v>
      </c>
      <c r="E83" s="99">
        <f t="shared" si="1"/>
        <v>183.33333333333331</v>
      </c>
    </row>
    <row r="84" spans="1:5" ht="67.2">
      <c r="A84" s="69" t="s">
        <v>483</v>
      </c>
      <c r="B84" s="121" t="s">
        <v>410</v>
      </c>
      <c r="C84" s="65">
        <v>3000</v>
      </c>
      <c r="D84" s="43">
        <v>5500</v>
      </c>
      <c r="E84" s="99">
        <f t="shared" si="1"/>
        <v>183.33333333333331</v>
      </c>
    </row>
    <row r="85" spans="1:5" ht="57.6">
      <c r="A85" s="69" t="s">
        <v>484</v>
      </c>
      <c r="B85" s="121" t="s">
        <v>396</v>
      </c>
      <c r="C85" s="65">
        <v>10000</v>
      </c>
      <c r="D85" s="43">
        <v>11000</v>
      </c>
      <c r="E85" s="99">
        <f t="shared" si="1"/>
        <v>110.00000000000001</v>
      </c>
    </row>
    <row r="86" spans="1:5" ht="76.8">
      <c r="A86" s="69" t="s">
        <v>485</v>
      </c>
      <c r="B86" s="121" t="s">
        <v>397</v>
      </c>
      <c r="C86" s="65">
        <v>10000</v>
      </c>
      <c r="D86" s="43">
        <v>11000</v>
      </c>
      <c r="E86" s="99">
        <f t="shared" si="1"/>
        <v>110.00000000000001</v>
      </c>
    </row>
    <row r="87" spans="1:5" ht="48">
      <c r="A87" s="69" t="s">
        <v>486</v>
      </c>
      <c r="B87" s="121" t="s">
        <v>434</v>
      </c>
      <c r="C87" s="65">
        <v>80000</v>
      </c>
      <c r="D87" s="44" t="s">
        <v>4</v>
      </c>
      <c r="E87" s="99"/>
    </row>
    <row r="88" spans="1:5" ht="67.2">
      <c r="A88" s="69" t="s">
        <v>487</v>
      </c>
      <c r="B88" s="121" t="s">
        <v>435</v>
      </c>
      <c r="C88" s="65">
        <v>80000</v>
      </c>
      <c r="D88" s="44" t="s">
        <v>4</v>
      </c>
      <c r="E88" s="99"/>
    </row>
    <row r="89" spans="1:5" ht="57.6">
      <c r="A89" s="69" t="s">
        <v>488</v>
      </c>
      <c r="B89" s="121" t="s">
        <v>398</v>
      </c>
      <c r="C89" s="65">
        <v>17000</v>
      </c>
      <c r="D89" s="44" t="s">
        <v>4</v>
      </c>
      <c r="E89" s="99"/>
    </row>
    <row r="90" spans="1:5" ht="76.8">
      <c r="A90" s="69" t="s">
        <v>489</v>
      </c>
      <c r="B90" s="121" t="s">
        <v>399</v>
      </c>
      <c r="C90" s="65">
        <v>17000</v>
      </c>
      <c r="D90" s="44" t="s">
        <v>4</v>
      </c>
      <c r="E90" s="99"/>
    </row>
    <row r="91" spans="1:5" ht="57.6">
      <c r="A91" s="69" t="s">
        <v>490</v>
      </c>
      <c r="B91" s="121" t="s">
        <v>400</v>
      </c>
      <c r="C91" s="65">
        <v>7000</v>
      </c>
      <c r="D91" s="43">
        <v>-454.55</v>
      </c>
      <c r="E91" s="99">
        <f t="shared" si="1"/>
        <v>-6.4935714285714292</v>
      </c>
    </row>
    <row r="92" spans="1:5" ht="96">
      <c r="A92" s="69" t="s">
        <v>491</v>
      </c>
      <c r="B92" s="121" t="s">
        <v>401</v>
      </c>
      <c r="C92" s="65">
        <v>7000</v>
      </c>
      <c r="D92" s="43">
        <v>-454.55</v>
      </c>
      <c r="E92" s="99">
        <f t="shared" si="1"/>
        <v>-6.4935714285714292</v>
      </c>
    </row>
    <row r="93" spans="1:5" ht="57.6">
      <c r="A93" s="69" t="s">
        <v>492</v>
      </c>
      <c r="B93" s="121" t="s">
        <v>415</v>
      </c>
      <c r="C93" s="65">
        <v>2000</v>
      </c>
      <c r="D93" s="44" t="s">
        <v>4</v>
      </c>
      <c r="E93" s="99"/>
    </row>
    <row r="94" spans="1:5" ht="76.8">
      <c r="A94" s="69" t="s">
        <v>493</v>
      </c>
      <c r="B94" s="121" t="s">
        <v>416</v>
      </c>
      <c r="C94" s="65">
        <v>2000</v>
      </c>
      <c r="D94" s="44" t="s">
        <v>4</v>
      </c>
      <c r="E94" s="99"/>
    </row>
    <row r="95" spans="1:5" ht="48">
      <c r="A95" s="69" t="s">
        <v>494</v>
      </c>
      <c r="B95" s="121" t="s">
        <v>402</v>
      </c>
      <c r="C95" s="65">
        <v>40000</v>
      </c>
      <c r="D95" s="43">
        <v>16000</v>
      </c>
      <c r="E95" s="99">
        <f t="shared" si="1"/>
        <v>40</v>
      </c>
    </row>
    <row r="96" spans="1:5" ht="67.2">
      <c r="A96" s="69" t="s">
        <v>495</v>
      </c>
      <c r="B96" s="121" t="s">
        <v>403</v>
      </c>
      <c r="C96" s="65">
        <v>40000</v>
      </c>
      <c r="D96" s="43">
        <v>16000</v>
      </c>
      <c r="E96" s="99">
        <f t="shared" si="1"/>
        <v>40</v>
      </c>
    </row>
    <row r="97" spans="1:5" ht="57.6">
      <c r="A97" s="69" t="s">
        <v>496</v>
      </c>
      <c r="B97" s="121" t="s">
        <v>364</v>
      </c>
      <c r="C97" s="65">
        <v>20000</v>
      </c>
      <c r="D97" s="43">
        <v>6411.53</v>
      </c>
      <c r="E97" s="99">
        <f t="shared" si="1"/>
        <v>32.057649999999995</v>
      </c>
    </row>
    <row r="98" spans="1:5" ht="76.8">
      <c r="A98" s="69" t="s">
        <v>497</v>
      </c>
      <c r="B98" s="121" t="s">
        <v>365</v>
      </c>
      <c r="C98" s="65">
        <v>20000</v>
      </c>
      <c r="D98" s="43">
        <v>6411.53</v>
      </c>
      <c r="E98" s="99">
        <f t="shared" si="1"/>
        <v>32.057649999999995</v>
      </c>
    </row>
    <row r="99" spans="1:5" ht="28.8">
      <c r="A99" s="69" t="s">
        <v>436</v>
      </c>
      <c r="B99" s="121" t="s">
        <v>437</v>
      </c>
      <c r="C99" s="65">
        <v>10000</v>
      </c>
      <c r="D99" s="44" t="s">
        <v>4</v>
      </c>
      <c r="E99" s="99"/>
    </row>
    <row r="100" spans="1:5" ht="38.4">
      <c r="A100" s="69" t="s">
        <v>438</v>
      </c>
      <c r="B100" s="121" t="s">
        <v>439</v>
      </c>
      <c r="C100" s="65">
        <v>10000</v>
      </c>
      <c r="D100" s="44" t="s">
        <v>4</v>
      </c>
      <c r="E100" s="99"/>
    </row>
    <row r="101" spans="1:5" ht="96">
      <c r="A101" s="69" t="s">
        <v>366</v>
      </c>
      <c r="B101" s="121" t="s">
        <v>429</v>
      </c>
      <c r="C101" s="65">
        <v>5000</v>
      </c>
      <c r="D101" s="44" t="s">
        <v>4</v>
      </c>
      <c r="E101" s="99"/>
    </row>
    <row r="102" spans="1:5" ht="76.8">
      <c r="A102" s="69" t="s">
        <v>367</v>
      </c>
      <c r="B102" s="121" t="s">
        <v>368</v>
      </c>
      <c r="C102" s="65">
        <v>5000</v>
      </c>
      <c r="D102" s="44" t="s">
        <v>4</v>
      </c>
      <c r="E102" s="99"/>
    </row>
    <row r="103" spans="1:5" ht="67.2">
      <c r="A103" s="69" t="s">
        <v>369</v>
      </c>
      <c r="B103" s="121" t="s">
        <v>370</v>
      </c>
      <c r="C103" s="65">
        <v>5000</v>
      </c>
      <c r="D103" s="44" t="s">
        <v>4</v>
      </c>
      <c r="E103" s="99"/>
    </row>
    <row r="104" spans="1:5" ht="19.2">
      <c r="A104" s="69" t="s">
        <v>371</v>
      </c>
      <c r="B104" s="121" t="s">
        <v>372</v>
      </c>
      <c r="C104" s="65">
        <v>32000</v>
      </c>
      <c r="D104" s="43">
        <v>21206.09</v>
      </c>
      <c r="E104" s="99">
        <f t="shared" si="1"/>
        <v>66.269031249999998</v>
      </c>
    </row>
    <row r="105" spans="1:5" ht="76.8">
      <c r="A105" s="69" t="s">
        <v>373</v>
      </c>
      <c r="B105" s="121" t="s">
        <v>374</v>
      </c>
      <c r="C105" s="65">
        <v>1000</v>
      </c>
      <c r="D105" s="43">
        <v>200</v>
      </c>
      <c r="E105" s="99">
        <f t="shared" si="1"/>
        <v>20</v>
      </c>
    </row>
    <row r="106" spans="1:5" ht="57.6">
      <c r="A106" s="69" t="s">
        <v>375</v>
      </c>
      <c r="B106" s="121" t="s">
        <v>376</v>
      </c>
      <c r="C106" s="65">
        <v>1000</v>
      </c>
      <c r="D106" s="43">
        <v>200</v>
      </c>
      <c r="E106" s="99">
        <f t="shared" ref="E106:E149" si="2">(D106/C106)*100</f>
        <v>20</v>
      </c>
    </row>
    <row r="107" spans="1:5" ht="57.6">
      <c r="A107" s="69" t="s">
        <v>377</v>
      </c>
      <c r="B107" s="121" t="s">
        <v>378</v>
      </c>
      <c r="C107" s="65">
        <v>31000</v>
      </c>
      <c r="D107" s="43">
        <v>21006.09</v>
      </c>
      <c r="E107" s="99">
        <f t="shared" si="2"/>
        <v>67.761580645161288</v>
      </c>
    </row>
    <row r="108" spans="1:5" ht="57.6">
      <c r="A108" s="69" t="s">
        <v>379</v>
      </c>
      <c r="B108" s="121" t="s">
        <v>380</v>
      </c>
      <c r="C108" s="65">
        <v>30000</v>
      </c>
      <c r="D108" s="43">
        <v>21006.09</v>
      </c>
      <c r="E108" s="99">
        <f t="shared" si="2"/>
        <v>70.020300000000006</v>
      </c>
    </row>
    <row r="109" spans="1:5" ht="67.2">
      <c r="A109" s="69" t="s">
        <v>381</v>
      </c>
      <c r="B109" s="121" t="s">
        <v>382</v>
      </c>
      <c r="C109" s="65">
        <v>1000</v>
      </c>
      <c r="D109" s="44" t="s">
        <v>4</v>
      </c>
      <c r="E109" s="99"/>
    </row>
    <row r="110" spans="1:5" ht="19.2">
      <c r="A110" s="69" t="s">
        <v>417</v>
      </c>
      <c r="B110" s="121" t="s">
        <v>418</v>
      </c>
      <c r="C110" s="65">
        <v>287000</v>
      </c>
      <c r="D110" s="44" t="s">
        <v>4</v>
      </c>
      <c r="E110" s="99"/>
    </row>
    <row r="111" spans="1:5" ht="96">
      <c r="A111" s="69" t="s">
        <v>430</v>
      </c>
      <c r="B111" s="121" t="s">
        <v>419</v>
      </c>
      <c r="C111" s="65">
        <v>287000</v>
      </c>
      <c r="D111" s="44" t="s">
        <v>4</v>
      </c>
      <c r="E111" s="99"/>
    </row>
    <row r="112" spans="1:5">
      <c r="A112" s="69" t="s">
        <v>39</v>
      </c>
      <c r="B112" s="121" t="s">
        <v>142</v>
      </c>
      <c r="C112" s="66" t="s">
        <v>4</v>
      </c>
      <c r="D112" s="43">
        <v>17543.48</v>
      </c>
      <c r="E112" s="99"/>
    </row>
    <row r="113" spans="1:5">
      <c r="A113" s="69" t="s">
        <v>40</v>
      </c>
      <c r="B113" s="121" t="s">
        <v>143</v>
      </c>
      <c r="C113" s="66" t="s">
        <v>4</v>
      </c>
      <c r="D113" s="43">
        <v>17543.48</v>
      </c>
      <c r="E113" s="99"/>
    </row>
    <row r="114" spans="1:5" ht="19.2">
      <c r="A114" s="69" t="s">
        <v>41</v>
      </c>
      <c r="B114" s="121" t="s">
        <v>144</v>
      </c>
      <c r="C114" s="66" t="s">
        <v>4</v>
      </c>
      <c r="D114" s="43">
        <v>17543.48</v>
      </c>
      <c r="E114" s="99"/>
    </row>
    <row r="115" spans="1:5">
      <c r="A115" s="69" t="s">
        <v>30</v>
      </c>
      <c r="B115" s="121" t="s">
        <v>145</v>
      </c>
      <c r="C115" s="65">
        <v>1075838137.55</v>
      </c>
      <c r="D115" s="43">
        <v>140206541.40000001</v>
      </c>
      <c r="E115" s="99">
        <f t="shared" si="2"/>
        <v>13.032308161085604</v>
      </c>
    </row>
    <row r="116" spans="1:5" ht="28.8">
      <c r="A116" s="69" t="s">
        <v>31</v>
      </c>
      <c r="B116" s="121" t="s">
        <v>146</v>
      </c>
      <c r="C116" s="65">
        <v>1071921470.88</v>
      </c>
      <c r="D116" s="43">
        <v>136789511.28</v>
      </c>
      <c r="E116" s="99">
        <f t="shared" si="2"/>
        <v>12.761150419694633</v>
      </c>
    </row>
    <row r="117" spans="1:5" ht="19.2">
      <c r="A117" s="69" t="s">
        <v>69</v>
      </c>
      <c r="B117" s="121" t="s">
        <v>325</v>
      </c>
      <c r="C117" s="65">
        <v>450568300</v>
      </c>
      <c r="D117" s="43">
        <v>79112900</v>
      </c>
      <c r="E117" s="99">
        <f t="shared" si="2"/>
        <v>17.558470047715296</v>
      </c>
    </row>
    <row r="118" spans="1:5" ht="19.2">
      <c r="A118" s="69" t="s">
        <v>32</v>
      </c>
      <c r="B118" s="121" t="s">
        <v>326</v>
      </c>
      <c r="C118" s="65">
        <v>130904500</v>
      </c>
      <c r="D118" s="43">
        <v>74656100</v>
      </c>
      <c r="E118" s="99">
        <f t="shared" si="2"/>
        <v>57.030965322047756</v>
      </c>
    </row>
    <row r="119" spans="1:5" ht="28.8">
      <c r="A119" s="69" t="s">
        <v>383</v>
      </c>
      <c r="B119" s="121" t="s">
        <v>327</v>
      </c>
      <c r="C119" s="65">
        <v>130904500</v>
      </c>
      <c r="D119" s="43">
        <v>74656100</v>
      </c>
      <c r="E119" s="99">
        <f t="shared" si="2"/>
        <v>57.030965322047756</v>
      </c>
    </row>
    <row r="120" spans="1:5" ht="19.2">
      <c r="A120" s="69" t="s">
        <v>33</v>
      </c>
      <c r="B120" s="121" t="s">
        <v>328</v>
      </c>
      <c r="C120" s="65">
        <v>234981600</v>
      </c>
      <c r="D120" s="44" t="s">
        <v>4</v>
      </c>
      <c r="E120" s="99"/>
    </row>
    <row r="121" spans="1:5" ht="28.8">
      <c r="A121" s="69" t="s">
        <v>34</v>
      </c>
      <c r="B121" s="121" t="s">
        <v>329</v>
      </c>
      <c r="C121" s="65">
        <v>234981600</v>
      </c>
      <c r="D121" s="44"/>
      <c r="E121" s="99">
        <f t="shared" si="2"/>
        <v>0</v>
      </c>
    </row>
    <row r="122" spans="1:5">
      <c r="A122" s="69" t="s">
        <v>384</v>
      </c>
      <c r="B122" s="121" t="s">
        <v>385</v>
      </c>
      <c r="C122" s="65">
        <v>84682200</v>
      </c>
      <c r="D122" s="43">
        <v>4456800</v>
      </c>
      <c r="E122" s="99">
        <f t="shared" si="2"/>
        <v>5.2629714390981812</v>
      </c>
    </row>
    <row r="123" spans="1:5" ht="19.2">
      <c r="A123" s="69" t="s">
        <v>386</v>
      </c>
      <c r="B123" s="121" t="s">
        <v>387</v>
      </c>
      <c r="C123" s="65">
        <v>84682200</v>
      </c>
      <c r="D123" s="43">
        <v>4456800</v>
      </c>
      <c r="E123" s="99">
        <f t="shared" si="2"/>
        <v>5.2629714390981812</v>
      </c>
    </row>
    <row r="124" spans="1:5" ht="28.8">
      <c r="A124" s="69" t="s">
        <v>281</v>
      </c>
      <c r="B124" s="121" t="s">
        <v>330</v>
      </c>
      <c r="C124" s="65">
        <v>38685799.32</v>
      </c>
      <c r="D124" s="43">
        <v>1680998.43</v>
      </c>
      <c r="E124" s="99">
        <f t="shared" si="2"/>
        <v>4.3452596548288147</v>
      </c>
    </row>
    <row r="125" spans="1:5" ht="57.6">
      <c r="A125" s="69" t="s">
        <v>440</v>
      </c>
      <c r="B125" s="121" t="s">
        <v>388</v>
      </c>
      <c r="C125" s="65">
        <v>5549900</v>
      </c>
      <c r="D125" s="44" t="s">
        <v>4</v>
      </c>
      <c r="E125" s="99"/>
    </row>
    <row r="126" spans="1:5" ht="67.2">
      <c r="A126" s="69" t="s">
        <v>441</v>
      </c>
      <c r="B126" s="121" t="s">
        <v>389</v>
      </c>
      <c r="C126" s="65">
        <v>5549900</v>
      </c>
      <c r="D126" s="44" t="s">
        <v>4</v>
      </c>
      <c r="E126" s="99"/>
    </row>
    <row r="127" spans="1:5" ht="28.8">
      <c r="A127" s="69" t="s">
        <v>498</v>
      </c>
      <c r="B127" s="121" t="s">
        <v>499</v>
      </c>
      <c r="C127" s="65">
        <v>3149900</v>
      </c>
      <c r="D127" s="44" t="s">
        <v>4</v>
      </c>
      <c r="E127" s="99"/>
    </row>
    <row r="128" spans="1:5" ht="38.4">
      <c r="A128" s="69" t="s">
        <v>500</v>
      </c>
      <c r="B128" s="121" t="s">
        <v>501</v>
      </c>
      <c r="C128" s="65">
        <v>3149900</v>
      </c>
      <c r="D128" s="44" t="s">
        <v>4</v>
      </c>
      <c r="E128" s="99"/>
    </row>
    <row r="129" spans="1:5" ht="48">
      <c r="A129" s="69" t="s">
        <v>420</v>
      </c>
      <c r="B129" s="121" t="s">
        <v>421</v>
      </c>
      <c r="C129" s="65">
        <v>13169900</v>
      </c>
      <c r="D129" s="43">
        <v>1199998.43</v>
      </c>
      <c r="E129" s="99">
        <f t="shared" si="2"/>
        <v>9.1116745761167497</v>
      </c>
    </row>
    <row r="130" spans="1:5" ht="57.6">
      <c r="A130" s="69" t="s">
        <v>422</v>
      </c>
      <c r="B130" s="121" t="s">
        <v>423</v>
      </c>
      <c r="C130" s="65">
        <v>13169900</v>
      </c>
      <c r="D130" s="43">
        <v>1199998.43</v>
      </c>
      <c r="E130" s="99">
        <f t="shared" si="2"/>
        <v>9.1116745761167497</v>
      </c>
    </row>
    <row r="131" spans="1:5" ht="38.4">
      <c r="A131" s="69" t="s">
        <v>511</v>
      </c>
      <c r="B131" s="121" t="s">
        <v>512</v>
      </c>
      <c r="C131" s="65">
        <v>3246673</v>
      </c>
      <c r="D131" s="44" t="s">
        <v>4</v>
      </c>
      <c r="E131" s="99"/>
    </row>
    <row r="132" spans="1:5" ht="48">
      <c r="A132" s="69" t="s">
        <v>513</v>
      </c>
      <c r="B132" s="121" t="s">
        <v>514</v>
      </c>
      <c r="C132" s="65">
        <v>3246673</v>
      </c>
      <c r="D132" s="44" t="s">
        <v>4</v>
      </c>
      <c r="E132" s="99"/>
    </row>
    <row r="133" spans="1:5" ht="28.8">
      <c r="A133" s="69" t="s">
        <v>515</v>
      </c>
      <c r="B133" s="121" t="s">
        <v>516</v>
      </c>
      <c r="C133" s="65">
        <v>292526.32</v>
      </c>
      <c r="D133" s="44" t="s">
        <v>4</v>
      </c>
      <c r="E133" s="99"/>
    </row>
    <row r="134" spans="1:5" ht="28.8">
      <c r="A134" s="69" t="s">
        <v>517</v>
      </c>
      <c r="B134" s="121" t="s">
        <v>518</v>
      </c>
      <c r="C134" s="65">
        <v>292526.32</v>
      </c>
      <c r="D134" s="44" t="s">
        <v>4</v>
      </c>
      <c r="E134" s="99"/>
    </row>
    <row r="135" spans="1:5" ht="19.2">
      <c r="A135" s="69" t="s">
        <v>474</v>
      </c>
      <c r="B135" s="121" t="s">
        <v>475</v>
      </c>
      <c r="C135" s="65">
        <v>447500</v>
      </c>
      <c r="D135" s="44" t="s">
        <v>4</v>
      </c>
      <c r="E135" s="99"/>
    </row>
    <row r="136" spans="1:5" ht="19.2">
      <c r="A136" s="69" t="s">
        <v>476</v>
      </c>
      <c r="B136" s="121" t="s">
        <v>477</v>
      </c>
      <c r="C136" s="65">
        <v>447500</v>
      </c>
      <c r="D136" s="44" t="s">
        <v>4</v>
      </c>
      <c r="E136" s="99"/>
    </row>
    <row r="137" spans="1:5" ht="19.2">
      <c r="A137" s="69" t="s">
        <v>502</v>
      </c>
      <c r="B137" s="121" t="s">
        <v>503</v>
      </c>
      <c r="C137" s="65">
        <v>1750400</v>
      </c>
      <c r="D137" s="44" t="s">
        <v>4</v>
      </c>
      <c r="E137" s="99"/>
    </row>
    <row r="138" spans="1:5" ht="28.8">
      <c r="A138" s="69" t="s">
        <v>504</v>
      </c>
      <c r="B138" s="121" t="s">
        <v>505</v>
      </c>
      <c r="C138" s="65">
        <v>1750400</v>
      </c>
      <c r="D138" s="44" t="s">
        <v>4</v>
      </c>
      <c r="E138" s="99"/>
    </row>
    <row r="139" spans="1:5">
      <c r="A139" s="69" t="s">
        <v>35</v>
      </c>
      <c r="B139" s="121" t="s">
        <v>331</v>
      </c>
      <c r="C139" s="65">
        <v>11079000</v>
      </c>
      <c r="D139" s="43">
        <v>481000</v>
      </c>
      <c r="E139" s="99">
        <f t="shared" si="2"/>
        <v>4.3415470710352917</v>
      </c>
    </row>
    <row r="140" spans="1:5" ht="19.2">
      <c r="A140" s="69" t="s">
        <v>36</v>
      </c>
      <c r="B140" s="121" t="s">
        <v>332</v>
      </c>
      <c r="C140" s="65">
        <v>11079000</v>
      </c>
      <c r="D140" s="43">
        <v>481000</v>
      </c>
      <c r="E140" s="99">
        <f t="shared" si="2"/>
        <v>4.3415470710352917</v>
      </c>
    </row>
    <row r="141" spans="1:5" ht="19.2">
      <c r="A141" s="69" t="s">
        <v>70</v>
      </c>
      <c r="B141" s="121" t="s">
        <v>333</v>
      </c>
      <c r="C141" s="65">
        <v>421392180</v>
      </c>
      <c r="D141" s="43">
        <v>43136718.340000004</v>
      </c>
      <c r="E141" s="99">
        <f t="shared" si="2"/>
        <v>10.236715436912</v>
      </c>
    </row>
    <row r="142" spans="1:5" ht="28.8">
      <c r="A142" s="69" t="s">
        <v>288</v>
      </c>
      <c r="B142" s="121" t="s">
        <v>334</v>
      </c>
      <c r="C142" s="65">
        <v>414132468</v>
      </c>
      <c r="D142" s="43">
        <v>42667886.340000004</v>
      </c>
      <c r="E142" s="99">
        <f t="shared" si="2"/>
        <v>10.302956091817462</v>
      </c>
    </row>
    <row r="143" spans="1:5" ht="28.8">
      <c r="A143" s="69" t="s">
        <v>37</v>
      </c>
      <c r="B143" s="121" t="s">
        <v>335</v>
      </c>
      <c r="C143" s="65">
        <v>414132468</v>
      </c>
      <c r="D143" s="43">
        <v>42667886.340000004</v>
      </c>
      <c r="E143" s="99">
        <f t="shared" si="2"/>
        <v>10.302956091817462</v>
      </c>
    </row>
    <row r="144" spans="1:5" ht="57.6">
      <c r="A144" s="69" t="s">
        <v>71</v>
      </c>
      <c r="B144" s="121" t="s">
        <v>336</v>
      </c>
      <c r="C144" s="65">
        <v>3340200</v>
      </c>
      <c r="D144" s="43">
        <v>205000</v>
      </c>
      <c r="E144" s="99">
        <f t="shared" si="2"/>
        <v>6.1373570444883541</v>
      </c>
    </row>
    <row r="145" spans="1:5" ht="67.2">
      <c r="A145" s="69" t="s">
        <v>269</v>
      </c>
      <c r="B145" s="121" t="s">
        <v>337</v>
      </c>
      <c r="C145" s="65">
        <v>3340200</v>
      </c>
      <c r="D145" s="43">
        <v>205000</v>
      </c>
      <c r="E145" s="99">
        <f t="shared" si="2"/>
        <v>6.1373570444883541</v>
      </c>
    </row>
    <row r="146" spans="1:5" ht="57.6">
      <c r="A146" s="69" t="s">
        <v>519</v>
      </c>
      <c r="B146" s="121" t="s">
        <v>520</v>
      </c>
      <c r="C146" s="65">
        <v>2124012</v>
      </c>
      <c r="D146" s="44" t="s">
        <v>4</v>
      </c>
      <c r="E146" s="99"/>
    </row>
    <row r="147" spans="1:5" ht="48">
      <c r="A147" s="69" t="s">
        <v>521</v>
      </c>
      <c r="B147" s="121" t="s">
        <v>522</v>
      </c>
      <c r="C147" s="65">
        <v>2124012</v>
      </c>
      <c r="D147" s="44" t="s">
        <v>4</v>
      </c>
      <c r="E147" s="99"/>
    </row>
    <row r="148" spans="1:5" ht="38.4">
      <c r="A148" s="69" t="s">
        <v>506</v>
      </c>
      <c r="B148" s="121" t="s">
        <v>338</v>
      </c>
      <c r="C148" s="65">
        <v>1583000</v>
      </c>
      <c r="D148" s="43">
        <v>263832</v>
      </c>
      <c r="E148" s="99">
        <f t="shared" si="2"/>
        <v>16.666582438408089</v>
      </c>
    </row>
    <row r="149" spans="1:5" ht="38.4">
      <c r="A149" s="69" t="s">
        <v>507</v>
      </c>
      <c r="B149" s="121" t="s">
        <v>339</v>
      </c>
      <c r="C149" s="65">
        <v>1583000</v>
      </c>
      <c r="D149" s="43">
        <v>263832</v>
      </c>
      <c r="E149" s="99">
        <f t="shared" si="2"/>
        <v>16.666582438408089</v>
      </c>
    </row>
    <row r="150" spans="1:5" ht="48">
      <c r="A150" s="69" t="s">
        <v>305</v>
      </c>
      <c r="B150" s="121" t="s">
        <v>340</v>
      </c>
      <c r="C150" s="65">
        <v>212500</v>
      </c>
      <c r="D150" s="44" t="s">
        <v>4</v>
      </c>
      <c r="E150" s="99"/>
    </row>
    <row r="151" spans="1:5" ht="48">
      <c r="A151" s="69" t="s">
        <v>341</v>
      </c>
      <c r="B151" s="121" t="s">
        <v>342</v>
      </c>
      <c r="C151" s="65">
        <v>212500</v>
      </c>
      <c r="D151" s="44" t="s">
        <v>4</v>
      </c>
      <c r="E151" s="99"/>
    </row>
    <row r="152" spans="1:5">
      <c r="A152" s="69" t="s">
        <v>38</v>
      </c>
      <c r="B152" s="121" t="s">
        <v>343</v>
      </c>
      <c r="C152" s="65">
        <v>161275191.56</v>
      </c>
      <c r="D152" s="43">
        <v>12858894.51</v>
      </c>
      <c r="E152" s="99">
        <f t="shared" ref="E152:E161" si="3">(D152/C152)*100</f>
        <v>7.9732625865249966</v>
      </c>
    </row>
    <row r="153" spans="1:5" ht="48">
      <c r="A153" s="69" t="s">
        <v>295</v>
      </c>
      <c r="B153" s="121" t="s">
        <v>344</v>
      </c>
      <c r="C153" s="65">
        <v>73089791.560000002</v>
      </c>
      <c r="D153" s="43">
        <v>10848606.51</v>
      </c>
      <c r="E153" s="99">
        <f t="shared" si="3"/>
        <v>14.842847788250005</v>
      </c>
    </row>
    <row r="154" spans="1:5" ht="57.6">
      <c r="A154" s="69" t="s">
        <v>147</v>
      </c>
      <c r="B154" s="121" t="s">
        <v>345</v>
      </c>
      <c r="C154" s="65">
        <v>73089791.560000002</v>
      </c>
      <c r="D154" s="43">
        <v>10848606.51</v>
      </c>
      <c r="E154" s="99">
        <f t="shared" si="3"/>
        <v>14.842847788250005</v>
      </c>
    </row>
    <row r="155" spans="1:5" ht="57.6">
      <c r="A155" s="69" t="s">
        <v>442</v>
      </c>
      <c r="B155" s="121" t="s">
        <v>411</v>
      </c>
      <c r="C155" s="65">
        <v>23787500</v>
      </c>
      <c r="D155" s="43">
        <v>2010288</v>
      </c>
      <c r="E155" s="99">
        <f t="shared" si="3"/>
        <v>8.4510267997898048</v>
      </c>
    </row>
    <row r="156" spans="1:5" ht="67.2">
      <c r="A156" s="69" t="s">
        <v>443</v>
      </c>
      <c r="B156" s="121" t="s">
        <v>412</v>
      </c>
      <c r="C156" s="65">
        <v>23787500</v>
      </c>
      <c r="D156" s="43">
        <v>2010288</v>
      </c>
      <c r="E156" s="99">
        <f t="shared" si="3"/>
        <v>8.4510267997898048</v>
      </c>
    </row>
    <row r="157" spans="1:5" ht="19.2">
      <c r="A157" s="69" t="s">
        <v>463</v>
      </c>
      <c r="B157" s="121" t="s">
        <v>464</v>
      </c>
      <c r="C157" s="65">
        <v>64397900</v>
      </c>
      <c r="D157" s="44" t="s">
        <v>4</v>
      </c>
      <c r="E157" s="99"/>
    </row>
    <row r="158" spans="1:5" ht="28.8">
      <c r="A158" s="69" t="s">
        <v>465</v>
      </c>
      <c r="B158" s="121" t="s">
        <v>466</v>
      </c>
      <c r="C158" s="65">
        <v>64397900</v>
      </c>
      <c r="D158" s="44" t="s">
        <v>4</v>
      </c>
      <c r="E158" s="99"/>
    </row>
    <row r="159" spans="1:5" ht="19.2">
      <c r="A159" s="69" t="s">
        <v>468</v>
      </c>
      <c r="B159" s="121" t="s">
        <v>469</v>
      </c>
      <c r="C159" s="65">
        <v>3916666.67</v>
      </c>
      <c r="D159" s="43">
        <v>3916666.67</v>
      </c>
      <c r="E159" s="99">
        <f t="shared" si="3"/>
        <v>100</v>
      </c>
    </row>
    <row r="160" spans="1:5" ht="28.8">
      <c r="A160" s="69" t="s">
        <v>470</v>
      </c>
      <c r="B160" s="121" t="s">
        <v>471</v>
      </c>
      <c r="C160" s="65">
        <v>3916666.67</v>
      </c>
      <c r="D160" s="43">
        <v>3916666.67</v>
      </c>
      <c r="E160" s="99">
        <f t="shared" si="3"/>
        <v>100</v>
      </c>
    </row>
    <row r="161" spans="1:5" ht="28.8">
      <c r="A161" s="69" t="s">
        <v>472</v>
      </c>
      <c r="B161" s="121" t="s">
        <v>473</v>
      </c>
      <c r="C161" s="65">
        <v>3916666.67</v>
      </c>
      <c r="D161" s="43">
        <v>3916666.67</v>
      </c>
      <c r="E161" s="99">
        <f t="shared" si="3"/>
        <v>100</v>
      </c>
    </row>
    <row r="162" spans="1:5" ht="48">
      <c r="A162" s="69" t="s">
        <v>350</v>
      </c>
      <c r="B162" s="121" t="s">
        <v>351</v>
      </c>
      <c r="C162" s="66" t="s">
        <v>4</v>
      </c>
      <c r="D162" s="43">
        <v>-499636.55</v>
      </c>
      <c r="E162" s="99"/>
    </row>
    <row r="163" spans="1:5" ht="38.4">
      <c r="A163" s="69" t="s">
        <v>289</v>
      </c>
      <c r="B163" s="121" t="s">
        <v>346</v>
      </c>
      <c r="C163" s="66" t="s">
        <v>4</v>
      </c>
      <c r="D163" s="43">
        <v>-499636.55</v>
      </c>
      <c r="E163" s="99"/>
    </row>
    <row r="164" spans="1:5" ht="38.4">
      <c r="A164" s="69" t="s">
        <v>282</v>
      </c>
      <c r="B164" s="121" t="s">
        <v>347</v>
      </c>
      <c r="C164" s="66" t="s">
        <v>4</v>
      </c>
      <c r="D164" s="43">
        <v>-499636.55</v>
      </c>
      <c r="E164" s="99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100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101" t="s">
        <v>150</v>
      </c>
    </row>
    <row r="169" spans="1:5" ht="20.399999999999999">
      <c r="A169" s="91" t="s">
        <v>322</v>
      </c>
      <c r="B169" s="122" t="s">
        <v>152</v>
      </c>
      <c r="C169" s="102">
        <v>1219445202.78</v>
      </c>
      <c r="D169" s="102">
        <v>142553825.81999999</v>
      </c>
      <c r="E169" s="103">
        <f>(D169/C169)*100</f>
        <v>11.690055895502024</v>
      </c>
    </row>
    <row r="170" spans="1:5">
      <c r="A170" s="92" t="s">
        <v>153</v>
      </c>
      <c r="B170" s="123" t="s">
        <v>154</v>
      </c>
      <c r="C170" s="77">
        <v>84849526.560000002</v>
      </c>
      <c r="D170" s="77">
        <v>10486519.18</v>
      </c>
      <c r="E170" s="104">
        <f t="shared" ref="E170:E190" si="4">(D170/C170)*100</f>
        <v>12.358960155876208</v>
      </c>
    </row>
    <row r="171" spans="1:5" ht="30">
      <c r="A171" s="89" t="s">
        <v>42</v>
      </c>
      <c r="B171" s="124" t="s">
        <v>155</v>
      </c>
      <c r="C171" s="24">
        <v>1897400</v>
      </c>
      <c r="D171" s="24">
        <v>208440</v>
      </c>
      <c r="E171" s="105">
        <f t="shared" si="4"/>
        <v>10.985559186254875</v>
      </c>
    </row>
    <row r="172" spans="1:5" ht="58.8">
      <c r="A172" s="31" t="s">
        <v>156</v>
      </c>
      <c r="B172" s="125" t="s">
        <v>157</v>
      </c>
      <c r="C172" s="23">
        <v>1897400</v>
      </c>
      <c r="D172" s="23">
        <v>208440</v>
      </c>
      <c r="E172" s="99">
        <f t="shared" si="4"/>
        <v>10.985559186254875</v>
      </c>
    </row>
    <row r="173" spans="1:5" ht="49.2">
      <c r="A173" s="88" t="s">
        <v>43</v>
      </c>
      <c r="B173" s="124" t="s">
        <v>158</v>
      </c>
      <c r="C173" s="24">
        <v>3828542</v>
      </c>
      <c r="D173" s="24">
        <v>541883.43000000005</v>
      </c>
      <c r="E173" s="105">
        <f t="shared" si="4"/>
        <v>14.153780473088712</v>
      </c>
    </row>
    <row r="174" spans="1:5" ht="58.8">
      <c r="A174" s="31" t="s">
        <v>156</v>
      </c>
      <c r="B174" s="125" t="s">
        <v>159</v>
      </c>
      <c r="C174" s="23">
        <v>3358542</v>
      </c>
      <c r="D174" s="23">
        <v>320577.90000000002</v>
      </c>
      <c r="E174" s="99">
        <f t="shared" si="4"/>
        <v>9.5451508422404725</v>
      </c>
    </row>
    <row r="175" spans="1:5" ht="30">
      <c r="A175" s="31" t="s">
        <v>160</v>
      </c>
      <c r="B175" s="125" t="s">
        <v>161</v>
      </c>
      <c r="C175" s="23">
        <v>470000</v>
      </c>
      <c r="D175" s="23">
        <v>221305.53</v>
      </c>
      <c r="E175" s="99">
        <f t="shared" si="4"/>
        <v>47.086282978723403</v>
      </c>
    </row>
    <row r="176" spans="1:5" ht="49.2">
      <c r="A176" s="88" t="s">
        <v>44</v>
      </c>
      <c r="B176" s="124" t="s">
        <v>162</v>
      </c>
      <c r="C176" s="24">
        <v>37667041.560000002</v>
      </c>
      <c r="D176" s="24">
        <v>4764047.7699999996</v>
      </c>
      <c r="E176" s="105">
        <f t="shared" si="4"/>
        <v>12.647788551196212</v>
      </c>
    </row>
    <row r="177" spans="1:5" ht="58.8">
      <c r="A177" s="31" t="s">
        <v>156</v>
      </c>
      <c r="B177" s="125" t="s">
        <v>163</v>
      </c>
      <c r="C177" s="23">
        <v>29379041.559999999</v>
      </c>
      <c r="D177" s="23">
        <v>3068282.72</v>
      </c>
      <c r="E177" s="99">
        <f t="shared" si="4"/>
        <v>10.443780862400606</v>
      </c>
    </row>
    <row r="178" spans="1:5" ht="30">
      <c r="A178" s="31" t="s">
        <v>160</v>
      </c>
      <c r="B178" s="125" t="s">
        <v>164</v>
      </c>
      <c r="C178" s="23">
        <v>8238000</v>
      </c>
      <c r="D178" s="23">
        <v>1650617.55</v>
      </c>
      <c r="E178" s="99">
        <f t="shared" si="4"/>
        <v>20.036629643117262</v>
      </c>
    </row>
    <row r="179" spans="1:5">
      <c r="A179" s="31" t="s">
        <v>167</v>
      </c>
      <c r="B179" s="125" t="s">
        <v>168</v>
      </c>
      <c r="C179" s="23">
        <v>50000</v>
      </c>
      <c r="D179" s="23">
        <v>45147.5</v>
      </c>
      <c r="E179" s="99">
        <f t="shared" si="4"/>
        <v>90.295000000000002</v>
      </c>
    </row>
    <row r="180" spans="1:5">
      <c r="A180" s="88" t="s">
        <v>306</v>
      </c>
      <c r="B180" s="124" t="s">
        <v>307</v>
      </c>
      <c r="C180" s="24">
        <v>212500</v>
      </c>
      <c r="D180" s="106" t="s">
        <v>4</v>
      </c>
      <c r="E180" s="105"/>
    </row>
    <row r="181" spans="1:5" ht="30">
      <c r="A181" s="31" t="s">
        <v>160</v>
      </c>
      <c r="B181" s="125" t="s">
        <v>308</v>
      </c>
      <c r="C181" s="23">
        <v>212500</v>
      </c>
      <c r="D181" s="107" t="s">
        <v>4</v>
      </c>
      <c r="E181" s="99"/>
    </row>
    <row r="182" spans="1:5" ht="39.6">
      <c r="A182" s="88" t="s">
        <v>45</v>
      </c>
      <c r="B182" s="124" t="s">
        <v>169</v>
      </c>
      <c r="C182" s="24">
        <v>11698069</v>
      </c>
      <c r="D182" s="24">
        <v>1387546.6</v>
      </c>
      <c r="E182" s="105">
        <f t="shared" si="4"/>
        <v>11.86133027596264</v>
      </c>
    </row>
    <row r="183" spans="1:5" ht="58.8">
      <c r="A183" s="31" t="s">
        <v>156</v>
      </c>
      <c r="B183" s="125" t="s">
        <v>170</v>
      </c>
      <c r="C183" s="23">
        <v>10783769</v>
      </c>
      <c r="D183" s="23">
        <v>1262251.8500000001</v>
      </c>
      <c r="E183" s="99">
        <f t="shared" si="4"/>
        <v>11.705108390211253</v>
      </c>
    </row>
    <row r="184" spans="1:5" ht="30">
      <c r="A184" s="31" t="s">
        <v>160</v>
      </c>
      <c r="B184" s="125" t="s">
        <v>171</v>
      </c>
      <c r="C184" s="23">
        <v>914300</v>
      </c>
      <c r="D184" s="23">
        <v>125294.75</v>
      </c>
      <c r="E184" s="99">
        <f t="shared" si="4"/>
        <v>13.703899157825658</v>
      </c>
    </row>
    <row r="185" spans="1:5">
      <c r="A185" s="88" t="s">
        <v>46</v>
      </c>
      <c r="B185" s="124" t="s">
        <v>172</v>
      </c>
      <c r="C185" s="24">
        <v>500000</v>
      </c>
      <c r="D185" s="106" t="s">
        <v>4</v>
      </c>
      <c r="E185" s="105"/>
    </row>
    <row r="186" spans="1:5">
      <c r="A186" s="31" t="s">
        <v>167</v>
      </c>
      <c r="B186" s="125" t="s">
        <v>173</v>
      </c>
      <c r="C186" s="23">
        <v>500000</v>
      </c>
      <c r="D186" s="107" t="s">
        <v>4</v>
      </c>
      <c r="E186" s="99"/>
    </row>
    <row r="187" spans="1:5">
      <c r="A187" s="88" t="s">
        <v>47</v>
      </c>
      <c r="B187" s="124" t="s">
        <v>174</v>
      </c>
      <c r="C187" s="24">
        <v>29045974</v>
      </c>
      <c r="D187" s="24">
        <v>3584601.38</v>
      </c>
      <c r="E187" s="105">
        <f t="shared" si="4"/>
        <v>12.341129892907016</v>
      </c>
    </row>
    <row r="188" spans="1:5" ht="58.8">
      <c r="A188" s="31" t="s">
        <v>156</v>
      </c>
      <c r="B188" s="125" t="s">
        <v>175</v>
      </c>
      <c r="C188" s="23">
        <v>23806074</v>
      </c>
      <c r="D188" s="23">
        <v>2596109.02</v>
      </c>
      <c r="E188" s="99">
        <f t="shared" si="4"/>
        <v>10.905237965739332</v>
      </c>
    </row>
    <row r="189" spans="1:5" ht="30">
      <c r="A189" s="31" t="s">
        <v>160</v>
      </c>
      <c r="B189" s="125" t="s">
        <v>176</v>
      </c>
      <c r="C189" s="23">
        <v>5008900</v>
      </c>
      <c r="D189" s="23">
        <v>971592.36</v>
      </c>
      <c r="E189" s="99">
        <f t="shared" si="4"/>
        <v>19.397319970452596</v>
      </c>
    </row>
    <row r="190" spans="1:5">
      <c r="A190" s="31" t="s">
        <v>166</v>
      </c>
      <c r="B190" s="125" t="s">
        <v>177</v>
      </c>
      <c r="C190" s="23">
        <v>100500</v>
      </c>
      <c r="D190" s="23">
        <v>16900</v>
      </c>
      <c r="E190" s="99">
        <f t="shared" si="4"/>
        <v>16.815920398009951</v>
      </c>
    </row>
    <row r="191" spans="1:5" ht="30">
      <c r="A191" s="31" t="s">
        <v>209</v>
      </c>
      <c r="B191" s="125" t="s">
        <v>298</v>
      </c>
      <c r="C191" s="23">
        <v>130000</v>
      </c>
      <c r="D191" s="107" t="s">
        <v>4</v>
      </c>
      <c r="E191" s="99"/>
    </row>
    <row r="192" spans="1:5">
      <c r="A192" s="31" t="s">
        <v>167</v>
      </c>
      <c r="B192" s="125" t="s">
        <v>452</v>
      </c>
      <c r="C192" s="23">
        <v>500</v>
      </c>
      <c r="D192" s="107" t="s">
        <v>4</v>
      </c>
      <c r="E192" s="99"/>
    </row>
    <row r="193" spans="1:5">
      <c r="A193" s="31" t="s">
        <v>178</v>
      </c>
      <c r="B193" s="125" t="s">
        <v>179</v>
      </c>
      <c r="C193" s="23">
        <v>1583000</v>
      </c>
      <c r="D193" s="23">
        <v>263832</v>
      </c>
      <c r="E193" s="99">
        <f t="shared" ref="E193:E215" si="5">(D193/C193)*100</f>
        <v>16.666582438408089</v>
      </c>
    </row>
    <row r="194" spans="1:5">
      <c r="A194" s="31" t="s">
        <v>48</v>
      </c>
      <c r="B194" s="125" t="s">
        <v>180</v>
      </c>
      <c r="C194" s="23">
        <v>1583000</v>
      </c>
      <c r="D194" s="23">
        <v>263832</v>
      </c>
      <c r="E194" s="99">
        <f t="shared" si="5"/>
        <v>16.666582438408089</v>
      </c>
    </row>
    <row r="195" spans="1:5">
      <c r="A195" s="31" t="s">
        <v>166</v>
      </c>
      <c r="B195" s="125" t="s">
        <v>181</v>
      </c>
      <c r="C195" s="23">
        <v>1583000</v>
      </c>
      <c r="D195" s="23">
        <v>263832</v>
      </c>
      <c r="E195" s="99">
        <f t="shared" si="5"/>
        <v>16.666582438408089</v>
      </c>
    </row>
    <row r="196" spans="1:5" ht="20.399999999999999">
      <c r="A196" s="90" t="s">
        <v>182</v>
      </c>
      <c r="B196" s="123" t="s">
        <v>183</v>
      </c>
      <c r="C196" s="77">
        <v>6017486</v>
      </c>
      <c r="D196" s="77">
        <v>407366.7</v>
      </c>
      <c r="E196" s="104">
        <f t="shared" si="5"/>
        <v>6.769715791611314</v>
      </c>
    </row>
    <row r="197" spans="1:5">
      <c r="A197" s="88" t="s">
        <v>444</v>
      </c>
      <c r="B197" s="124" t="s">
        <v>184</v>
      </c>
      <c r="C197" s="24">
        <v>360000</v>
      </c>
      <c r="D197" s="106" t="s">
        <v>4</v>
      </c>
      <c r="E197" s="105"/>
    </row>
    <row r="198" spans="1:5" ht="30">
      <c r="A198" s="31" t="s">
        <v>160</v>
      </c>
      <c r="B198" s="125" t="s">
        <v>185</v>
      </c>
      <c r="C198" s="23">
        <v>360000</v>
      </c>
      <c r="D198" s="107" t="s">
        <v>4</v>
      </c>
      <c r="E198" s="99"/>
    </row>
    <row r="199" spans="1:5" ht="39.6">
      <c r="A199" s="88" t="s">
        <v>445</v>
      </c>
      <c r="B199" s="124" t="s">
        <v>274</v>
      </c>
      <c r="C199" s="24">
        <v>5657486</v>
      </c>
      <c r="D199" s="24">
        <v>407366.7</v>
      </c>
      <c r="E199" s="105">
        <f t="shared" si="5"/>
        <v>7.2004897581717398</v>
      </c>
    </row>
    <row r="200" spans="1:5" ht="58.8">
      <c r="A200" s="31" t="s">
        <v>156</v>
      </c>
      <c r="B200" s="125" t="s">
        <v>446</v>
      </c>
      <c r="C200" s="23">
        <v>3769886</v>
      </c>
      <c r="D200" s="23">
        <v>356378.7</v>
      </c>
      <c r="E200" s="99">
        <f t="shared" si="5"/>
        <v>9.4533017709288814</v>
      </c>
    </row>
    <row r="201" spans="1:5" ht="30">
      <c r="A201" s="31" t="s">
        <v>160</v>
      </c>
      <c r="B201" s="125" t="s">
        <v>447</v>
      </c>
      <c r="C201" s="23">
        <v>322000</v>
      </c>
      <c r="D201" s="23">
        <v>50988</v>
      </c>
      <c r="E201" s="99">
        <f t="shared" si="5"/>
        <v>15.834782608695653</v>
      </c>
    </row>
    <row r="202" spans="1:5">
      <c r="A202" s="31" t="s">
        <v>166</v>
      </c>
      <c r="B202" s="125" t="s">
        <v>275</v>
      </c>
      <c r="C202" s="23">
        <v>1565600</v>
      </c>
      <c r="D202" s="107" t="s">
        <v>4</v>
      </c>
      <c r="E202" s="99"/>
    </row>
    <row r="203" spans="1:5">
      <c r="A203" s="93" t="s">
        <v>186</v>
      </c>
      <c r="B203" s="126" t="s">
        <v>187</v>
      </c>
      <c r="C203" s="82">
        <v>66629044.270000003</v>
      </c>
      <c r="D203" s="82">
        <v>6807874.6200000001</v>
      </c>
      <c r="E203" s="108">
        <f t="shared" si="5"/>
        <v>10.217578076630573</v>
      </c>
    </row>
    <row r="204" spans="1:5">
      <c r="A204" s="88" t="s">
        <v>49</v>
      </c>
      <c r="B204" s="124" t="s">
        <v>188</v>
      </c>
      <c r="C204" s="24">
        <v>4476100</v>
      </c>
      <c r="D204" s="24">
        <v>516473.43</v>
      </c>
      <c r="E204" s="105">
        <f t="shared" si="5"/>
        <v>11.538469426509684</v>
      </c>
    </row>
    <row r="205" spans="1:5" ht="58.8">
      <c r="A205" s="31" t="s">
        <v>156</v>
      </c>
      <c r="B205" s="125" t="s">
        <v>189</v>
      </c>
      <c r="C205" s="23">
        <v>4025200</v>
      </c>
      <c r="D205" s="23">
        <v>481967.43</v>
      </c>
      <c r="E205" s="99">
        <f t="shared" si="5"/>
        <v>11.973751117956871</v>
      </c>
    </row>
    <row r="206" spans="1:5" ht="30">
      <c r="A206" s="31" t="s">
        <v>160</v>
      </c>
      <c r="B206" s="125" t="s">
        <v>190</v>
      </c>
      <c r="C206" s="23">
        <v>450900</v>
      </c>
      <c r="D206" s="23">
        <v>34506</v>
      </c>
      <c r="E206" s="99">
        <f t="shared" si="5"/>
        <v>7.6526946107784433</v>
      </c>
    </row>
    <row r="207" spans="1:5">
      <c r="A207" s="88" t="s">
        <v>50</v>
      </c>
      <c r="B207" s="124" t="s">
        <v>191</v>
      </c>
      <c r="C207" s="24">
        <v>47036951.600000001</v>
      </c>
      <c r="D207" s="24">
        <v>2107929.2000000002</v>
      </c>
      <c r="E207" s="105">
        <f t="shared" si="5"/>
        <v>4.4814324234396175</v>
      </c>
    </row>
    <row r="208" spans="1:5" ht="30">
      <c r="A208" s="31" t="s">
        <v>160</v>
      </c>
      <c r="B208" s="125" t="s">
        <v>453</v>
      </c>
      <c r="C208" s="23">
        <v>100</v>
      </c>
      <c r="D208" s="107" t="s">
        <v>4</v>
      </c>
      <c r="E208" s="99"/>
    </row>
    <row r="209" spans="1:5">
      <c r="A209" s="31" t="s">
        <v>167</v>
      </c>
      <c r="B209" s="125" t="s">
        <v>192</v>
      </c>
      <c r="C209" s="23">
        <v>47036851.600000001</v>
      </c>
      <c r="D209" s="23">
        <v>2107929.2000000002</v>
      </c>
      <c r="E209" s="99">
        <f t="shared" si="5"/>
        <v>4.481441950931937</v>
      </c>
    </row>
    <row r="210" spans="1:5">
      <c r="A210" s="88" t="s">
        <v>51</v>
      </c>
      <c r="B210" s="124" t="s">
        <v>193</v>
      </c>
      <c r="C210" s="24">
        <v>1299830</v>
      </c>
      <c r="D210" s="106" t="s">
        <v>4</v>
      </c>
      <c r="E210" s="105"/>
    </row>
    <row r="211" spans="1:5" ht="30">
      <c r="A211" s="31" t="s">
        <v>160</v>
      </c>
      <c r="B211" s="125" t="s">
        <v>194</v>
      </c>
      <c r="C211" s="23">
        <v>22330</v>
      </c>
      <c r="D211" s="107" t="s">
        <v>4</v>
      </c>
      <c r="E211" s="99"/>
    </row>
    <row r="212" spans="1:5">
      <c r="A212" s="31" t="s">
        <v>166</v>
      </c>
      <c r="B212" s="125" t="s">
        <v>195</v>
      </c>
      <c r="C212" s="23">
        <v>1277500</v>
      </c>
      <c r="D212" s="107" t="s">
        <v>4</v>
      </c>
      <c r="E212" s="99"/>
    </row>
    <row r="213" spans="1:5">
      <c r="A213" s="88" t="s">
        <v>404</v>
      </c>
      <c r="B213" s="124" t="s">
        <v>405</v>
      </c>
      <c r="C213" s="24">
        <v>4500000</v>
      </c>
      <c r="D213" s="106" t="s">
        <v>4</v>
      </c>
      <c r="E213" s="105"/>
    </row>
    <row r="214" spans="1:5" ht="30">
      <c r="A214" s="31" t="s">
        <v>160</v>
      </c>
      <c r="B214" s="125" t="s">
        <v>406</v>
      </c>
      <c r="C214" s="23">
        <v>4500000</v>
      </c>
      <c r="D214" s="107" t="s">
        <v>4</v>
      </c>
      <c r="E214" s="99"/>
    </row>
    <row r="215" spans="1:5" ht="20.399999999999999">
      <c r="A215" s="88" t="s">
        <v>52</v>
      </c>
      <c r="B215" s="124" t="s">
        <v>196</v>
      </c>
      <c r="C215" s="24">
        <v>9316162.6699999999</v>
      </c>
      <c r="D215" s="24">
        <v>4183471.99</v>
      </c>
      <c r="E215" s="105">
        <f t="shared" si="5"/>
        <v>44.905527502988527</v>
      </c>
    </row>
    <row r="216" spans="1:5" ht="58.8">
      <c r="A216" s="31" t="s">
        <v>156</v>
      </c>
      <c r="B216" s="125" t="s">
        <v>197</v>
      </c>
      <c r="C216" s="23">
        <v>2651096</v>
      </c>
      <c r="D216" s="23">
        <v>213771.43</v>
      </c>
      <c r="E216" s="99">
        <f t="shared" ref="E216:E236" si="6">(D216/C216)*100</f>
        <v>8.0635114684643625</v>
      </c>
    </row>
    <row r="217" spans="1:5" ht="30">
      <c r="A217" s="31" t="s">
        <v>160</v>
      </c>
      <c r="B217" s="125" t="s">
        <v>198</v>
      </c>
      <c r="C217" s="23">
        <v>5540966.6699999999</v>
      </c>
      <c r="D217" s="23">
        <v>3919700.56</v>
      </c>
      <c r="E217" s="99">
        <f t="shared" si="6"/>
        <v>70.740374260363495</v>
      </c>
    </row>
    <row r="218" spans="1:5" ht="30">
      <c r="A218" s="31" t="s">
        <v>209</v>
      </c>
      <c r="B218" s="125" t="s">
        <v>290</v>
      </c>
      <c r="C218" s="23">
        <v>75000</v>
      </c>
      <c r="D218" s="23">
        <v>50000</v>
      </c>
      <c r="E218" s="99">
        <f t="shared" si="6"/>
        <v>66.666666666666657</v>
      </c>
    </row>
    <row r="219" spans="1:5">
      <c r="A219" s="31" t="s">
        <v>167</v>
      </c>
      <c r="B219" s="125" t="s">
        <v>454</v>
      </c>
      <c r="C219" s="23">
        <v>1049100</v>
      </c>
      <c r="D219" s="107" t="s">
        <v>4</v>
      </c>
      <c r="E219" s="99"/>
    </row>
    <row r="220" spans="1:5">
      <c r="A220" s="90" t="s">
        <v>199</v>
      </c>
      <c r="B220" s="123" t="s">
        <v>200</v>
      </c>
      <c r="C220" s="77">
        <v>46908600</v>
      </c>
      <c r="D220" s="109" t="s">
        <v>4</v>
      </c>
      <c r="E220" s="104"/>
    </row>
    <row r="221" spans="1:5">
      <c r="A221" s="88" t="s">
        <v>319</v>
      </c>
      <c r="B221" s="124" t="s">
        <v>320</v>
      </c>
      <c r="C221" s="24">
        <v>490000</v>
      </c>
      <c r="D221" s="106" t="s">
        <v>4</v>
      </c>
      <c r="E221" s="105"/>
    </row>
    <row r="222" spans="1:5" ht="30">
      <c r="A222" s="31" t="s">
        <v>160</v>
      </c>
      <c r="B222" s="125" t="s">
        <v>321</v>
      </c>
      <c r="C222" s="23">
        <v>490000</v>
      </c>
      <c r="D222" s="107" t="s">
        <v>4</v>
      </c>
      <c r="E222" s="99"/>
    </row>
    <row r="223" spans="1:5">
      <c r="A223" s="88" t="s">
        <v>53</v>
      </c>
      <c r="B223" s="124" t="s">
        <v>202</v>
      </c>
      <c r="C223" s="24">
        <v>26914200</v>
      </c>
      <c r="D223" s="106" t="s">
        <v>4</v>
      </c>
      <c r="E223" s="105"/>
    </row>
    <row r="224" spans="1:5">
      <c r="A224" s="31" t="s">
        <v>167</v>
      </c>
      <c r="B224" s="125" t="s">
        <v>203</v>
      </c>
      <c r="C224" s="23">
        <v>26914200</v>
      </c>
      <c r="D224" s="107" t="s">
        <v>4</v>
      </c>
      <c r="E224" s="99"/>
    </row>
    <row r="225" spans="1:5" ht="20.399999999999999">
      <c r="A225" s="88" t="s">
        <v>54</v>
      </c>
      <c r="B225" s="124" t="s">
        <v>204</v>
      </c>
      <c r="C225" s="24">
        <v>19504400</v>
      </c>
      <c r="D225" s="106" t="s">
        <v>4</v>
      </c>
      <c r="E225" s="105"/>
    </row>
    <row r="226" spans="1:5" ht="30">
      <c r="A226" s="31" t="s">
        <v>160</v>
      </c>
      <c r="B226" s="125" t="s">
        <v>205</v>
      </c>
      <c r="C226" s="23">
        <v>19504400</v>
      </c>
      <c r="D226" s="107" t="s">
        <v>4</v>
      </c>
      <c r="E226" s="99"/>
    </row>
    <row r="227" spans="1:5">
      <c r="A227" s="90" t="s">
        <v>309</v>
      </c>
      <c r="B227" s="123" t="s">
        <v>310</v>
      </c>
      <c r="C227" s="77">
        <v>747700</v>
      </c>
      <c r="D227" s="109" t="s">
        <v>4</v>
      </c>
      <c r="E227" s="104"/>
    </row>
    <row r="228" spans="1:5" ht="20.399999999999999">
      <c r="A228" s="88" t="s">
        <v>311</v>
      </c>
      <c r="B228" s="124" t="s">
        <v>312</v>
      </c>
      <c r="C228" s="24">
        <v>597700</v>
      </c>
      <c r="D228" s="106" t="s">
        <v>4</v>
      </c>
      <c r="E228" s="105"/>
    </row>
    <row r="229" spans="1:5" ht="58.8">
      <c r="A229" s="31" t="s">
        <v>156</v>
      </c>
      <c r="B229" s="125" t="s">
        <v>424</v>
      </c>
      <c r="C229" s="23">
        <v>72700</v>
      </c>
      <c r="D229" s="107" t="s">
        <v>4</v>
      </c>
      <c r="E229" s="99"/>
    </row>
    <row r="230" spans="1:5" ht="30">
      <c r="A230" s="31" t="s">
        <v>160</v>
      </c>
      <c r="B230" s="125" t="s">
        <v>313</v>
      </c>
      <c r="C230" s="23">
        <v>525000</v>
      </c>
      <c r="D230" s="107" t="s">
        <v>4</v>
      </c>
      <c r="E230" s="99"/>
    </row>
    <row r="231" spans="1:5" ht="20.399999999999999">
      <c r="A231" s="88" t="s">
        <v>390</v>
      </c>
      <c r="B231" s="124" t="s">
        <v>391</v>
      </c>
      <c r="C231" s="24">
        <v>150000</v>
      </c>
      <c r="D231" s="106" t="s">
        <v>4</v>
      </c>
      <c r="E231" s="105"/>
    </row>
    <row r="232" spans="1:5" ht="30">
      <c r="A232" s="31" t="s">
        <v>160</v>
      </c>
      <c r="B232" s="125" t="s">
        <v>392</v>
      </c>
      <c r="C232" s="23">
        <v>150000</v>
      </c>
      <c r="D232" s="107" t="s">
        <v>4</v>
      </c>
      <c r="E232" s="99"/>
    </row>
    <row r="233" spans="1:5">
      <c r="A233" s="90" t="s">
        <v>206</v>
      </c>
      <c r="B233" s="123" t="s">
        <v>207</v>
      </c>
      <c r="C233" s="77">
        <v>619260837</v>
      </c>
      <c r="D233" s="77">
        <v>78905183.719999999</v>
      </c>
      <c r="E233" s="104">
        <f t="shared" si="6"/>
        <v>12.741833328626917</v>
      </c>
    </row>
    <row r="234" spans="1:5">
      <c r="A234" s="88" t="s">
        <v>55</v>
      </c>
      <c r="B234" s="124" t="s">
        <v>208</v>
      </c>
      <c r="C234" s="24">
        <v>104664890</v>
      </c>
      <c r="D234" s="24">
        <v>14477408</v>
      </c>
      <c r="E234" s="105">
        <f t="shared" si="6"/>
        <v>13.832153265531547</v>
      </c>
    </row>
    <row r="235" spans="1:5" ht="30">
      <c r="A235" s="31" t="s">
        <v>209</v>
      </c>
      <c r="B235" s="125" t="s">
        <v>210</v>
      </c>
      <c r="C235" s="23">
        <v>104664890</v>
      </c>
      <c r="D235" s="23">
        <v>14477408</v>
      </c>
      <c r="E235" s="99">
        <f t="shared" si="6"/>
        <v>13.832153265531547</v>
      </c>
    </row>
    <row r="236" spans="1:5">
      <c r="A236" s="88" t="s">
        <v>56</v>
      </c>
      <c r="B236" s="124" t="s">
        <v>211</v>
      </c>
      <c r="C236" s="24">
        <v>406711141</v>
      </c>
      <c r="D236" s="24">
        <v>49901559.200000003</v>
      </c>
      <c r="E236" s="105">
        <f t="shared" si="6"/>
        <v>12.269533378727877</v>
      </c>
    </row>
    <row r="237" spans="1:5" ht="30">
      <c r="A237" s="31" t="s">
        <v>160</v>
      </c>
      <c r="B237" s="125" t="s">
        <v>462</v>
      </c>
      <c r="C237" s="23">
        <v>5605900</v>
      </c>
      <c r="D237" s="107" t="s">
        <v>4</v>
      </c>
      <c r="E237" s="99"/>
    </row>
    <row r="238" spans="1:5" ht="30">
      <c r="A238" s="31" t="s">
        <v>209</v>
      </c>
      <c r="B238" s="125" t="s">
        <v>212</v>
      </c>
      <c r="C238" s="23">
        <v>401105241</v>
      </c>
      <c r="D238" s="23">
        <v>49901559.200000003</v>
      </c>
      <c r="E238" s="99">
        <f t="shared" ref="E238:E255" si="7">(D238/C238)*100</f>
        <v>12.441014003105485</v>
      </c>
    </row>
    <row r="239" spans="1:5">
      <c r="A239" s="88" t="s">
        <v>283</v>
      </c>
      <c r="B239" s="124" t="s">
        <v>284</v>
      </c>
      <c r="C239" s="24">
        <v>52676480</v>
      </c>
      <c r="D239" s="24">
        <v>6674842</v>
      </c>
      <c r="E239" s="105">
        <f t="shared" si="7"/>
        <v>12.671389584117998</v>
      </c>
    </row>
    <row r="240" spans="1:5" ht="30">
      <c r="A240" s="31" t="s">
        <v>209</v>
      </c>
      <c r="B240" s="125" t="s">
        <v>285</v>
      </c>
      <c r="C240" s="23">
        <v>52621480</v>
      </c>
      <c r="D240" s="23">
        <v>6674842</v>
      </c>
      <c r="E240" s="99">
        <f t="shared" si="7"/>
        <v>12.684633727519637</v>
      </c>
    </row>
    <row r="241" spans="1:5">
      <c r="A241" s="31" t="s">
        <v>167</v>
      </c>
      <c r="B241" s="125" t="s">
        <v>467</v>
      </c>
      <c r="C241" s="23">
        <v>55000</v>
      </c>
      <c r="D241" s="107" t="s">
        <v>4</v>
      </c>
      <c r="E241" s="99"/>
    </row>
    <row r="242" spans="1:5">
      <c r="A242" s="88" t="s">
        <v>270</v>
      </c>
      <c r="B242" s="124" t="s">
        <v>213</v>
      </c>
      <c r="C242" s="24">
        <v>14259735</v>
      </c>
      <c r="D242" s="24">
        <v>1480967</v>
      </c>
      <c r="E242" s="105">
        <f t="shared" si="7"/>
        <v>10.38565583441768</v>
      </c>
    </row>
    <row r="243" spans="1:5" ht="30">
      <c r="A243" s="31" t="s">
        <v>160</v>
      </c>
      <c r="B243" s="125" t="s">
        <v>214</v>
      </c>
      <c r="C243" s="23">
        <v>2050200</v>
      </c>
      <c r="D243" s="107" t="s">
        <v>4</v>
      </c>
      <c r="E243" s="99"/>
    </row>
    <row r="244" spans="1:5" ht="30">
      <c r="A244" s="31" t="s">
        <v>209</v>
      </c>
      <c r="B244" s="125" t="s">
        <v>215</v>
      </c>
      <c r="C244" s="23">
        <v>12209535</v>
      </c>
      <c r="D244" s="23">
        <v>1480967</v>
      </c>
      <c r="E244" s="99">
        <f t="shared" si="7"/>
        <v>12.129593796979163</v>
      </c>
    </row>
    <row r="245" spans="1:5">
      <c r="A245" s="88" t="s">
        <v>57</v>
      </c>
      <c r="B245" s="124" t="s">
        <v>216</v>
      </c>
      <c r="C245" s="24">
        <v>40948591</v>
      </c>
      <c r="D245" s="24">
        <v>6370407.5199999996</v>
      </c>
      <c r="E245" s="105">
        <f t="shared" si="7"/>
        <v>15.557086005718732</v>
      </c>
    </row>
    <row r="246" spans="1:5" ht="58.8">
      <c r="A246" s="31" t="s">
        <v>156</v>
      </c>
      <c r="B246" s="125" t="s">
        <v>217</v>
      </c>
      <c r="C246" s="23">
        <v>9680391</v>
      </c>
      <c r="D246" s="23">
        <v>875040.18</v>
      </c>
      <c r="E246" s="99">
        <f t="shared" si="7"/>
        <v>9.0393061602573717</v>
      </c>
    </row>
    <row r="247" spans="1:5" ht="30">
      <c r="A247" s="31" t="s">
        <v>160</v>
      </c>
      <c r="B247" s="125" t="s">
        <v>314</v>
      </c>
      <c r="C247" s="23">
        <v>1829300</v>
      </c>
      <c r="D247" s="23">
        <v>315187.34000000003</v>
      </c>
      <c r="E247" s="99">
        <f t="shared" si="7"/>
        <v>17.229942600994917</v>
      </c>
    </row>
    <row r="248" spans="1:5" ht="30">
      <c r="A248" s="31" t="s">
        <v>209</v>
      </c>
      <c r="B248" s="125" t="s">
        <v>218</v>
      </c>
      <c r="C248" s="23">
        <v>29388900</v>
      </c>
      <c r="D248" s="23">
        <v>5180180</v>
      </c>
      <c r="E248" s="99">
        <f t="shared" si="7"/>
        <v>17.626314697045483</v>
      </c>
    </row>
    <row r="249" spans="1:5">
      <c r="A249" s="31" t="s">
        <v>167</v>
      </c>
      <c r="B249" s="125" t="s">
        <v>219</v>
      </c>
      <c r="C249" s="23">
        <v>50000</v>
      </c>
      <c r="D249" s="107" t="s">
        <v>4</v>
      </c>
      <c r="E249" s="99"/>
    </row>
    <row r="250" spans="1:5">
      <c r="A250" s="90" t="s">
        <v>393</v>
      </c>
      <c r="B250" s="123" t="s">
        <v>220</v>
      </c>
      <c r="C250" s="77">
        <v>137264747</v>
      </c>
      <c r="D250" s="77">
        <v>18024123.84</v>
      </c>
      <c r="E250" s="104">
        <f t="shared" si="7"/>
        <v>13.130919798366</v>
      </c>
    </row>
    <row r="251" spans="1:5">
      <c r="A251" s="88" t="s">
        <v>58</v>
      </c>
      <c r="B251" s="124" t="s">
        <v>221</v>
      </c>
      <c r="C251" s="24">
        <v>92661373</v>
      </c>
      <c r="D251" s="24">
        <v>12835508.66</v>
      </c>
      <c r="E251" s="105">
        <f t="shared" si="7"/>
        <v>13.852059649493862</v>
      </c>
    </row>
    <row r="252" spans="1:5" ht="30">
      <c r="A252" s="31" t="s">
        <v>209</v>
      </c>
      <c r="B252" s="125" t="s">
        <v>222</v>
      </c>
      <c r="C252" s="23">
        <v>92661373</v>
      </c>
      <c r="D252" s="23">
        <v>12835508.66</v>
      </c>
      <c r="E252" s="99">
        <f t="shared" si="7"/>
        <v>13.852059649493862</v>
      </c>
    </row>
    <row r="253" spans="1:5" ht="20.399999999999999">
      <c r="A253" s="88" t="s">
        <v>59</v>
      </c>
      <c r="B253" s="124" t="s">
        <v>223</v>
      </c>
      <c r="C253" s="24">
        <v>44603374</v>
      </c>
      <c r="D253" s="24">
        <v>5188615.18</v>
      </c>
      <c r="E253" s="105">
        <f t="shared" si="7"/>
        <v>11.632786299978113</v>
      </c>
    </row>
    <row r="254" spans="1:5" ht="58.8">
      <c r="A254" s="31" t="s">
        <v>156</v>
      </c>
      <c r="B254" s="125" t="s">
        <v>224</v>
      </c>
      <c r="C254" s="23">
        <v>41979994</v>
      </c>
      <c r="D254" s="23">
        <v>4955499.18</v>
      </c>
      <c r="E254" s="99">
        <f t="shared" si="7"/>
        <v>11.804430415116304</v>
      </c>
    </row>
    <row r="255" spans="1:5" ht="30">
      <c r="A255" s="31" t="s">
        <v>160</v>
      </c>
      <c r="B255" s="125" t="s">
        <v>225</v>
      </c>
      <c r="C255" s="23">
        <v>2623380</v>
      </c>
      <c r="D255" s="23">
        <v>233116</v>
      </c>
      <c r="E255" s="99">
        <f t="shared" si="7"/>
        <v>8.8860935129489427</v>
      </c>
    </row>
    <row r="256" spans="1:5">
      <c r="A256" s="88" t="s">
        <v>226</v>
      </c>
      <c r="B256" s="124" t="s">
        <v>227</v>
      </c>
      <c r="C256" s="24">
        <v>54498326.32</v>
      </c>
      <c r="D256" s="24">
        <v>4475702.05</v>
      </c>
      <c r="E256" s="105">
        <f t="shared" ref="E256:E283" si="8">(D256/C256)*100</f>
        <v>8.2125495445857197</v>
      </c>
    </row>
    <row r="257" spans="1:5">
      <c r="A257" s="88" t="s">
        <v>72</v>
      </c>
      <c r="B257" s="124" t="s">
        <v>228</v>
      </c>
      <c r="C257" s="24">
        <v>1199100</v>
      </c>
      <c r="D257" s="24">
        <v>199847.5</v>
      </c>
      <c r="E257" s="105">
        <f t="shared" si="8"/>
        <v>16.66645817696606</v>
      </c>
    </row>
    <row r="258" spans="1:5" ht="20.399999999999999">
      <c r="A258" s="31" t="s">
        <v>165</v>
      </c>
      <c r="B258" s="125" t="s">
        <v>229</v>
      </c>
      <c r="C258" s="23">
        <v>1199100</v>
      </c>
      <c r="D258" s="23">
        <v>199847.5</v>
      </c>
      <c r="E258" s="99">
        <f t="shared" si="8"/>
        <v>16.66645817696606</v>
      </c>
    </row>
    <row r="259" spans="1:5" ht="20.399999999999999">
      <c r="A259" s="31" t="s">
        <v>525</v>
      </c>
      <c r="B259" s="125" t="s">
        <v>526</v>
      </c>
      <c r="C259" s="23">
        <v>1199100</v>
      </c>
      <c r="D259" s="23">
        <v>199847.5</v>
      </c>
      <c r="E259" s="99">
        <f t="shared" si="8"/>
        <v>16.66645817696606</v>
      </c>
    </row>
    <row r="260" spans="1:5">
      <c r="A260" s="31" t="s">
        <v>527</v>
      </c>
      <c r="B260" s="125" t="s">
        <v>528</v>
      </c>
      <c r="C260" s="23">
        <v>1199100</v>
      </c>
      <c r="D260" s="23">
        <v>199847.5</v>
      </c>
      <c r="E260" s="99">
        <f t="shared" si="8"/>
        <v>16.66645817696606</v>
      </c>
    </row>
    <row r="261" spans="1:5">
      <c r="A261" s="88" t="s">
        <v>60</v>
      </c>
      <c r="B261" s="124" t="s">
        <v>230</v>
      </c>
      <c r="C261" s="24">
        <v>49221826.32</v>
      </c>
      <c r="D261" s="24">
        <v>4107656.41</v>
      </c>
      <c r="E261" s="105">
        <f t="shared" si="8"/>
        <v>8.3451930111154002</v>
      </c>
    </row>
    <row r="262" spans="1:5" ht="20.399999999999999">
      <c r="A262" s="31" t="s">
        <v>165</v>
      </c>
      <c r="B262" s="125" t="s">
        <v>231</v>
      </c>
      <c r="C262" s="23">
        <v>1935126.32</v>
      </c>
      <c r="D262" s="23">
        <v>72451.23</v>
      </c>
      <c r="E262" s="99">
        <f t="shared" si="8"/>
        <v>3.744005197552168</v>
      </c>
    </row>
    <row r="263" spans="1:5" ht="30">
      <c r="A263" s="31" t="s">
        <v>201</v>
      </c>
      <c r="B263" s="125" t="s">
        <v>509</v>
      </c>
      <c r="C263" s="23">
        <v>21719800</v>
      </c>
      <c r="D263" s="107" t="s">
        <v>4</v>
      </c>
      <c r="E263" s="99"/>
    </row>
    <row r="264" spans="1:5" ht="30">
      <c r="A264" s="31" t="s">
        <v>209</v>
      </c>
      <c r="B264" s="125" t="s">
        <v>232</v>
      </c>
      <c r="C264" s="23">
        <v>25566900</v>
      </c>
      <c r="D264" s="23">
        <v>4035205.18</v>
      </c>
      <c r="E264" s="99">
        <f t="shared" si="8"/>
        <v>15.782927065854679</v>
      </c>
    </row>
    <row r="265" spans="1:5">
      <c r="A265" s="88" t="s">
        <v>61</v>
      </c>
      <c r="B265" s="124" t="s">
        <v>233</v>
      </c>
      <c r="C265" s="24">
        <v>3340200</v>
      </c>
      <c r="D265" s="24">
        <v>102470.8</v>
      </c>
      <c r="E265" s="105">
        <f t="shared" si="8"/>
        <v>3.0678043230944256</v>
      </c>
    </row>
    <row r="266" spans="1:5" ht="30">
      <c r="A266" s="31" t="s">
        <v>160</v>
      </c>
      <c r="B266" s="125" t="s">
        <v>234</v>
      </c>
      <c r="C266" s="23">
        <v>65500</v>
      </c>
      <c r="D266" s="107" t="s">
        <v>4</v>
      </c>
      <c r="E266" s="99"/>
    </row>
    <row r="267" spans="1:5" ht="20.399999999999999">
      <c r="A267" s="31" t="s">
        <v>165</v>
      </c>
      <c r="B267" s="125" t="s">
        <v>235</v>
      </c>
      <c r="C267" s="23">
        <v>3274700</v>
      </c>
      <c r="D267" s="23">
        <v>102470.8</v>
      </c>
      <c r="E267" s="99">
        <f t="shared" si="8"/>
        <v>3.1291660304760742</v>
      </c>
    </row>
    <row r="268" spans="1:5" ht="20.399999999999999">
      <c r="A268" s="88" t="s">
        <v>62</v>
      </c>
      <c r="B268" s="124" t="s">
        <v>236</v>
      </c>
      <c r="C268" s="24">
        <v>737200</v>
      </c>
      <c r="D268" s="24">
        <v>65727.34</v>
      </c>
      <c r="E268" s="110">
        <f t="shared" si="8"/>
        <v>8.9158084644601185</v>
      </c>
    </row>
    <row r="269" spans="1:5" ht="58.8">
      <c r="A269" s="31" t="s">
        <v>156</v>
      </c>
      <c r="B269" s="125" t="s">
        <v>237</v>
      </c>
      <c r="C269" s="23">
        <v>670900</v>
      </c>
      <c r="D269" s="23">
        <v>59077.34</v>
      </c>
      <c r="E269" s="99">
        <f t="shared" si="8"/>
        <v>8.8056849008794149</v>
      </c>
    </row>
    <row r="270" spans="1:5" ht="30">
      <c r="A270" s="31" t="s">
        <v>160</v>
      </c>
      <c r="B270" s="125" t="s">
        <v>238</v>
      </c>
      <c r="C270" s="23">
        <v>66300</v>
      </c>
      <c r="D270" s="23">
        <v>6650</v>
      </c>
      <c r="E270" s="99">
        <f t="shared" si="8"/>
        <v>10.030165912518854</v>
      </c>
    </row>
    <row r="271" spans="1:5">
      <c r="A271" s="90" t="s">
        <v>239</v>
      </c>
      <c r="B271" s="123" t="s">
        <v>240</v>
      </c>
      <c r="C271" s="77">
        <v>25365800</v>
      </c>
      <c r="D271" s="77">
        <v>2298437.6800000002</v>
      </c>
      <c r="E271" s="104">
        <f t="shared" si="8"/>
        <v>9.0611677140086258</v>
      </c>
    </row>
    <row r="272" spans="1:5">
      <c r="A272" s="88" t="s">
        <v>63</v>
      </c>
      <c r="B272" s="124" t="s">
        <v>241</v>
      </c>
      <c r="C272" s="24">
        <v>25365800</v>
      </c>
      <c r="D272" s="24">
        <v>2298437.6800000002</v>
      </c>
      <c r="E272" s="105">
        <f t="shared" si="8"/>
        <v>9.0611677140086258</v>
      </c>
    </row>
    <row r="273" spans="1:5" ht="30">
      <c r="A273" s="31" t="s">
        <v>209</v>
      </c>
      <c r="B273" s="125" t="s">
        <v>242</v>
      </c>
      <c r="C273" s="23">
        <v>25365800</v>
      </c>
      <c r="D273" s="23">
        <v>2298437.6800000002</v>
      </c>
      <c r="E273" s="99">
        <f t="shared" si="8"/>
        <v>9.0611677140086258</v>
      </c>
    </row>
    <row r="274" spans="1:5" ht="20.399999999999999">
      <c r="A274" s="90" t="s">
        <v>455</v>
      </c>
      <c r="B274" s="123" t="s">
        <v>456</v>
      </c>
      <c r="C274" s="77">
        <v>2498.63</v>
      </c>
      <c r="D274" s="77">
        <v>2498.63</v>
      </c>
      <c r="E274" s="104">
        <f t="shared" si="8"/>
        <v>100</v>
      </c>
    </row>
    <row r="275" spans="1:5" ht="20.399999999999999">
      <c r="A275" s="88" t="s">
        <v>457</v>
      </c>
      <c r="B275" s="124" t="s">
        <v>458</v>
      </c>
      <c r="C275" s="24">
        <v>2498.63</v>
      </c>
      <c r="D275" s="24">
        <v>2498.63</v>
      </c>
      <c r="E275" s="105">
        <f t="shared" si="8"/>
        <v>100</v>
      </c>
    </row>
    <row r="276" spans="1:5" ht="20.399999999999999">
      <c r="A276" s="31" t="s">
        <v>455</v>
      </c>
      <c r="B276" s="125" t="s">
        <v>459</v>
      </c>
      <c r="C276" s="23">
        <v>2498.63</v>
      </c>
      <c r="D276" s="23">
        <v>2498.63</v>
      </c>
      <c r="E276" s="99">
        <f t="shared" si="8"/>
        <v>100</v>
      </c>
    </row>
    <row r="277" spans="1:5">
      <c r="A277" s="31" t="s">
        <v>460</v>
      </c>
      <c r="B277" s="125" t="s">
        <v>461</v>
      </c>
      <c r="C277" s="23">
        <v>2498.63</v>
      </c>
      <c r="D277" s="23">
        <v>2498.63</v>
      </c>
      <c r="E277" s="99">
        <f t="shared" si="8"/>
        <v>100</v>
      </c>
    </row>
    <row r="278" spans="1:5" ht="30">
      <c r="A278" s="90" t="s">
        <v>243</v>
      </c>
      <c r="B278" s="123" t="s">
        <v>244</v>
      </c>
      <c r="C278" s="77">
        <v>176317637</v>
      </c>
      <c r="D278" s="77">
        <v>20882287.399999999</v>
      </c>
      <c r="E278" s="104">
        <f t="shared" si="8"/>
        <v>11.843561288199432</v>
      </c>
    </row>
    <row r="279" spans="1:5" ht="30">
      <c r="A279" s="88" t="s">
        <v>64</v>
      </c>
      <c r="B279" s="124" t="s">
        <v>245</v>
      </c>
      <c r="C279" s="24">
        <v>73413200</v>
      </c>
      <c r="D279" s="24">
        <v>20465800</v>
      </c>
      <c r="E279" s="105">
        <f t="shared" si="8"/>
        <v>27.877547906915922</v>
      </c>
    </row>
    <row r="280" spans="1:5">
      <c r="A280" s="31" t="s">
        <v>166</v>
      </c>
      <c r="B280" s="125" t="s">
        <v>246</v>
      </c>
      <c r="C280" s="23">
        <v>73413200</v>
      </c>
      <c r="D280" s="23">
        <v>20465800</v>
      </c>
      <c r="E280" s="99">
        <f t="shared" si="8"/>
        <v>27.877547906915922</v>
      </c>
    </row>
    <row r="281" spans="1:5" ht="20.399999999999999">
      <c r="A281" s="88" t="s">
        <v>271</v>
      </c>
      <c r="B281" s="124" t="s">
        <v>272</v>
      </c>
      <c r="C281" s="24">
        <v>102904437</v>
      </c>
      <c r="D281" s="24">
        <v>416487.4</v>
      </c>
      <c r="E281" s="105">
        <f t="shared" si="8"/>
        <v>0.40473220799993298</v>
      </c>
    </row>
    <row r="282" spans="1:5">
      <c r="A282" s="31" t="s">
        <v>166</v>
      </c>
      <c r="B282" s="125" t="s">
        <v>273</v>
      </c>
      <c r="C282" s="23">
        <v>102904437</v>
      </c>
      <c r="D282" s="23">
        <v>416487.4</v>
      </c>
      <c r="E282" s="99">
        <f t="shared" si="8"/>
        <v>0.40473220799993298</v>
      </c>
    </row>
    <row r="283" spans="1:5" ht="19.2">
      <c r="A283" s="87" t="s">
        <v>323</v>
      </c>
      <c r="B283" s="127"/>
      <c r="C283" s="111">
        <v>-3199665.23</v>
      </c>
      <c r="D283" s="111">
        <v>15264299.99</v>
      </c>
      <c r="E283" s="99"/>
    </row>
    <row r="285" spans="1:5">
      <c r="A285" s="96" t="s">
        <v>247</v>
      </c>
      <c r="B285" s="97"/>
      <c r="C285" s="97"/>
      <c r="D285" s="97"/>
      <c r="E285" s="97"/>
    </row>
    <row r="286" spans="1:5">
      <c r="A286" s="10"/>
      <c r="B286" s="21"/>
      <c r="C286" s="112"/>
      <c r="D286" s="112" t="s">
        <v>65</v>
      </c>
      <c r="E286" s="112"/>
    </row>
    <row r="287" spans="1:5" ht="45.6">
      <c r="A287" s="11" t="s">
        <v>73</v>
      </c>
      <c r="B287" s="8" t="s">
        <v>248</v>
      </c>
      <c r="C287" s="113" t="s">
        <v>149</v>
      </c>
      <c r="D287" s="113" t="s">
        <v>148</v>
      </c>
      <c r="E287" s="114"/>
    </row>
    <row r="288" spans="1:5" ht="24.6">
      <c r="A288" s="9" t="s">
        <v>249</v>
      </c>
      <c r="B288" s="7" t="s">
        <v>152</v>
      </c>
      <c r="C288" s="115">
        <f>C290+C297+C296</f>
        <v>3199665.2300000191</v>
      </c>
      <c r="D288" s="116">
        <f>D290+D297+D296</f>
        <v>-15264299.99000001</v>
      </c>
      <c r="E288" s="117"/>
    </row>
    <row r="289" spans="1:5" ht="36.6">
      <c r="A289" s="9" t="s">
        <v>250</v>
      </c>
      <c r="B289" s="7" t="s">
        <v>152</v>
      </c>
      <c r="C289" s="118"/>
      <c r="D289" s="119"/>
      <c r="E289" s="117"/>
    </row>
    <row r="290" spans="1:5" ht="36.6">
      <c r="A290" s="9" t="s">
        <v>251</v>
      </c>
      <c r="B290" s="7" t="s">
        <v>252</v>
      </c>
      <c r="C290" s="118">
        <f>C291+C293</f>
        <v>0</v>
      </c>
      <c r="D290" s="119">
        <f>D291+D293</f>
        <v>-15200000</v>
      </c>
      <c r="E290" s="117"/>
    </row>
    <row r="291" spans="1:5" ht="48.6">
      <c r="A291" s="9" t="s">
        <v>253</v>
      </c>
      <c r="B291" s="7" t="s">
        <v>254</v>
      </c>
      <c r="C291" s="118">
        <f>C292</f>
        <v>16552800</v>
      </c>
      <c r="D291" s="119">
        <f>D292</f>
        <v>0</v>
      </c>
      <c r="E291" s="114"/>
    </row>
    <row r="292" spans="1:5" ht="60.6">
      <c r="A292" s="9" t="s">
        <v>255</v>
      </c>
      <c r="B292" s="7" t="s">
        <v>256</v>
      </c>
      <c r="C292" s="118">
        <v>16552800</v>
      </c>
      <c r="D292" s="119"/>
      <c r="E292" s="114"/>
    </row>
    <row r="293" spans="1:5" ht="60.6">
      <c r="A293" s="9" t="s">
        <v>257</v>
      </c>
      <c r="B293" s="7" t="s">
        <v>258</v>
      </c>
      <c r="C293" s="118">
        <f>C294</f>
        <v>-16552800</v>
      </c>
      <c r="D293" s="119">
        <f>D294</f>
        <v>-15200000</v>
      </c>
      <c r="E293" s="117"/>
    </row>
    <row r="294" spans="1:5" ht="60.6">
      <c r="A294" s="9" t="s">
        <v>259</v>
      </c>
      <c r="B294" s="7" t="s">
        <v>260</v>
      </c>
      <c r="C294" s="118">
        <v>-16552800</v>
      </c>
      <c r="D294" s="119">
        <v>-15200000</v>
      </c>
      <c r="E294" s="117"/>
    </row>
    <row r="295" spans="1:5" ht="24.6">
      <c r="A295" s="9" t="s">
        <v>291</v>
      </c>
      <c r="B295" s="7" t="s">
        <v>294</v>
      </c>
      <c r="C295" s="119">
        <f>C296</f>
        <v>0</v>
      </c>
      <c r="D295" s="119">
        <f>D296</f>
        <v>0</v>
      </c>
      <c r="E295" s="117"/>
    </row>
    <row r="296" spans="1:5" ht="60.6">
      <c r="A296" s="9" t="s">
        <v>292</v>
      </c>
      <c r="B296" s="7" t="s">
        <v>293</v>
      </c>
      <c r="C296" s="118"/>
      <c r="D296" s="119"/>
      <c r="E296" s="117"/>
    </row>
    <row r="297" spans="1:5">
      <c r="A297" s="9" t="s">
        <v>261</v>
      </c>
      <c r="B297" s="7" t="s">
        <v>262</v>
      </c>
      <c r="C297" s="119">
        <f>C298</f>
        <v>3199665.2300000191</v>
      </c>
      <c r="D297" s="119">
        <f>D298</f>
        <v>-64299.990000009537</v>
      </c>
      <c r="E297" s="117"/>
    </row>
    <row r="298" spans="1:5" ht="24.6">
      <c r="A298" s="9" t="s">
        <v>263</v>
      </c>
      <c r="B298" s="7" t="s">
        <v>264</v>
      </c>
      <c r="C298" s="119">
        <f>C299+C300</f>
        <v>3199665.2300000191</v>
      </c>
      <c r="D298" s="119">
        <f>D299+D300</f>
        <v>-64299.990000009537</v>
      </c>
      <c r="E298" s="117"/>
    </row>
    <row r="299" spans="1:5" ht="24.6">
      <c r="A299" s="9" t="s">
        <v>265</v>
      </c>
      <c r="B299" s="7" t="s">
        <v>266</v>
      </c>
      <c r="C299" s="118">
        <v>-1232798137.55</v>
      </c>
      <c r="D299" s="119">
        <v>-158532179.66</v>
      </c>
      <c r="E299" s="117"/>
    </row>
    <row r="300" spans="1:5" ht="24.6">
      <c r="A300" s="9" t="s">
        <v>267</v>
      </c>
      <c r="B300" s="7" t="s">
        <v>268</v>
      </c>
      <c r="C300" s="118">
        <v>1235997802.78</v>
      </c>
      <c r="D300" s="119">
        <v>158467879.66999999</v>
      </c>
      <c r="E300" s="114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01.02.2022</vt:lpstr>
      <vt:lpstr>01.03.2022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2022-01-25T01:25:20Z</cp:lastPrinted>
  <dcterms:created xsi:type="dcterms:W3CDTF">2015-03-02T09:34:35Z</dcterms:created>
  <dcterms:modified xsi:type="dcterms:W3CDTF">2022-03-11T03:07:21Z</dcterms:modified>
</cp:coreProperties>
</file>