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8"/>
  </bookViews>
  <sheets>
    <sheet name="01.02.2022" sheetId="64" r:id="rId1"/>
    <sheet name="01.03.2022" sheetId="65" r:id="rId2"/>
    <sheet name="01.04.2022" sheetId="66" r:id="rId3"/>
    <sheet name="01.05.2022" sheetId="67" r:id="rId4"/>
    <sheet name="01.06.2022" sheetId="68" r:id="rId5"/>
    <sheet name="01.07.2022" sheetId="69" r:id="rId6"/>
    <sheet name="01.08.2022" sheetId="70" r:id="rId7"/>
    <sheet name="01.09.2022" sheetId="71" r:id="rId8"/>
    <sheet name="01.10.2022" sheetId="72" r:id="rId9"/>
  </sheets>
  <calcPr calcId="125725"/>
</workbook>
</file>

<file path=xl/calcChain.xml><?xml version="1.0" encoding="utf-8"?>
<calcChain xmlns="http://schemas.openxmlformats.org/spreadsheetml/2006/main">
  <c r="D311" i="72"/>
  <c r="D310" s="1"/>
  <c r="C311"/>
  <c r="C310" s="1"/>
  <c r="D308"/>
  <c r="C308"/>
  <c r="D306"/>
  <c r="C306"/>
  <c r="D304"/>
  <c r="D303" s="1"/>
  <c r="C304"/>
  <c r="C303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3"/>
  <c r="E224"/>
  <c r="E225"/>
  <c r="E226"/>
  <c r="E227"/>
  <c r="E228"/>
  <c r="E229"/>
  <c r="E230"/>
  <c r="E232"/>
  <c r="E233"/>
  <c r="E234"/>
  <c r="E235"/>
  <c r="E236"/>
  <c r="E237"/>
  <c r="E245"/>
  <c r="E246"/>
  <c r="E247"/>
  <c r="E248"/>
  <c r="E249"/>
  <c r="E250"/>
  <c r="E251"/>
  <c r="E252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179"/>
  <c r="E178"/>
  <c r="E177"/>
  <c r="E176"/>
  <c r="D301" l="1"/>
  <c r="C30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9" i="71"/>
  <c r="D308" s="1"/>
  <c r="C309"/>
  <c r="C308" s="1"/>
  <c r="D306"/>
  <c r="C306"/>
  <c r="D304"/>
  <c r="C304"/>
  <c r="D302"/>
  <c r="C302"/>
  <c r="D301"/>
  <c r="D299" s="1"/>
  <c r="C301"/>
  <c r="C299" s="1"/>
  <c r="E178"/>
  <c r="E179"/>
  <c r="E180"/>
  <c r="E181"/>
  <c r="E182"/>
  <c r="E183"/>
  <c r="E184"/>
  <c r="E185"/>
  <c r="E186"/>
  <c r="E187"/>
  <c r="E188"/>
  <c r="E189"/>
  <c r="E193"/>
  <c r="E194"/>
  <c r="E195"/>
  <c r="E196"/>
  <c r="E197"/>
  <c r="E198"/>
  <c r="E199"/>
  <c r="E200"/>
  <c r="E201"/>
  <c r="E202"/>
  <c r="E205"/>
  <c r="E206"/>
  <c r="E207"/>
  <c r="E208"/>
  <c r="E209"/>
  <c r="E210"/>
  <c r="E211"/>
  <c r="E212"/>
  <c r="E213"/>
  <c r="E215"/>
  <c r="E216"/>
  <c r="E217"/>
  <c r="E220"/>
  <c r="E221"/>
  <c r="E222"/>
  <c r="E223"/>
  <c r="E224"/>
  <c r="E225"/>
  <c r="E226"/>
  <c r="E227"/>
  <c r="E229"/>
  <c r="E230"/>
  <c r="E231"/>
  <c r="E232"/>
  <c r="E233"/>
  <c r="E234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1"/>
  <c r="E292"/>
  <c r="E177"/>
  <c r="E176"/>
  <c r="E175"/>
  <c r="E174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1"/>
  <c r="E10"/>
  <c r="E9"/>
  <c r="E8"/>
  <c r="E7"/>
  <c r="D308" i="70"/>
  <c r="D307" s="1"/>
  <c r="C308"/>
  <c r="C307" s="1"/>
  <c r="D305"/>
  <c r="C305"/>
  <c r="D303"/>
  <c r="C303"/>
  <c r="D301"/>
  <c r="C301"/>
  <c r="D300"/>
  <c r="C300"/>
  <c r="E209"/>
  <c r="E277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6"/>
  <c r="E207"/>
  <c r="E208"/>
  <c r="E210"/>
  <c r="E211"/>
  <c r="E212"/>
  <c r="E213"/>
  <c r="E214"/>
  <c r="E216"/>
  <c r="E221"/>
  <c r="E222"/>
  <c r="E223"/>
  <c r="E224"/>
  <c r="E225"/>
  <c r="E226"/>
  <c r="E227"/>
  <c r="E228"/>
  <c r="E230"/>
  <c r="E231"/>
  <c r="E232"/>
  <c r="E233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1"/>
  <c r="E10"/>
  <c r="E9"/>
  <c r="E8"/>
  <c r="E7"/>
  <c r="D307" i="69"/>
  <c r="D306" s="1"/>
  <c r="C307"/>
  <c r="C306" s="1"/>
  <c r="D304"/>
  <c r="C304"/>
  <c r="D302"/>
  <c r="C302"/>
  <c r="D300"/>
  <c r="C300"/>
  <c r="D299"/>
  <c r="C299"/>
  <c r="E175"/>
  <c r="E179"/>
  <c r="E180"/>
  <c r="E181"/>
  <c r="E182"/>
  <c r="E183"/>
  <c r="E184"/>
  <c r="E185"/>
  <c r="E186"/>
  <c r="E187"/>
  <c r="E188"/>
  <c r="E189"/>
  <c r="E190"/>
  <c r="E194"/>
  <c r="E195"/>
  <c r="E196"/>
  <c r="E197"/>
  <c r="E199"/>
  <c r="E200"/>
  <c r="E201"/>
  <c r="E202"/>
  <c r="E203"/>
  <c r="E206"/>
  <c r="E207"/>
  <c r="E208"/>
  <c r="E209"/>
  <c r="E210"/>
  <c r="E211"/>
  <c r="E212"/>
  <c r="E213"/>
  <c r="E214"/>
  <c r="E216"/>
  <c r="E221"/>
  <c r="E222"/>
  <c r="E223"/>
  <c r="E224"/>
  <c r="E225"/>
  <c r="E226"/>
  <c r="E227"/>
  <c r="E228"/>
  <c r="E229"/>
  <c r="E230"/>
  <c r="E241"/>
  <c r="E242"/>
  <c r="E243"/>
  <c r="E244"/>
  <c r="E245"/>
  <c r="E246"/>
  <c r="E247"/>
  <c r="E248"/>
  <c r="E250"/>
  <c r="E252"/>
  <c r="E253"/>
  <c r="E254"/>
  <c r="E255"/>
  <c r="E256"/>
  <c r="E258"/>
  <c r="E259"/>
  <c r="E260"/>
  <c r="E261"/>
  <c r="E262"/>
  <c r="E263"/>
  <c r="E265"/>
  <c r="E266"/>
  <c r="E267"/>
  <c r="E268"/>
  <c r="E269"/>
  <c r="E270"/>
  <c r="E271"/>
  <c r="E272"/>
  <c r="E273"/>
  <c r="E275"/>
  <c r="E276"/>
  <c r="E277"/>
  <c r="E278"/>
  <c r="E279"/>
  <c r="E280"/>
  <c r="E281"/>
  <c r="E282"/>
  <c r="E283"/>
  <c r="E284"/>
  <c r="E285"/>
  <c r="E286"/>
  <c r="E287"/>
  <c r="E288"/>
  <c r="E289"/>
  <c r="E290"/>
  <c r="E178"/>
  <c r="E177"/>
  <c r="E176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4" i="68"/>
  <c r="D303" s="1"/>
  <c r="C304"/>
  <c r="C303" s="1"/>
  <c r="D301"/>
  <c r="C301"/>
  <c r="D299"/>
  <c r="C299"/>
  <c r="D297"/>
  <c r="C297"/>
  <c r="D296"/>
  <c r="C296"/>
  <c r="E176"/>
  <c r="E177"/>
  <c r="E178"/>
  <c r="E179"/>
  <c r="E180"/>
  <c r="E181"/>
  <c r="E182"/>
  <c r="E183"/>
  <c r="E184"/>
  <c r="E185"/>
  <c r="E186"/>
  <c r="E187"/>
  <c r="E191"/>
  <c r="E192"/>
  <c r="E193"/>
  <c r="E194"/>
  <c r="E196"/>
  <c r="E197"/>
  <c r="E198"/>
  <c r="E199"/>
  <c r="E200"/>
  <c r="E203"/>
  <c r="E204"/>
  <c r="E205"/>
  <c r="E206"/>
  <c r="E207"/>
  <c r="E208"/>
  <c r="E209"/>
  <c r="E210"/>
  <c r="E211"/>
  <c r="E213"/>
  <c r="E218"/>
  <c r="E219"/>
  <c r="E220"/>
  <c r="E221"/>
  <c r="E222"/>
  <c r="E223"/>
  <c r="E224"/>
  <c r="E225"/>
  <c r="E226"/>
  <c r="E227"/>
  <c r="E238"/>
  <c r="E239"/>
  <c r="E240"/>
  <c r="E241"/>
  <c r="E242"/>
  <c r="E243"/>
  <c r="E244"/>
  <c r="E245"/>
  <c r="E247"/>
  <c r="E249"/>
  <c r="E250"/>
  <c r="E251"/>
  <c r="E252"/>
  <c r="E253"/>
  <c r="E255"/>
  <c r="E256"/>
  <c r="E257"/>
  <c r="E258"/>
  <c r="E259"/>
  <c r="E260"/>
  <c r="E262"/>
  <c r="E263"/>
  <c r="E264"/>
  <c r="E265"/>
  <c r="E266"/>
  <c r="E267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175"/>
  <c r="E174"/>
  <c r="E173"/>
  <c r="E17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3"/>
  <c r="E94"/>
  <c r="E97"/>
  <c r="E98"/>
  <c r="E99"/>
  <c r="E100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31"/>
  <c r="E132"/>
  <c r="E135"/>
  <c r="E136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5"/>
  <c r="E166"/>
  <c r="E167"/>
  <c r="E12"/>
  <c r="E11"/>
  <c r="E10"/>
  <c r="E9"/>
  <c r="E8"/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8" i="70" l="1"/>
  <c r="C298"/>
  <c r="D297" i="69"/>
  <c r="C297"/>
  <c r="D294" i="68"/>
  <c r="C294"/>
  <c r="D294" i="67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<sst xmlns="http://schemas.openxmlformats.org/spreadsheetml/2006/main" count="6041" uniqueCount="573">
  <si>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</si>
  <si>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</si>
  <si>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</si>
  <si>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</si>
  <si>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</si>
  <si>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</si>
  <si>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</si>
  <si>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</si>
  <si>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</si>
  <si>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</si>
  <si>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</si>
  <si>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</si>
  <si>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</si>
  <si>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</si>
  <si>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</si>
  <si>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</si>
  <si>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</si>
  <si>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</si>
  <si>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</si>
  <si>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</si>
  <si>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</si>
  <si>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</si>
  <si>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</si>
  <si>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</si>
  <si>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</si>
  <si>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</si>
  <si>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</si>
  <si>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</si>
  <si>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</si>
  <si>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</si>
  <si>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</si>
  <si>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</si>
  <si>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</si>
  <si>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</si>
  <si>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</si>
  <si>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</si>
  <si>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</si>
  <si>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</si>
  <si>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</si>
  <si>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</si>
  <si>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</si>
  <si>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</si>
  <si>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</si>
  <si>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</si>
  <si>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</si>
  <si>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</si>
  <si>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</si>
  <si>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</si>
  <si>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</si>
  <si>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</si>
  <si>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</si>
  <si>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</si>
  <si>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</si>
  <si>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</si>
  <si>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</si>
  <si>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</si>
  <si>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</si>
  <si>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</si>
  <si>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</si>
  <si>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</si>
  <si>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</si>
  <si>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</si>
  <si>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</si>
  <si>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</si>
  <si>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</si>
  <si>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</si>
  <si>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</si>
  <si>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</si>
  <si>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</si>
  <si>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</si>
  <si>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</si>
  <si>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</si>
  <si>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</si>
  <si>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</si>
  <si>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</si>
  <si>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</si>
  <si>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</si>
  <si>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</si>
  <si>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</si>
  <si>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</si>
  <si>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</si>
  <si>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</si>
  <si>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</si>
  <si>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</si>
  <si>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</si>
  <si>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</si>
  <si>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</si>
  <si>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</si>
  <si>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</si>
  <si>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</si>
  <si>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</si>
  <si>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</si>
  <si>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</si>
  <si>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</si>
  <si>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</si>
  <si>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</si>
  <si>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</si>
  <si>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</si>
  <si>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</si>
  <si>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</si>
  <si>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</si>
  <si>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</si>
  <si>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</si>
  <si>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</si>
  <si>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</si>
  <si>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</si>
  <si>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</si>
  <si>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</si>
  <si>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</si>
  <si>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</si>
  <si>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</si>
  <si>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</si>
  <si>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</si>
  <si>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</si>
  <si>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</si>
  <si>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</si>
  <si>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</si>
  <si>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</si>
  <si>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</si>
  <si>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</si>
  <si>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</si>
  <si>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</si>
  <si>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</si>
  <si>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</si>
  <si>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</si>
  <si>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</si>
  <si>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</si>
  <si>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</si>
  <si>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</si>
  <si>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</si>
  <si>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</si>
  <si>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</si>
  <si>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</si>
  <si>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</si>
  <si>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</si>
  <si>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</si>
  <si>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</si>
  <si>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</si>
  <si>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</si>
  <si>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</si>
  <si>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</si>
  <si>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</si>
  <si>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</si>
  <si>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</si>
  <si>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</si>
  <si>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</si>
  <si>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</si>
  <si>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</si>
  <si>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</si>
  <si>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</si>
  <si>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</si>
  <si>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</si>
  <si>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</si>
  <si>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</si>
  <si>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</si>
  <si>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</si>
  <si>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</si>
  <si>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</si>
  <si>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</si>
  <si>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</si>
  <si>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</si>
  <si>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</si>
  <si>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</si>
  <si>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</si>
  <si>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</si>
  <si>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</si>
  <si>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</si>
  <si>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</si>
  <si>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</si>
  <si>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</si>
  <si>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</si>
  <si>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</si>
  <si>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</si>
  <si>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</si>
  <si>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</si>
  <si>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</si>
  <si>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</si>
  <si>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</si>
  <si>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</si>
  <si>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</si>
  <si>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</si>
  <si>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</si>
  <si>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</si>
  <si>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</si>
  <si>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</si>
  <si>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</si>
  <si>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</si>
  <si>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</si>
  <si>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</si>
  <si>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</si>
  <si>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</si>
  <si>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</si>
  <si>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</si>
  <si>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</si>
  <si>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</si>
  <si>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</si>
  <si>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</si>
  <si>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</si>
  <si>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</si>
  <si>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</si>
  <si>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</si>
  <si>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</si>
  <si>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</si>
  <si>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</si>
  <si>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</si>
  <si>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</si>
  <si>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</si>
  <si>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</si>
  <si>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</si>
  <si>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</si>
  <si>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</si>
  <si>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</si>
  <si>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</si>
  <si>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</si>
  <si>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</si>
  <si>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</si>
  <si>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</si>
  <si>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</si>
  <si>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</si>
  <si>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</si>
  <si>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</si>
  <si>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</si>
  <si>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</si>
  <si>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</si>
  <si>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</si>
  <si>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</si>
  <si>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</si>
  <si>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</si>
  <si>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</si>
  <si>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</si>
  <si>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</si>
  <si>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</si>
  <si>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</si>
  <si>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</si>
  <si>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</si>
  <si>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</si>
  <si>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</si>
  <si>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</si>
  <si>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</si>
  <si>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</si>
  <si>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</si>
  <si>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</si>
  <si>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</si>
  <si>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</si>
  <si>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</si>
  <si>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</si>
  <si>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</si>
  <si>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</si>
  <si>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</si>
  <si>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</si>
  <si>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</si>
  <si>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</si>
  <si>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</si>
  <si>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</si>
  <si>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</si>
  <si>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</si>
  <si>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</si>
  <si>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</si>
  <si>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</si>
  <si>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</si>
  <si>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</si>
  <si>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</si>
  <si>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</si>
  <si>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</si>
  <si>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</si>
  <si>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</si>
  <si>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</si>
  <si>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</si>
  <si>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</si>
  <si>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</si>
  <si>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</si>
  <si>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</si>
  <si>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</si>
  <si>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</si>
  <si>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</si>
  <si>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</si>
  <si>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</si>
  <si>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</si>
  <si>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</si>
  <si>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</si>
  <si>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</si>
  <si>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</si>
  <si>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</si>
  <si>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</si>
  <si>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</si>
  <si>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</si>
  <si>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</si>
  <si>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</si>
  <si>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</si>
  <si>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</si>
  <si>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</si>
  <si>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</si>
  <si>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</si>
  <si>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</si>
  <si>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</si>
  <si>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</si>
  <si>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</si>
  <si>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</si>
  <si>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</si>
  <si>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</si>
  <si>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</si>
  <si>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</si>
  <si>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</si>
  <si>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</si>
  <si>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</si>
  <si>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</si>
  <si>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</si>
  <si>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</si>
  <si>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</si>
  <si>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</si>
  <si>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</si>
  <si>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</si>
  <si>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</si>
  <si>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</si>
  <si>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</si>
  <si>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</si>
  <si>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</si>
  <si>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</si>
  <si>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</si>
  <si>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</si>
  <si>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</si>
  <si>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</si>
  <si>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</si>
  <si>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</si>
  <si>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</si>
  <si>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</si>
  <si>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</si>
  <si>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</si>
  <si>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</si>
  <si>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</si>
  <si>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</si>
  <si>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</si>
  <si>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</si>
  <si>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</si>
  <si>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</si>
  <si>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</si>
  <si>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</si>
  <si>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</si>
  <si>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</si>
  <si>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</si>
  <si>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</si>
  <si>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</si>
  <si>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</si>
  <si>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</si>
  <si>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</si>
  <si>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</si>
  <si>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</si>
  <si>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</si>
  <si>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</si>
  <si>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</si>
  <si>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</si>
  <si>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</si>
  <si>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</si>
  <si>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</si>
  <si>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</si>
  <si>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</si>
  <si>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</si>
  <si>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</si>
  <si>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</si>
  <si>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</si>
  <si>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</si>
  <si>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</si>
  <si>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</si>
  <si>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</si>
  <si>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</si>
  <si>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</si>
  <si>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</si>
  <si>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</si>
  <si>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</si>
  <si>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</si>
  <si>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</si>
  <si>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</si>
  <si>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</si>
  <si>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</si>
  <si>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</si>
  <si>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</si>
  <si>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</si>
  <si>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</si>
  <si>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</si>
  <si>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</si>
  <si>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</si>
  <si>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</si>
  <si>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</si>
  <si>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</si>
  <si>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</si>
  <si>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</si>
  <si>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</si>
  <si>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</si>
  <si>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</si>
  <si>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</si>
  <si>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</si>
  <si>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</si>
  <si>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</si>
  <si>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</si>
  <si>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</si>
  <si>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</si>
  <si>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</si>
  <si>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</si>
  <si>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</si>
  <si>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</si>
  <si>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</si>
  <si>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</si>
  <si>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</si>
  <si>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</si>
  <si>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</si>
  <si>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</si>
  <si>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</si>
  <si>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</si>
  <si>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</si>
  <si>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</si>
  <si>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</si>
  <si>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</si>
  <si>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</si>
  <si>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</si>
  <si>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</si>
  <si>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</si>
  <si>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</si>
  <si>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</si>
  <si>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</si>
  <si>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</si>
  <si>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</si>
  <si>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</si>
  <si>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</si>
  <si>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</si>
  <si>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</si>
  <si>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</si>
  <si>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</si>
  <si>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</si>
  <si>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</si>
  <si>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</si>
  <si>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</si>
  <si>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</si>
  <si>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</si>
  <si>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</si>
  <si>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</si>
  <si>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</si>
  <si>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</si>
  <si>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</si>
  <si>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</si>
  <si>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</si>
  <si>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</si>
  <si>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</si>
  <si>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</si>
  <si>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</si>
  <si>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</si>
  <si>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</si>
  <si>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</si>
  <si>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</si>
  <si>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</si>
  <si>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</si>
  <si>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</si>
  <si>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</si>
  <si>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</si>
  <si>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</si>
  <si>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</si>
  <si>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</si>
  <si>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</si>
  <si>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</si>
  <si>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</si>
  <si>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</si>
  <si>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</si>
  <si>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</si>
  <si>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</si>
  <si>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</si>
  <si>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</si>
  <si>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</si>
  <si>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</si>
  <si>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</si>
  <si>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</si>
  <si>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</si>
  <si>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</si>
  <si>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</si>
  <si>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</si>
  <si>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</si>
  <si>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</si>
  <si>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</si>
  <si>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</si>
  <si>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</si>
  <si>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</si>
  <si>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</si>
  <si>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</si>
  <si>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</si>
  <si>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</si>
  <si>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</si>
  <si>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</si>
  <si>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</si>
  <si>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</si>
  <si>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</si>
  <si>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</si>
  <si>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</si>
  <si>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</si>
  <si>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</si>
  <si>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</si>
  <si>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</si>
  <si>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</si>
  <si>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</si>
  <si>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</si>
  <si>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</si>
  <si>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</si>
  <si>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</si>
  <si>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</si>
  <si>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</si>
  <si>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</si>
  <si>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</si>
  <si>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</si>
  <si>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</si>
  <si>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</si>
  <si>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</si>
  <si>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</si>
  <si>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</si>
  <si>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</si>
  <si>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</si>
  <si>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</si>
  <si>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</si>
  <si>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</si>
  <si>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</si>
  <si>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</si>
  <si>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</si>
  <si>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</si>
  <si>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</si>
  <si>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</si>
  <si>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</si>
  <si>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</si>
  <si>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</si>
  <si>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</si>
  <si>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</si>
  <si>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</si>
  <si>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</si>
  <si>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</si>
  <si>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</si>
  <si>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</si>
  <si>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</si>
  <si>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</si>
  <si>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</si>
  <si>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</si>
  <si>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</si>
  <si>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</si>
  <si>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</si>
  <si>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</si>
  <si>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</si>
  <si>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</si>
  <si>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</si>
  <si>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</si>
  <si>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</si>
  <si>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</si>
  <si>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</si>
  <si>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</si>
  <si>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</si>
  <si>
    <t>Сведения об исполнении районного бюджета по состоянию на 01.06.2022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</si>
  <si>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</si>
  <si>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</si>
  <si>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000 0804 0000000000 600</t>
  </si>
  <si>
    <t>Сведения об исполнении районного бюджета по состоянию на 01.07.2022 года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</si>
  <si>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</si>
  <si>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</si>
  <si>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</si>
  <si>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</si>
  <si>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</si>
  <si>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</si>
  <si>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</si>
  <si>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</si>
  <si>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2. Расходы бюджета на 01.06.2022</t>
  </si>
  <si>
    <t>2. Расходы бюджета на 01.07.2022</t>
  </si>
  <si>
    <t>Сведения об исполнении районного бюджета по состоянию на 01.08.2022 года</t>
  </si>
  <si>
    <t>2. Расходы бюджета на 01 августа 2022 г.</t>
  </si>
  <si>
    <t>000 0501 0000000000 400</t>
  </si>
  <si>
    <t>000 0707 0000000000 300</t>
  </si>
  <si>
    <t>Сведения об исполнении районного бюджета по состоянию на 01.09.2022 года</t>
  </si>
  <si>
    <t>000 0605 0000000000 400</t>
  </si>
  <si>
    <t>Сведения об исполнении районного бюджета по состоянию на 01.10.2022 года</t>
  </si>
  <si>
    <t>2. Расходы бюджета на 01сентября 2022 г.</t>
  </si>
  <si>
    <t>2. Расходы бюджета на 01 октября 2022 г.</t>
  </si>
  <si>
    <t>000 0409 0000000000 800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</si>
</sst>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11" borderId="1" xfId="0" applyNumberFormat="1" applyFont="1" applyFill="1" applyBorder="1"/>
    <xf numFmtId="0" fontId="2" fillId="11" borderId="2" xfId="1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vertical="center" wrapText="1" readingOrder="1"/>
    </xf>
    <xf numFmtId="0" fontId="2" fillId="8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3" fillId="11" borderId="2" xfId="1" applyNumberFormat="1" applyFont="1" applyFill="1" applyBorder="1" applyAlignment="1">
      <alignment horizontal="center" wrapText="1" readingOrder="1"/>
    </xf>
    <xf numFmtId="165" fontId="13" fillId="11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wrapText="1" readingOrder="1"/>
    </xf>
    <xf numFmtId="0" fontId="15" fillId="0" borderId="0" xfId="0" applyFont="1" applyAlignment="1">
      <alignment vertical="center" wrapText="1"/>
    </xf>
    <xf numFmtId="0" fontId="13" fillId="11" borderId="2" xfId="1" applyNumberFormat="1" applyFont="1" applyFill="1" applyBorder="1" applyAlignment="1">
      <alignment horizontal="center" vertical="center" wrapText="1" readingOrder="1"/>
    </xf>
    <xf numFmtId="164" fontId="13" fillId="11" borderId="2" xfId="1" applyNumberFormat="1" applyFont="1" applyFill="1" applyBorder="1" applyAlignment="1">
      <alignment horizontal="right" wrapText="1" readingOrder="1"/>
    </xf>
    <xf numFmtId="0" fontId="13" fillId="8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14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1" fillId="11" borderId="2" xfId="1" applyNumberFormat="1" applyFont="1" applyFill="1" applyBorder="1" applyAlignment="1">
      <alignment horizontal="left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21" fillId="11" borderId="2" xfId="1" applyNumberFormat="1" applyFont="1" applyFill="1" applyBorder="1" applyAlignment="1">
      <alignment horizontal="left" vertical="center" wrapText="1" readingOrder="1"/>
    </xf>
    <xf numFmtId="0" fontId="21" fillId="11" borderId="2" xfId="1" applyNumberFormat="1" applyFont="1" applyFill="1" applyBorder="1" applyAlignment="1">
      <alignment horizontal="center" wrapText="1" readingOrder="1"/>
    </xf>
    <xf numFmtId="165" fontId="2" fillId="11" borderId="2" xfId="1" applyNumberFormat="1" applyFont="1" applyFill="1" applyBorder="1" applyAlignment="1">
      <alignment horizontal="right" wrapText="1" readingOrder="1"/>
    </xf>
    <xf numFmtId="165" fontId="5" fillId="0" borderId="2" xfId="1" applyNumberFormat="1" applyFont="1" applyFill="1" applyBorder="1" applyAlignment="1">
      <alignment horizontal="right" wrapText="1" readingOrder="1"/>
    </xf>
    <xf numFmtId="0" fontId="21" fillId="11" borderId="2" xfId="1" applyNumberFormat="1" applyFont="1" applyFill="1" applyBorder="1" applyAlignment="1">
      <alignment horizontal="center" vertical="center" wrapText="1" readingOrder="1"/>
    </xf>
    <xf numFmtId="164" fontId="2" fillId="11" borderId="2" xfId="1" applyNumberFormat="1" applyFont="1" applyFill="1" applyBorder="1" applyAlignment="1">
      <alignment horizontal="right" wrapText="1" readingOrder="1"/>
    </xf>
    <xf numFmtId="0" fontId="2" fillId="8" borderId="2" xfId="1" applyNumberFormat="1" applyFont="1" applyFill="1" applyBorder="1" applyAlignment="1">
      <alignment horizontal="righ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2" fillId="11" borderId="2" xfId="1" applyNumberFormat="1" applyFont="1" applyFill="1" applyBorder="1" applyAlignment="1">
      <alignment horizontal="center" wrapText="1" readingOrder="1"/>
    </xf>
    <xf numFmtId="165" fontId="33" fillId="11" borderId="2" xfId="1" applyNumberFormat="1" applyFont="1" applyFill="1" applyBorder="1" applyAlignment="1">
      <alignment horizontal="right" wrapText="1" readingOrder="1"/>
    </xf>
    <xf numFmtId="0" fontId="10" fillId="8" borderId="2" xfId="1" applyNumberFormat="1" applyFont="1" applyFill="1" applyBorder="1" applyAlignment="1">
      <alignment horizontal="left" wrapText="1" readingOrder="1"/>
    </xf>
    <xf numFmtId="0" fontId="10" fillId="8" borderId="2" xfId="1" applyNumberFormat="1" applyFont="1" applyFill="1" applyBorder="1" applyAlignment="1">
      <alignment horizontal="center" vertical="center" wrapText="1" readingOrder="1"/>
    </xf>
    <xf numFmtId="164" fontId="5" fillId="8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left" vertical="top" wrapText="1"/>
    </xf>
    <xf numFmtId="0" fontId="21" fillId="8" borderId="2" xfId="1" applyNumberFormat="1" applyFont="1" applyFill="1" applyBorder="1" applyAlignment="1">
      <alignment horizontal="left" vertical="top" wrapText="1"/>
    </xf>
    <xf numFmtId="0" fontId="4" fillId="0" borderId="0" xfId="0" applyFont="1"/>
    <xf numFmtId="166" fontId="34" fillId="11" borderId="1" xfId="0" applyNumberFormat="1" applyFont="1" applyFill="1" applyBorder="1"/>
    <xf numFmtId="166" fontId="4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166" fontId="34" fillId="8" borderId="1" xfId="0" applyNumberFormat="1" applyFont="1" applyFill="1" applyBorder="1"/>
    <xf numFmtId="166" fontId="34" fillId="0" borderId="1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11" fillId="0" borderId="5" xfId="1" applyNumberFormat="1" applyFont="1" applyFill="1" applyBorder="1" applyAlignment="1">
      <alignment vertical="top" wrapText="1"/>
    </xf>
    <xf numFmtId="166" fontId="4" fillId="8" borderId="1" xfId="0" applyNumberFormat="1" applyFont="1" applyFill="1" applyBorder="1"/>
    <xf numFmtId="166" fontId="34" fillId="0" borderId="1" xfId="0" applyNumberFormat="1" applyFont="1" applyFill="1" applyBorder="1"/>
    <xf numFmtId="0" fontId="34" fillId="0" borderId="0" xfId="0" applyFont="1"/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227" t="s">
        <v>301</v>
      </c>
      <c r="B4" s="228"/>
      <c r="C4" s="228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>(D109/C109)*100</f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>(D116/C116)*100</f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>(D117/C117)*100</f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>(D118/C118)*100</f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>(D119/C119)*100</f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>(D120/C120)*100</f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>(D138/C138)*100</f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>(D139/C139)*100</f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>(D140/C140)*100</f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>(D143/C143)*100</f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>(D144/C144)*100</f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>(D147/C147)*100</f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>(D148/C148)*100</f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>(D149/C149)*100</f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>(D155/C155)*100</f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>(D156/C156)*100</f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2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2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2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2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2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2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2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2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2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2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2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2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2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2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2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2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2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3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3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3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3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3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3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3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3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3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3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3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>(D213/C213)*100</f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>(D214/C214)*100</f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>(D229/C229)*100</f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>(D230/C230)*100</f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>(D231/C231)*100</f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>(D232/C232)*100</f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4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4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4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4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4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4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4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4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4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4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4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4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4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4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4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5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5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5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5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5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5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5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5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5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5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5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5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5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5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5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5"/>
        <v>53.272620536698369</v>
      </c>
    </row>
    <row r="279" spans="1:5">
      <c r="A279" s="229" t="s">
        <v>247</v>
      </c>
      <c r="B279" s="230"/>
      <c r="C279" s="230"/>
      <c r="D279" s="230"/>
      <c r="E279" s="230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227" t="s">
        <v>301</v>
      </c>
      <c r="B3" s="228"/>
      <c r="C3" s="228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19.2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76.8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67.2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57.6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76.8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57.6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76.8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48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38.4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96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76.8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67.2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19.2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19.2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96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67.2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28.8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38.4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48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48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28.8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28.8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19.2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19.2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19.2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28.8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48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38.4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48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28.8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19.2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38.4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38.4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>(D217/C217)*100</f>
        <v>70.740374260363495</v>
      </c>
    </row>
    <row r="218" spans="1:5" ht="30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>(D218/C218)*100</f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0.399999999999999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0.399999999999999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>(D233/C233)*100</f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>(D234/C234)*100</f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>(D235/C235)*100</f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>(D236/C236)*100</f>
        <v>12.269533378727877</v>
      </c>
    </row>
    <row r="237" spans="1:5" ht="30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6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6"/>
        <v>12.671389584117998</v>
      </c>
    </row>
    <row r="240" spans="1:5" ht="30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6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6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6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6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6"/>
        <v>9.0393061602573717</v>
      </c>
    </row>
    <row r="247" spans="1:5" ht="30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6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6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6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6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6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6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6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6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7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7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7"/>
        <v>16.66645817696606</v>
      </c>
    </row>
    <row r="259" spans="1:5" ht="20.399999999999999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7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7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7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7"/>
        <v>3.744005197552168</v>
      </c>
    </row>
    <row r="263" spans="1:5" ht="30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7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7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7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7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7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7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7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7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7"/>
        <v>9.0611677140086258</v>
      </c>
    </row>
    <row r="274" spans="1:5" ht="20.399999999999999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7"/>
        <v>100</v>
      </c>
    </row>
    <row r="275" spans="1:5" ht="20.399999999999999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7"/>
        <v>100</v>
      </c>
    </row>
    <row r="276" spans="1:5" ht="20.399999999999999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7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7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7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7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7"/>
        <v>27.877547906915922</v>
      </c>
    </row>
    <row r="281" spans="1:5" ht="20.399999999999999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7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7"/>
        <v>0.40473220799993298</v>
      </c>
    </row>
    <row r="283" spans="1:5" ht="19.2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229" t="s">
        <v>247</v>
      </c>
      <c r="B285" s="230"/>
      <c r="C285" s="230"/>
      <c r="D285" s="230"/>
      <c r="E285" s="230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6">
      <c r="A289" s="9" t="s">
        <v>250</v>
      </c>
      <c r="B289" s="7" t="s">
        <v>152</v>
      </c>
      <c r="C289" s="115"/>
      <c r="D289" s="116"/>
      <c r="E289" s="114"/>
    </row>
    <row r="290" spans="1:5" ht="36.6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6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24.6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6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86" sqref="A286:E301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534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227" t="s">
        <v>301</v>
      </c>
      <c r="B4" s="228"/>
      <c r="C4" s="228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76.8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67.2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57.6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67.2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48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38.4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86.4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67.2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57.6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19.2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86.4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67.2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28.8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28.8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38.4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38.4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19.2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28.8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19.2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19.2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19.2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19.2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48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38.4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19.2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19.2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19.2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19.2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38.4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>(D217/C217)*100</f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>(D218/C218)*100</f>
        <v>72.6146123885636</v>
      </c>
    </row>
    <row r="219" spans="1:5" ht="29.4">
      <c r="A219" s="31" t="s">
        <v>209</v>
      </c>
      <c r="B219" s="52" t="s">
        <v>290</v>
      </c>
      <c r="C219" s="23">
        <v>75000</v>
      </c>
      <c r="D219" s="23">
        <v>50000</v>
      </c>
      <c r="E219" s="96">
        <f>(D219/C219)*100</f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19.8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19.8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>(D236/C236)*100</f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>(D237/C237)*100</f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>(D238/C238)*100</f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6">(D239/C239)*100</f>
        <v>19.610804637589855</v>
      </c>
    </row>
    <row r="240" spans="1:5" ht="19.8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6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6"/>
        <v>19.662691964231474</v>
      </c>
    </row>
    <row r="243" spans="1:5" ht="28.8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6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6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6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6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6"/>
        <v>18.769244754679846</v>
      </c>
    </row>
    <row r="250" spans="1:5" ht="19.8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6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6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6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6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6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6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6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7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7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7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7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7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7"/>
        <v>8.2047341488280718</v>
      </c>
    </row>
    <row r="264" spans="1:5" ht="19.8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7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7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7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7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7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7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7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7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7"/>
        <v>13.990363722836028</v>
      </c>
    </row>
    <row r="275" spans="1:5" ht="19.8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7"/>
        <v>100</v>
      </c>
    </row>
    <row r="276" spans="1:5" ht="19.8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7"/>
        <v>100</v>
      </c>
    </row>
    <row r="277" spans="1:5" ht="19.8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7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7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7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7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7"/>
        <v>39.125933755782341</v>
      </c>
    </row>
    <row r="282" spans="1:5" ht="19.8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7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7"/>
        <v>0.56135620940946918</v>
      </c>
    </row>
    <row r="284" spans="1:5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229" t="s">
        <v>247</v>
      </c>
      <c r="B286" s="230"/>
      <c r="C286" s="230"/>
      <c r="D286" s="230"/>
      <c r="E286" s="230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250</v>
      </c>
      <c r="B290" s="7" t="s">
        <v>152</v>
      </c>
      <c r="C290" s="115"/>
      <c r="D290" s="116"/>
      <c r="E290" s="114"/>
    </row>
    <row r="291" spans="1:5" ht="36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opLeftCell="A278" workbookViewId="0">
      <selection activeCell="A291" sqref="A291:E306"/>
    </sheetView>
  </sheetViews>
  <sheetFormatPr defaultRowHeight="14.4"/>
  <cols>
    <col min="1" max="1" width="30.77734375" style="85" customWidth="1"/>
    <col min="2" max="2" width="20.21875" customWidth="1"/>
    <col min="3" max="3" width="15.6640625" customWidth="1"/>
    <col min="4" max="4" width="14.44140625" customWidth="1"/>
    <col min="5" max="5" width="12.33203125" customWidth="1"/>
  </cols>
  <sheetData>
    <row r="2" spans="1:5" s="33" customFormat="1" ht="13.8">
      <c r="A2" s="142" t="s">
        <v>539</v>
      </c>
    </row>
    <row r="4" spans="1:5">
      <c r="A4" s="227" t="s">
        <v>301</v>
      </c>
      <c r="B4" s="228"/>
      <c r="C4" s="228"/>
      <c r="D4" s="22"/>
      <c r="E4" s="20"/>
    </row>
    <row r="5" spans="1:5">
      <c r="A5" s="143"/>
      <c r="B5" s="34"/>
      <c r="C5" s="22"/>
      <c r="D5" s="22" t="s">
        <v>304</v>
      </c>
      <c r="E5" s="20"/>
    </row>
    <row r="6" spans="1: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19.2">
      <c r="A8" s="69" t="s">
        <v>352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28.8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38.4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57.6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86.4">
      <c r="A15" s="69" t="s">
        <v>280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38.4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67.2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76.8">
      <c r="A18" s="69" t="s">
        <v>431</v>
      </c>
      <c r="B18" s="48" t="s">
        <v>432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19.2">
      <c r="A20" s="69" t="s">
        <v>353</v>
      </c>
      <c r="B20" s="48" t="s">
        <v>354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28.8">
      <c r="A21" s="69" t="s">
        <v>355</v>
      </c>
      <c r="B21" s="48" t="s">
        <v>356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28.8">
      <c r="A22" s="69" t="s">
        <v>355</v>
      </c>
      <c r="B22" s="48" t="s">
        <v>357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28.8">
      <c r="A23" s="69" t="s">
        <v>358</v>
      </c>
      <c r="B23" s="48" t="s">
        <v>359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48">
      <c r="A24" s="69" t="s">
        <v>360</v>
      </c>
      <c r="B24" s="48" t="s">
        <v>361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28.8">
      <c r="A25" s="69" t="s">
        <v>394</v>
      </c>
      <c r="B25" s="48" t="s">
        <v>395</v>
      </c>
      <c r="C25" s="144">
        <v>1400</v>
      </c>
      <c r="D25" s="144">
        <v>1824.87</v>
      </c>
      <c r="E25" s="96">
        <f t="shared" si="0"/>
        <v>130.34785714285712</v>
      </c>
    </row>
    <row r="26" spans="1:5" ht="19.2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19.2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19.2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28.8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28.8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38.4">
      <c r="A34" s="69" t="s">
        <v>296</v>
      </c>
      <c r="B34" s="48" t="s">
        <v>297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28.8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19.2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38.4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48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19.2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8.4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67.2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48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67.2">
      <c r="A44" s="69" t="s">
        <v>299</v>
      </c>
      <c r="B44" s="48" t="s">
        <v>300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57.6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67.2">
      <c r="A46" s="69" t="s">
        <v>276</v>
      </c>
      <c r="B46" s="48" t="s">
        <v>277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57.6">
      <c r="A47" s="69" t="s">
        <v>278</v>
      </c>
      <c r="B47" s="48" t="s">
        <v>279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67.2">
      <c r="A48" s="69" t="s">
        <v>433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57.6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67.2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57.6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57.6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19.2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19.2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19.2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19.2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19.2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315</v>
      </c>
      <c r="B58" s="48" t="s">
        <v>316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19.2">
      <c r="A59" s="69" t="s">
        <v>324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28.8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28.8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>
      <c r="A63" s="69" t="s">
        <v>448</v>
      </c>
      <c r="B63" s="48" t="s">
        <v>449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19.2">
      <c r="A64" s="69" t="s">
        <v>450</v>
      </c>
      <c r="B64" s="48" t="s">
        <v>451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19.2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425</v>
      </c>
      <c r="B66" s="48" t="s">
        <v>426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19.2">
      <c r="A67" s="69" t="s">
        <v>427</v>
      </c>
      <c r="B67" s="48" t="s">
        <v>428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57.6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76.8">
      <c r="A69" s="69" t="s">
        <v>286</v>
      </c>
      <c r="B69" s="48" t="s">
        <v>287</v>
      </c>
      <c r="C69" s="144">
        <v>294300</v>
      </c>
      <c r="D69" s="145" t="s">
        <v>4</v>
      </c>
      <c r="E69" s="96"/>
    </row>
    <row r="70" spans="1:5" ht="76.8">
      <c r="A70" s="69" t="s">
        <v>348</v>
      </c>
      <c r="B70" s="48" t="s">
        <v>349</v>
      </c>
      <c r="C70" s="144">
        <v>294300</v>
      </c>
      <c r="D70" s="145" t="s">
        <v>4</v>
      </c>
      <c r="E70" s="96"/>
    </row>
    <row r="71" spans="1:5" ht="28.8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28.8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48">
      <c r="A73" s="69" t="s">
        <v>302</v>
      </c>
      <c r="B73" s="48" t="s">
        <v>303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38.4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19.2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28.8">
      <c r="A76" s="69" t="s">
        <v>362</v>
      </c>
      <c r="B76" s="48" t="s">
        <v>363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48">
      <c r="A77" s="69" t="s">
        <v>478</v>
      </c>
      <c r="B77" s="48" t="s">
        <v>413</v>
      </c>
      <c r="C77" s="144">
        <v>26000</v>
      </c>
      <c r="D77" s="144">
        <v>11800</v>
      </c>
      <c r="E77" s="96">
        <f t="shared" si="1"/>
        <v>45.384615384615387</v>
      </c>
    </row>
    <row r="78" spans="1:5" ht="67.2">
      <c r="A78" s="69" t="s">
        <v>479</v>
      </c>
      <c r="B78" s="48" t="s">
        <v>414</v>
      </c>
      <c r="C78" s="144">
        <v>26000</v>
      </c>
      <c r="D78" s="144">
        <v>11800</v>
      </c>
      <c r="E78" s="96">
        <f t="shared" si="1"/>
        <v>45.384615384615387</v>
      </c>
    </row>
    <row r="79" spans="1:5" ht="67.2">
      <c r="A79" s="69" t="s">
        <v>480</v>
      </c>
      <c r="B79" s="48" t="s">
        <v>407</v>
      </c>
      <c r="C79" s="144">
        <v>21000</v>
      </c>
      <c r="D79" s="144">
        <v>52059.06</v>
      </c>
      <c r="E79" s="96">
        <f t="shared" si="1"/>
        <v>247.9002857142857</v>
      </c>
    </row>
    <row r="80" spans="1:5" ht="86.4">
      <c r="A80" s="69" t="s">
        <v>481</v>
      </c>
      <c r="B80" s="48" t="s">
        <v>408</v>
      </c>
      <c r="C80" s="144">
        <v>21000</v>
      </c>
      <c r="D80" s="144">
        <v>52059.06</v>
      </c>
      <c r="E80" s="96">
        <f t="shared" si="1"/>
        <v>247.9002857142857</v>
      </c>
    </row>
    <row r="81" spans="1:5" ht="48">
      <c r="A81" s="69" t="s">
        <v>482</v>
      </c>
      <c r="B81" s="48" t="s">
        <v>409</v>
      </c>
      <c r="C81" s="144">
        <v>3000</v>
      </c>
      <c r="D81" s="144">
        <v>8650</v>
      </c>
      <c r="E81" s="96">
        <f t="shared" si="1"/>
        <v>288.33333333333331</v>
      </c>
    </row>
    <row r="82" spans="1:5" ht="67.2">
      <c r="A82" s="69" t="s">
        <v>483</v>
      </c>
      <c r="B82" s="48" t="s">
        <v>410</v>
      </c>
      <c r="C82" s="144">
        <v>3000</v>
      </c>
      <c r="D82" s="144">
        <v>8650</v>
      </c>
      <c r="E82" s="96">
        <f t="shared" si="1"/>
        <v>288.33333333333331</v>
      </c>
    </row>
    <row r="83" spans="1:5" ht="48">
      <c r="A83" s="69" t="s">
        <v>484</v>
      </c>
      <c r="B83" s="48" t="s">
        <v>396</v>
      </c>
      <c r="C83" s="144">
        <v>10000</v>
      </c>
      <c r="D83" s="144">
        <v>23500.01</v>
      </c>
      <c r="E83" s="96">
        <f t="shared" si="1"/>
        <v>235.00009999999997</v>
      </c>
    </row>
    <row r="84" spans="1:5" ht="67.2">
      <c r="A84" s="69" t="s">
        <v>485</v>
      </c>
      <c r="B84" s="48" t="s">
        <v>397</v>
      </c>
      <c r="C84" s="144">
        <v>10000</v>
      </c>
      <c r="D84" s="144">
        <v>23500.01</v>
      </c>
      <c r="E84" s="96">
        <f t="shared" si="1"/>
        <v>235.00009999999997</v>
      </c>
    </row>
    <row r="85" spans="1:5" ht="48">
      <c r="A85" s="69" t="s">
        <v>486</v>
      </c>
      <c r="B85" s="48" t="s">
        <v>434</v>
      </c>
      <c r="C85" s="144">
        <v>80000</v>
      </c>
      <c r="D85" s="145" t="s">
        <v>4</v>
      </c>
      <c r="E85" s="96"/>
    </row>
    <row r="86" spans="1:5" ht="67.2">
      <c r="A86" s="69" t="s">
        <v>487</v>
      </c>
      <c r="B86" s="48" t="s">
        <v>435</v>
      </c>
      <c r="C86" s="144">
        <v>80000</v>
      </c>
      <c r="D86" s="145" t="s">
        <v>4</v>
      </c>
      <c r="E86" s="96"/>
    </row>
    <row r="87" spans="1:5" ht="48">
      <c r="A87" s="69" t="s">
        <v>540</v>
      </c>
      <c r="B87" s="48" t="s">
        <v>541</v>
      </c>
      <c r="C87" s="145" t="s">
        <v>4</v>
      </c>
      <c r="D87" s="144">
        <v>1500</v>
      </c>
      <c r="E87" s="96"/>
    </row>
    <row r="88" spans="1:5" ht="67.2">
      <c r="A88" s="69" t="s">
        <v>542</v>
      </c>
      <c r="B88" s="48" t="s">
        <v>543</v>
      </c>
      <c r="C88" s="145" t="s">
        <v>4</v>
      </c>
      <c r="D88" s="144">
        <v>1500</v>
      </c>
      <c r="E88" s="96"/>
    </row>
    <row r="89" spans="1:5" ht="57.6">
      <c r="A89" s="69" t="s">
        <v>488</v>
      </c>
      <c r="B89" s="48" t="s">
        <v>398</v>
      </c>
      <c r="C89" s="144">
        <v>17000</v>
      </c>
      <c r="D89" s="144">
        <v>13750</v>
      </c>
      <c r="E89" s="96">
        <f t="shared" si="1"/>
        <v>80.882352941176478</v>
      </c>
    </row>
    <row r="90" spans="1:5" ht="76.8">
      <c r="A90" s="69" t="s">
        <v>489</v>
      </c>
      <c r="B90" s="48" t="s">
        <v>399</v>
      </c>
      <c r="C90" s="144">
        <v>17000</v>
      </c>
      <c r="D90" s="144">
        <v>13750</v>
      </c>
      <c r="E90" s="96">
        <f t="shared" si="1"/>
        <v>80.882352941176478</v>
      </c>
    </row>
    <row r="91" spans="1:5" ht="57.6">
      <c r="A91" s="69" t="s">
        <v>490</v>
      </c>
      <c r="B91" s="48" t="s">
        <v>400</v>
      </c>
      <c r="C91" s="144">
        <v>7000</v>
      </c>
      <c r="D91" s="144">
        <v>6994.28</v>
      </c>
      <c r="E91" s="96">
        <f t="shared" si="1"/>
        <v>99.918285714285716</v>
      </c>
    </row>
    <row r="92" spans="1:5" ht="96">
      <c r="A92" s="69" t="s">
        <v>491</v>
      </c>
      <c r="B92" s="48" t="s">
        <v>401</v>
      </c>
      <c r="C92" s="144">
        <v>7000</v>
      </c>
      <c r="D92" s="144">
        <v>6994.28</v>
      </c>
      <c r="E92" s="96">
        <f t="shared" si="1"/>
        <v>99.918285714285716</v>
      </c>
    </row>
    <row r="93" spans="1:5" ht="48">
      <c r="A93" s="69" t="s">
        <v>492</v>
      </c>
      <c r="B93" s="48" t="s">
        <v>415</v>
      </c>
      <c r="C93" s="144">
        <v>2000</v>
      </c>
      <c r="D93" s="145" t="s">
        <v>4</v>
      </c>
      <c r="E93" s="96"/>
    </row>
    <row r="94" spans="1:5" ht="67.2">
      <c r="A94" s="69" t="s">
        <v>493</v>
      </c>
      <c r="B94" s="48" t="s">
        <v>416</v>
      </c>
      <c r="C94" s="144">
        <v>2000</v>
      </c>
      <c r="D94" s="145" t="s">
        <v>4</v>
      </c>
      <c r="E94" s="96"/>
    </row>
    <row r="95" spans="1:5" ht="48">
      <c r="A95" s="69" t="s">
        <v>494</v>
      </c>
      <c r="B95" s="48" t="s">
        <v>402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67.2">
      <c r="A96" s="69" t="s">
        <v>495</v>
      </c>
      <c r="B96" s="48" t="s">
        <v>403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57.6">
      <c r="A97" s="69" t="s">
        <v>496</v>
      </c>
      <c r="B97" s="48" t="s">
        <v>364</v>
      </c>
      <c r="C97" s="144">
        <v>20000</v>
      </c>
      <c r="D97" s="144">
        <v>20642.82</v>
      </c>
      <c r="E97" s="96">
        <f t="shared" si="1"/>
        <v>103.2141</v>
      </c>
    </row>
    <row r="98" spans="1:5" ht="76.8">
      <c r="A98" s="69" t="s">
        <v>497</v>
      </c>
      <c r="B98" s="48" t="s">
        <v>365</v>
      </c>
      <c r="C98" s="144">
        <v>20000</v>
      </c>
      <c r="D98" s="144">
        <v>20642.82</v>
      </c>
      <c r="E98" s="96">
        <f t="shared" si="1"/>
        <v>103.2141</v>
      </c>
    </row>
    <row r="99" spans="1:5" ht="28.8">
      <c r="A99" s="69" t="s">
        <v>436</v>
      </c>
      <c r="B99" s="48" t="s">
        <v>437</v>
      </c>
      <c r="C99" s="144">
        <v>10000</v>
      </c>
      <c r="D99" s="145" t="s">
        <v>4</v>
      </c>
      <c r="E99" s="96"/>
    </row>
    <row r="100" spans="1:5" ht="38.4">
      <c r="A100" s="69" t="s">
        <v>438</v>
      </c>
      <c r="B100" s="48" t="s">
        <v>439</v>
      </c>
      <c r="C100" s="144">
        <v>10000</v>
      </c>
      <c r="D100" s="145" t="s">
        <v>4</v>
      </c>
      <c r="E100" s="96"/>
    </row>
    <row r="101" spans="1:5" ht="86.4">
      <c r="A101" s="69" t="s">
        <v>366</v>
      </c>
      <c r="B101" s="48" t="s">
        <v>429</v>
      </c>
      <c r="C101" s="144">
        <v>5000</v>
      </c>
      <c r="D101" s="145" t="s">
        <v>4</v>
      </c>
      <c r="E101" s="96"/>
    </row>
    <row r="102" spans="1:5" ht="67.2">
      <c r="A102" s="69" t="s">
        <v>367</v>
      </c>
      <c r="B102" s="48" t="s">
        <v>368</v>
      </c>
      <c r="C102" s="144">
        <v>5000</v>
      </c>
      <c r="D102" s="145" t="s">
        <v>4</v>
      </c>
      <c r="E102" s="96"/>
    </row>
    <row r="103" spans="1:5" ht="57.6">
      <c r="A103" s="69" t="s">
        <v>369</v>
      </c>
      <c r="B103" s="48" t="s">
        <v>370</v>
      </c>
      <c r="C103" s="144">
        <v>5000</v>
      </c>
      <c r="D103" s="145" t="s">
        <v>4</v>
      </c>
      <c r="E103" s="96"/>
    </row>
    <row r="104" spans="1:5" ht="19.2">
      <c r="A104" s="69" t="s">
        <v>371</v>
      </c>
      <c r="B104" s="48" t="s">
        <v>372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67.2">
      <c r="A105" s="69" t="s">
        <v>373</v>
      </c>
      <c r="B105" s="48" t="s">
        <v>374</v>
      </c>
      <c r="C105" s="144">
        <v>1000</v>
      </c>
      <c r="D105" s="144">
        <v>500</v>
      </c>
      <c r="E105" s="96">
        <f t="shared" si="1"/>
        <v>50</v>
      </c>
    </row>
    <row r="106" spans="1:5" ht="48">
      <c r="A106" s="69" t="s">
        <v>375</v>
      </c>
      <c r="B106" s="48" t="s">
        <v>376</v>
      </c>
      <c r="C106" s="144">
        <v>1000</v>
      </c>
      <c r="D106" s="144">
        <v>500</v>
      </c>
      <c r="E106" s="96">
        <f t="shared" si="1"/>
        <v>50</v>
      </c>
    </row>
    <row r="107" spans="1:5" ht="57.6">
      <c r="A107" s="69" t="s">
        <v>377</v>
      </c>
      <c r="B107" s="48" t="s">
        <v>378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57.6">
      <c r="A108" s="69" t="s">
        <v>379</v>
      </c>
      <c r="B108" s="48" t="s">
        <v>380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57.6">
      <c r="A109" s="69" t="s">
        <v>381</v>
      </c>
      <c r="B109" s="48" t="s">
        <v>382</v>
      </c>
      <c r="C109" s="144">
        <v>1000</v>
      </c>
      <c r="D109" s="145" t="s">
        <v>4</v>
      </c>
      <c r="E109" s="96"/>
    </row>
    <row r="110" spans="1:5">
      <c r="A110" s="69" t="s">
        <v>417</v>
      </c>
      <c r="B110" s="48" t="s">
        <v>418</v>
      </c>
      <c r="C110" s="144">
        <v>287000</v>
      </c>
      <c r="D110" s="145" t="s">
        <v>4</v>
      </c>
      <c r="E110" s="96"/>
    </row>
    <row r="111" spans="1:5" ht="86.4">
      <c r="A111" s="69" t="s">
        <v>430</v>
      </c>
      <c r="B111" s="48" t="s">
        <v>419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19.2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19.2">
      <c r="A115" s="69" t="s">
        <v>544</v>
      </c>
      <c r="B115" s="48" t="s">
        <v>545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28.8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19.2">
      <c r="A118" s="69" t="s">
        <v>69</v>
      </c>
      <c r="B118" s="48" t="s">
        <v>325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19.2">
      <c r="A119" s="69" t="s">
        <v>32</v>
      </c>
      <c r="B119" s="48" t="s">
        <v>326</v>
      </c>
      <c r="C119" s="144">
        <v>130904500</v>
      </c>
      <c r="D119" s="144">
        <v>130904500</v>
      </c>
      <c r="E119" s="96">
        <f t="shared" si="1"/>
        <v>100</v>
      </c>
    </row>
    <row r="120" spans="1:5" ht="28.8">
      <c r="A120" s="69" t="s">
        <v>383</v>
      </c>
      <c r="B120" s="48" t="s">
        <v>327</v>
      </c>
      <c r="C120" s="144">
        <v>130904500</v>
      </c>
      <c r="D120" s="144">
        <v>130904500</v>
      </c>
      <c r="E120" s="96">
        <f t="shared" si="1"/>
        <v>100</v>
      </c>
    </row>
    <row r="121" spans="1:5" ht="19.2">
      <c r="A121" s="69" t="s">
        <v>33</v>
      </c>
      <c r="B121" s="48" t="s">
        <v>328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28.8">
      <c r="A122" s="69" t="s">
        <v>34</v>
      </c>
      <c r="B122" s="48" t="s">
        <v>329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384</v>
      </c>
      <c r="B123" s="48" t="s">
        <v>385</v>
      </c>
      <c r="C123" s="144">
        <v>94808400</v>
      </c>
      <c r="D123" s="144">
        <v>8913800</v>
      </c>
      <c r="E123" s="96">
        <f t="shared" si="1"/>
        <v>9.401909535442007</v>
      </c>
    </row>
    <row r="124" spans="1:5">
      <c r="A124" s="69" t="s">
        <v>386</v>
      </c>
      <c r="B124" s="48" t="s">
        <v>387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19.2">
      <c r="A125" s="69" t="s">
        <v>281</v>
      </c>
      <c r="B125" s="48" t="s">
        <v>330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57.6">
      <c r="A126" s="69" t="s">
        <v>440</v>
      </c>
      <c r="B126" s="48" t="s">
        <v>388</v>
      </c>
      <c r="C126" s="144">
        <v>5549900</v>
      </c>
      <c r="D126" s="145" t="s">
        <v>4</v>
      </c>
      <c r="E126" s="96"/>
    </row>
    <row r="127" spans="1:5" ht="67.2">
      <c r="A127" s="69" t="s">
        <v>441</v>
      </c>
      <c r="B127" s="48" t="s">
        <v>389</v>
      </c>
      <c r="C127" s="144">
        <v>5549900</v>
      </c>
      <c r="D127" s="145" t="s">
        <v>4</v>
      </c>
      <c r="E127" s="96"/>
    </row>
    <row r="128" spans="1:5" ht="28.8">
      <c r="A128" s="69" t="s">
        <v>498</v>
      </c>
      <c r="B128" s="48" t="s">
        <v>499</v>
      </c>
      <c r="C128" s="144">
        <v>3149900</v>
      </c>
      <c r="D128" s="145" t="s">
        <v>4</v>
      </c>
      <c r="E128" s="96"/>
    </row>
    <row r="129" spans="1:5" ht="28.8">
      <c r="A129" s="69" t="s">
        <v>500</v>
      </c>
      <c r="B129" s="48" t="s">
        <v>501</v>
      </c>
      <c r="C129" s="144">
        <v>3149900</v>
      </c>
      <c r="D129" s="145" t="s">
        <v>4</v>
      </c>
      <c r="E129" s="96"/>
    </row>
    <row r="130" spans="1:5" ht="38.4">
      <c r="A130" s="69" t="s">
        <v>420</v>
      </c>
      <c r="B130" s="48" t="s">
        <v>421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48">
      <c r="A131" s="69" t="s">
        <v>422</v>
      </c>
      <c r="B131" s="48" t="s">
        <v>423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38.4">
      <c r="A132" s="69" t="s">
        <v>511</v>
      </c>
      <c r="B132" s="48" t="s">
        <v>512</v>
      </c>
      <c r="C132" s="144">
        <v>3246673</v>
      </c>
      <c r="D132" s="145" t="s">
        <v>4</v>
      </c>
      <c r="E132" s="96"/>
    </row>
    <row r="133" spans="1:5" ht="38.4">
      <c r="A133" s="69" t="s">
        <v>513</v>
      </c>
      <c r="B133" s="48" t="s">
        <v>514</v>
      </c>
      <c r="C133" s="144">
        <v>3246673</v>
      </c>
      <c r="D133" s="145" t="s">
        <v>4</v>
      </c>
      <c r="E133" s="96"/>
    </row>
    <row r="134" spans="1:5" ht="19.2">
      <c r="A134" s="69" t="s">
        <v>515</v>
      </c>
      <c r="B134" s="48" t="s">
        <v>516</v>
      </c>
      <c r="C134" s="144">
        <v>292526.32</v>
      </c>
      <c r="D134" s="144">
        <v>292526.32</v>
      </c>
      <c r="E134" s="96">
        <f t="shared" si="2"/>
        <v>100</v>
      </c>
    </row>
    <row r="135" spans="1:5" ht="28.8">
      <c r="A135" s="69" t="s">
        <v>517</v>
      </c>
      <c r="B135" s="48" t="s">
        <v>518</v>
      </c>
      <c r="C135" s="144">
        <v>292526.32</v>
      </c>
      <c r="D135" s="144">
        <v>292526.32</v>
      </c>
      <c r="E135" s="96">
        <f t="shared" si="2"/>
        <v>100</v>
      </c>
    </row>
    <row r="136" spans="1:5" ht="19.2">
      <c r="A136" s="69" t="s">
        <v>474</v>
      </c>
      <c r="B136" s="48" t="s">
        <v>475</v>
      </c>
      <c r="C136" s="144">
        <v>447500</v>
      </c>
      <c r="D136" s="145" t="s">
        <v>4</v>
      </c>
      <c r="E136" s="96"/>
    </row>
    <row r="137" spans="1:5" ht="19.2">
      <c r="A137" s="69" t="s">
        <v>476</v>
      </c>
      <c r="B137" s="48" t="s">
        <v>477</v>
      </c>
      <c r="C137" s="144">
        <v>447500</v>
      </c>
      <c r="D137" s="145" t="s">
        <v>4</v>
      </c>
      <c r="E137" s="96"/>
    </row>
    <row r="138" spans="1:5" ht="19.2">
      <c r="A138" s="69" t="s">
        <v>502</v>
      </c>
      <c r="B138" s="48" t="s">
        <v>503</v>
      </c>
      <c r="C138" s="144">
        <v>1750400</v>
      </c>
      <c r="D138" s="144">
        <v>1750400</v>
      </c>
      <c r="E138" s="96">
        <f t="shared" si="2"/>
        <v>100</v>
      </c>
    </row>
    <row r="139" spans="1:5" ht="19.2">
      <c r="A139" s="69" t="s">
        <v>504</v>
      </c>
      <c r="B139" s="48" t="s">
        <v>505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331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19.2">
      <c r="A141" s="69" t="s">
        <v>36</v>
      </c>
      <c r="B141" s="48" t="s">
        <v>332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19.2">
      <c r="A142" s="69" t="s">
        <v>70</v>
      </c>
      <c r="B142" s="48" t="s">
        <v>333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28.8">
      <c r="A143" s="69" t="s">
        <v>288</v>
      </c>
      <c r="B143" s="48" t="s">
        <v>334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28.8">
      <c r="A144" s="69" t="s">
        <v>37</v>
      </c>
      <c r="B144" s="48" t="s">
        <v>335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57.6">
      <c r="A145" s="69" t="s">
        <v>71</v>
      </c>
      <c r="B145" s="48" t="s">
        <v>336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57.6">
      <c r="A146" s="69" t="s">
        <v>269</v>
      </c>
      <c r="B146" s="48" t="s">
        <v>337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48">
      <c r="A147" s="69" t="s">
        <v>519</v>
      </c>
      <c r="B147" s="48" t="s">
        <v>520</v>
      </c>
      <c r="C147" s="144">
        <v>2124012</v>
      </c>
      <c r="D147" s="145" t="s">
        <v>4</v>
      </c>
      <c r="E147" s="96"/>
    </row>
    <row r="148" spans="1:5" ht="48">
      <c r="A148" s="69" t="s">
        <v>521</v>
      </c>
      <c r="B148" s="48" t="s">
        <v>522</v>
      </c>
      <c r="C148" s="144">
        <v>2124012</v>
      </c>
      <c r="D148" s="145" t="s">
        <v>4</v>
      </c>
      <c r="E148" s="96"/>
    </row>
    <row r="149" spans="1:5" ht="38.4">
      <c r="A149" s="69" t="s">
        <v>506</v>
      </c>
      <c r="B149" s="48" t="s">
        <v>338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38.4">
      <c r="A150" s="69" t="s">
        <v>507</v>
      </c>
      <c r="B150" s="48" t="s">
        <v>339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38.4">
      <c r="A151" s="69" t="s">
        <v>305</v>
      </c>
      <c r="B151" s="48" t="s">
        <v>340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48">
      <c r="A152" s="69" t="s">
        <v>341</v>
      </c>
      <c r="B152" s="48" t="s">
        <v>342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343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48">
      <c r="A154" s="69" t="s">
        <v>295</v>
      </c>
      <c r="B154" s="48" t="s">
        <v>344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48">
      <c r="A155" s="69" t="s">
        <v>147</v>
      </c>
      <c r="B155" s="48" t="s">
        <v>345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48">
      <c r="A156" s="69" t="s">
        <v>442</v>
      </c>
      <c r="B156" s="48" t="s">
        <v>411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48">
      <c r="A157" s="69" t="s">
        <v>443</v>
      </c>
      <c r="B157" s="48" t="s">
        <v>412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19.2">
      <c r="A158" s="69" t="s">
        <v>463</v>
      </c>
      <c r="B158" s="48" t="s">
        <v>464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19.2">
      <c r="A159" s="69" t="s">
        <v>465</v>
      </c>
      <c r="B159" s="48" t="s">
        <v>466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19.2">
      <c r="A160" s="69" t="s">
        <v>468</v>
      </c>
      <c r="B160" s="48" t="s">
        <v>469</v>
      </c>
      <c r="C160" s="144">
        <v>3916666.67</v>
      </c>
      <c r="D160" s="144">
        <v>3916666.67</v>
      </c>
      <c r="E160" s="96">
        <f t="shared" si="2"/>
        <v>100</v>
      </c>
    </row>
    <row r="161" spans="1:5" ht="19.2">
      <c r="A161" s="69" t="s">
        <v>470</v>
      </c>
      <c r="B161" s="48" t="s">
        <v>471</v>
      </c>
      <c r="C161" s="144">
        <v>3916666.67</v>
      </c>
      <c r="D161" s="144">
        <v>3916666.67</v>
      </c>
      <c r="E161" s="96">
        <f t="shared" si="2"/>
        <v>100</v>
      </c>
    </row>
    <row r="162" spans="1:5" ht="28.8">
      <c r="A162" s="69" t="s">
        <v>472</v>
      </c>
      <c r="B162" s="48" t="s">
        <v>473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529</v>
      </c>
      <c r="B163" s="48" t="s">
        <v>530</v>
      </c>
      <c r="C163" s="144">
        <v>16712000</v>
      </c>
      <c r="D163" s="145" t="s">
        <v>4</v>
      </c>
      <c r="E163" s="96"/>
    </row>
    <row r="164" spans="1:5" ht="19.2">
      <c r="A164" s="69" t="s">
        <v>531</v>
      </c>
      <c r="B164" s="48" t="s">
        <v>532</v>
      </c>
      <c r="C164" s="144">
        <v>16712000</v>
      </c>
      <c r="D164" s="145" t="s">
        <v>4</v>
      </c>
      <c r="E164" s="96"/>
    </row>
    <row r="165" spans="1:5" ht="19.2">
      <c r="A165" s="69" t="s">
        <v>531</v>
      </c>
      <c r="B165" s="48" t="s">
        <v>533</v>
      </c>
      <c r="C165" s="144">
        <v>16712000</v>
      </c>
      <c r="D165" s="145" t="s">
        <v>4</v>
      </c>
      <c r="E165" s="96"/>
    </row>
    <row r="166" spans="1:5" ht="38.4">
      <c r="A166" s="69" t="s">
        <v>350</v>
      </c>
      <c r="B166" s="48" t="s">
        <v>351</v>
      </c>
      <c r="C166" s="144">
        <v>-499636.55</v>
      </c>
      <c r="D166" s="144">
        <v>-499636.55</v>
      </c>
      <c r="E166" s="96">
        <f t="shared" si="2"/>
        <v>100</v>
      </c>
    </row>
    <row r="167" spans="1:5" ht="38.4">
      <c r="A167" s="69" t="s">
        <v>289</v>
      </c>
      <c r="B167" s="48" t="s">
        <v>346</v>
      </c>
      <c r="C167" s="144">
        <v>-499636.55</v>
      </c>
      <c r="D167" s="144">
        <v>-499636.55</v>
      </c>
      <c r="E167" s="96">
        <f t="shared" si="2"/>
        <v>100</v>
      </c>
    </row>
    <row r="168" spans="1:5" ht="38.4">
      <c r="A168" s="69" t="s">
        <v>282</v>
      </c>
      <c r="B168" s="48" t="s">
        <v>347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547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4.200000000000003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19.2">
      <c r="A174" s="156" t="s">
        <v>322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0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49.2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39.6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49.2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0.399999999999999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39.6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49.2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0.399999999999999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306</v>
      </c>
      <c r="B185" s="53" t="s">
        <v>307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0.399999999999999">
      <c r="A186" s="31" t="s">
        <v>160</v>
      </c>
      <c r="B186" s="52" t="s">
        <v>308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0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49.2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0.399999999999999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317</v>
      </c>
      <c r="B192" s="52" t="s">
        <v>318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49.2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0.399999999999999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0">
      <c r="A197" s="31" t="s">
        <v>209</v>
      </c>
      <c r="B197" s="52" t="s">
        <v>298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452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0.399999999999999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444</v>
      </c>
      <c r="B203" s="53" t="s">
        <v>184</v>
      </c>
      <c r="C203" s="152">
        <v>360000</v>
      </c>
      <c r="D203" s="159" t="s">
        <v>4</v>
      </c>
      <c r="E203" s="102"/>
    </row>
    <row r="204" spans="1:5" ht="20.399999999999999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30">
      <c r="A205" s="88" t="s">
        <v>445</v>
      </c>
      <c r="B205" s="53" t="s">
        <v>274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49.2">
      <c r="A206" s="31" t="s">
        <v>156</v>
      </c>
      <c r="B206" s="52" t="s">
        <v>446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0.399999999999999">
      <c r="A207" s="31" t="s">
        <v>160</v>
      </c>
      <c r="B207" s="52" t="s">
        <v>447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275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49.2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0.399999999999999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0.399999999999999">
      <c r="A214" s="31" t="s">
        <v>160</v>
      </c>
      <c r="B214" s="52" t="s">
        <v>453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404</v>
      </c>
      <c r="B218" s="53" t="s">
        <v>405</v>
      </c>
      <c r="C218" s="152">
        <v>4500000</v>
      </c>
      <c r="D218" s="159" t="s">
        <v>4</v>
      </c>
      <c r="E218" s="102"/>
    </row>
    <row r="219" spans="1:5" ht="20.399999999999999">
      <c r="A219" s="31" t="s">
        <v>160</v>
      </c>
      <c r="B219" s="52" t="s">
        <v>406</v>
      </c>
      <c r="C219" s="147">
        <v>4500000</v>
      </c>
      <c r="D219" s="148" t="s">
        <v>4</v>
      </c>
      <c r="E219" s="96"/>
    </row>
    <row r="220" spans="1:5" ht="20.399999999999999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49.2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0.399999999999999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0">
      <c r="A223" s="31" t="s">
        <v>209</v>
      </c>
      <c r="B223" s="52" t="s">
        <v>290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454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319</v>
      </c>
      <c r="B226" s="53" t="s">
        <v>320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0.399999999999999">
      <c r="A227" s="31" t="s">
        <v>160</v>
      </c>
      <c r="B227" s="52" t="s">
        <v>321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535</v>
      </c>
      <c r="B230" s="53" t="s">
        <v>536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537</v>
      </c>
      <c r="C231" s="147">
        <v>1435200</v>
      </c>
      <c r="D231" s="148" t="s">
        <v>4</v>
      </c>
      <c r="E231" s="96"/>
    </row>
    <row r="232" spans="1:5" ht="20.399999999999999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0.399999999999999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309</v>
      </c>
      <c r="B234" s="153" t="s">
        <v>310</v>
      </c>
      <c r="C234" s="154">
        <v>659660</v>
      </c>
      <c r="D234" s="161" t="s">
        <v>4</v>
      </c>
      <c r="E234" s="155"/>
    </row>
    <row r="235" spans="1:5" ht="20.399999999999999">
      <c r="A235" s="88" t="s">
        <v>311</v>
      </c>
      <c r="B235" s="53" t="s">
        <v>312</v>
      </c>
      <c r="C235" s="152">
        <v>604400</v>
      </c>
      <c r="D235" s="159" t="s">
        <v>4</v>
      </c>
      <c r="E235" s="102"/>
    </row>
    <row r="236" spans="1:5" ht="49.2">
      <c r="A236" s="31" t="s">
        <v>156</v>
      </c>
      <c r="B236" s="52" t="s">
        <v>424</v>
      </c>
      <c r="C236" s="147">
        <v>73800</v>
      </c>
      <c r="D236" s="148" t="s">
        <v>4</v>
      </c>
      <c r="E236" s="96"/>
    </row>
    <row r="237" spans="1:5" ht="20.399999999999999">
      <c r="A237" s="31" t="s">
        <v>160</v>
      </c>
      <c r="B237" s="52" t="s">
        <v>313</v>
      </c>
      <c r="C237" s="147">
        <v>530600</v>
      </c>
      <c r="D237" s="148" t="s">
        <v>4</v>
      </c>
      <c r="E237" s="96"/>
    </row>
    <row r="238" spans="1:5" ht="20.399999999999999">
      <c r="A238" s="88" t="s">
        <v>390</v>
      </c>
      <c r="B238" s="53" t="s">
        <v>391</v>
      </c>
      <c r="C238" s="152">
        <v>55260</v>
      </c>
      <c r="D238" s="159" t="s">
        <v>4</v>
      </c>
      <c r="E238" s="102"/>
    </row>
    <row r="239" spans="1:5" ht="20.399999999999999">
      <c r="A239" s="31" t="s">
        <v>160</v>
      </c>
      <c r="B239" s="52" t="s">
        <v>392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0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0.399999999999999">
      <c r="A244" s="31" t="s">
        <v>160</v>
      </c>
      <c r="B244" s="52" t="s">
        <v>462</v>
      </c>
      <c r="C244" s="147">
        <v>5605900</v>
      </c>
      <c r="D244" s="148" t="s">
        <v>4</v>
      </c>
      <c r="E244" s="96"/>
    </row>
    <row r="245" spans="1:5" ht="30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283</v>
      </c>
      <c r="B246" s="53" t="s">
        <v>284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0">
      <c r="A247" s="31" t="s">
        <v>209</v>
      </c>
      <c r="B247" s="52" t="s">
        <v>285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467</v>
      </c>
      <c r="C248" s="147">
        <v>55000</v>
      </c>
      <c r="D248" s="148" t="s">
        <v>4</v>
      </c>
      <c r="E248" s="96"/>
    </row>
    <row r="249" spans="1:5">
      <c r="A249" s="88" t="s">
        <v>270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0.399999999999999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0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49.2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0.399999999999999">
      <c r="A254" s="31" t="s">
        <v>160</v>
      </c>
      <c r="B254" s="52" t="s">
        <v>314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0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393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0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0.399999999999999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49.2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0.399999999999999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546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0.399999999999999">
      <c r="A269" s="31" t="s">
        <v>201</v>
      </c>
      <c r="B269" s="52" t="s">
        <v>509</v>
      </c>
      <c r="C269" s="147">
        <v>22501700</v>
      </c>
      <c r="D269" s="148" t="s">
        <v>4</v>
      </c>
      <c r="E269" s="96"/>
    </row>
    <row r="270" spans="1:5" ht="30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0.399999999999999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0.399999999999999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49.2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0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0.399999999999999">
      <c r="A280" s="158" t="s">
        <v>455</v>
      </c>
      <c r="B280" s="153" t="s">
        <v>456</v>
      </c>
      <c r="C280" s="154">
        <v>2498.63</v>
      </c>
      <c r="D280" s="154">
        <v>2498.63</v>
      </c>
      <c r="E280" s="155">
        <f t="shared" si="7"/>
        <v>100</v>
      </c>
    </row>
    <row r="281" spans="1:5" ht="20.399999999999999">
      <c r="A281" s="88" t="s">
        <v>457</v>
      </c>
      <c r="B281" s="53" t="s">
        <v>458</v>
      </c>
      <c r="C281" s="152">
        <v>2498.63</v>
      </c>
      <c r="D281" s="152">
        <v>2498.63</v>
      </c>
      <c r="E281" s="102">
        <f t="shared" si="7"/>
        <v>100</v>
      </c>
    </row>
    <row r="282" spans="1:5" ht="20.399999999999999">
      <c r="A282" s="31" t="s">
        <v>455</v>
      </c>
      <c r="B282" s="52" t="s">
        <v>459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460</v>
      </c>
      <c r="B283" s="52" t="s">
        <v>461</v>
      </c>
      <c r="C283" s="147">
        <v>2498.63</v>
      </c>
      <c r="D283" s="147">
        <v>2498.63</v>
      </c>
      <c r="E283" s="96">
        <f t="shared" si="7"/>
        <v>100</v>
      </c>
    </row>
    <row r="284" spans="1:5" ht="30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0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0.399999999999999">
      <c r="A287" s="88" t="s">
        <v>271</v>
      </c>
      <c r="B287" s="53" t="s">
        <v>272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273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>
      <c r="A289" s="149" t="s">
        <v>323</v>
      </c>
      <c r="B289" s="150" t="s">
        <v>152</v>
      </c>
      <c r="C289" s="151">
        <v>-5096003.66</v>
      </c>
      <c r="D289" s="151">
        <v>17588277.969999999</v>
      </c>
      <c r="E289" s="96">
        <f>(D289/C289)*100</f>
        <v>-345.13864477875978</v>
      </c>
    </row>
    <row r="291" spans="1:5">
      <c r="A291" s="229" t="s">
        <v>247</v>
      </c>
      <c r="B291" s="230"/>
      <c r="C291" s="230"/>
      <c r="D291" s="230"/>
      <c r="E291" s="230"/>
    </row>
    <row r="292" spans="1:5">
      <c r="A292" s="10"/>
      <c r="B292" s="21"/>
      <c r="C292" s="109"/>
      <c r="D292" s="109" t="s">
        <v>65</v>
      </c>
      <c r="E292" s="109"/>
    </row>
    <row r="293" spans="1:5" ht="45.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6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6">
      <c r="A295" s="9" t="s">
        <v>250</v>
      </c>
      <c r="B295" s="7" t="s">
        <v>152</v>
      </c>
      <c r="C295" s="115"/>
      <c r="D295" s="116"/>
      <c r="E295" s="114"/>
    </row>
    <row r="296" spans="1:5" ht="36.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6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48.6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6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6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.6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.6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-2388277.969999969</v>
      </c>
      <c r="E303" s="114"/>
    </row>
    <row r="304" spans="1:5" ht="24.6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-2388277.969999969</v>
      </c>
      <c r="E304" s="114"/>
    </row>
    <row r="305" spans="1:5">
      <c r="A305" s="9" t="s">
        <v>265</v>
      </c>
      <c r="B305" s="7" t="s">
        <v>266</v>
      </c>
      <c r="C305" s="115">
        <v>-1294648612</v>
      </c>
      <c r="D305" s="116">
        <v>-368310325.69</v>
      </c>
      <c r="E305" s="114"/>
    </row>
    <row r="306" spans="1:5">
      <c r="A306" s="9" t="s">
        <v>267</v>
      </c>
      <c r="B306" s="7" t="s">
        <v>268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06"/>
  <sheetViews>
    <sheetView topLeftCell="A281" workbookViewId="0">
      <selection activeCell="A291" sqref="A291:E306"/>
    </sheetView>
  </sheetViews>
  <sheetFormatPr defaultRowHeight="13.8"/>
  <cols>
    <col min="1" max="1" width="28.44140625" style="28" customWidth="1"/>
    <col min="2" max="2" width="25.77734375" style="19" customWidth="1"/>
    <col min="3" max="3" width="16.5546875" style="19" customWidth="1"/>
    <col min="4" max="4" width="14.33203125" style="19" customWidth="1"/>
    <col min="5" max="5" width="9.6640625" style="19" customWidth="1"/>
    <col min="6" max="16384" width="8.88671875" style="33"/>
  </cols>
  <sheetData>
    <row r="2" spans="1:5">
      <c r="A2" s="28" t="s">
        <v>548</v>
      </c>
    </row>
    <row r="5" spans="1:5">
      <c r="A5" s="231" t="s">
        <v>301</v>
      </c>
      <c r="B5" s="228"/>
      <c r="C5" s="228"/>
      <c r="D5" s="22"/>
      <c r="E5" s="20"/>
    </row>
    <row r="6" spans="1:5">
      <c r="A6" s="162"/>
      <c r="B6" s="22"/>
      <c r="C6" s="22"/>
      <c r="D6" s="22" t="s">
        <v>304</v>
      </c>
      <c r="E6" s="20"/>
    </row>
    <row r="7" spans="1:5" ht="48" customHeight="1">
      <c r="A7" s="45" t="s">
        <v>73</v>
      </c>
      <c r="B7" s="15" t="s">
        <v>74</v>
      </c>
      <c r="C7" s="15" t="s">
        <v>149</v>
      </c>
      <c r="D7" s="16" t="s">
        <v>148</v>
      </c>
      <c r="E7" s="18" t="s">
        <v>150</v>
      </c>
    </row>
    <row r="8" spans="1:5">
      <c r="A8" s="165" t="s">
        <v>75</v>
      </c>
      <c r="B8" s="172" t="s">
        <v>152</v>
      </c>
      <c r="C8" s="173">
        <v>1300823194.05</v>
      </c>
      <c r="D8" s="173">
        <v>455288913.97000003</v>
      </c>
      <c r="E8" s="164">
        <f>(D8/C8)*100</f>
        <v>35.000061196056748</v>
      </c>
    </row>
    <row r="9" spans="1:5" ht="36">
      <c r="A9" s="166" t="s">
        <v>352</v>
      </c>
      <c r="B9" s="174" t="s">
        <v>76</v>
      </c>
      <c r="C9" s="137">
        <v>140756000</v>
      </c>
      <c r="D9" s="137">
        <v>52783251.909999996</v>
      </c>
      <c r="E9" s="96">
        <f>(D9/C9)*100</f>
        <v>37.49982374463611</v>
      </c>
    </row>
    <row r="10" spans="1:5">
      <c r="A10" s="166" t="s">
        <v>0</v>
      </c>
      <c r="B10" s="174" t="s">
        <v>77</v>
      </c>
      <c r="C10" s="137">
        <v>99764600</v>
      </c>
      <c r="D10" s="137">
        <v>29048209.710000001</v>
      </c>
      <c r="E10" s="96">
        <f t="shared" ref="E10:E51" si="0">(D10/C10)*100</f>
        <v>29.11675054077298</v>
      </c>
    </row>
    <row r="11" spans="1:5">
      <c r="A11" s="166" t="s">
        <v>1</v>
      </c>
      <c r="B11" s="174" t="s">
        <v>78</v>
      </c>
      <c r="C11" s="137">
        <v>11675000</v>
      </c>
      <c r="D11" s="137">
        <v>349463.61</v>
      </c>
      <c r="E11" s="96">
        <f t="shared" si="0"/>
        <v>2.9932643254817983</v>
      </c>
    </row>
    <row r="12" spans="1:5" ht="48">
      <c r="A12" s="166" t="s">
        <v>79</v>
      </c>
      <c r="B12" s="174" t="s">
        <v>80</v>
      </c>
      <c r="C12" s="137">
        <v>11675000</v>
      </c>
      <c r="D12" s="137">
        <v>349463.61</v>
      </c>
      <c r="E12" s="96">
        <f t="shared" si="0"/>
        <v>2.9932643254817983</v>
      </c>
    </row>
    <row r="13" spans="1:5" ht="60">
      <c r="A13" s="166" t="s">
        <v>66</v>
      </c>
      <c r="B13" s="174" t="s">
        <v>81</v>
      </c>
      <c r="C13" s="137">
        <v>11675000</v>
      </c>
      <c r="D13" s="137">
        <v>349463.61</v>
      </c>
      <c r="E13" s="96">
        <f t="shared" si="0"/>
        <v>2.9932643254817983</v>
      </c>
    </row>
    <row r="14" spans="1:5">
      <c r="A14" s="166" t="s">
        <v>2</v>
      </c>
      <c r="B14" s="174" t="s">
        <v>82</v>
      </c>
      <c r="C14" s="137">
        <v>88089600</v>
      </c>
      <c r="D14" s="137">
        <v>28698746.100000001</v>
      </c>
      <c r="E14" s="96">
        <f t="shared" si="0"/>
        <v>32.579040090998255</v>
      </c>
    </row>
    <row r="15" spans="1:5" ht="96">
      <c r="A15" s="166" t="s">
        <v>3</v>
      </c>
      <c r="B15" s="174" t="s">
        <v>83</v>
      </c>
      <c r="C15" s="137">
        <v>87266700</v>
      </c>
      <c r="D15" s="137">
        <v>28191815.129999999</v>
      </c>
      <c r="E15" s="96">
        <f t="shared" si="0"/>
        <v>32.305352591538352</v>
      </c>
    </row>
    <row r="16" spans="1:5" ht="156">
      <c r="A16" s="166" t="s">
        <v>280</v>
      </c>
      <c r="B16" s="174" t="s">
        <v>84</v>
      </c>
      <c r="C16" s="137">
        <v>159300</v>
      </c>
      <c r="D16" s="137">
        <v>157740.68</v>
      </c>
      <c r="E16" s="96">
        <f t="shared" si="0"/>
        <v>99.021142498430621</v>
      </c>
    </row>
    <row r="17" spans="1:5" ht="60">
      <c r="A17" s="166" t="s">
        <v>85</v>
      </c>
      <c r="B17" s="174" t="s">
        <v>86</v>
      </c>
      <c r="C17" s="137">
        <v>467600</v>
      </c>
      <c r="D17" s="137">
        <v>173666.99</v>
      </c>
      <c r="E17" s="96">
        <f t="shared" si="0"/>
        <v>37.140074850299399</v>
      </c>
    </row>
    <row r="18" spans="1:5" ht="120">
      <c r="A18" s="166" t="s">
        <v>87</v>
      </c>
      <c r="B18" s="174" t="s">
        <v>88</v>
      </c>
      <c r="C18" s="137">
        <v>30800</v>
      </c>
      <c r="D18" s="137">
        <v>33675.599999999999</v>
      </c>
      <c r="E18" s="96">
        <f t="shared" si="0"/>
        <v>109.33636363636363</v>
      </c>
    </row>
    <row r="19" spans="1:5" ht="132">
      <c r="A19" s="166" t="s">
        <v>431</v>
      </c>
      <c r="B19" s="174" t="s">
        <v>432</v>
      </c>
      <c r="C19" s="137">
        <v>165200</v>
      </c>
      <c r="D19" s="137">
        <v>141847.70000000001</v>
      </c>
      <c r="E19" s="96">
        <f t="shared" si="0"/>
        <v>85.864225181598073</v>
      </c>
    </row>
    <row r="20" spans="1:5" ht="24">
      <c r="A20" s="166" t="s">
        <v>5</v>
      </c>
      <c r="B20" s="174" t="s">
        <v>89</v>
      </c>
      <c r="C20" s="137">
        <v>18940100</v>
      </c>
      <c r="D20" s="137">
        <v>12086393.390000001</v>
      </c>
      <c r="E20" s="96">
        <f t="shared" si="0"/>
        <v>63.813778121551636</v>
      </c>
    </row>
    <row r="21" spans="1:5" ht="36">
      <c r="A21" s="166" t="s">
        <v>353</v>
      </c>
      <c r="B21" s="174" t="s">
        <v>354</v>
      </c>
      <c r="C21" s="137">
        <v>14491400</v>
      </c>
      <c r="D21" s="137">
        <v>7978514.04</v>
      </c>
      <c r="E21" s="96">
        <f t="shared" si="0"/>
        <v>55.056889189450295</v>
      </c>
    </row>
    <row r="22" spans="1:5" ht="48">
      <c r="A22" s="166" t="s">
        <v>355</v>
      </c>
      <c r="B22" s="174" t="s">
        <v>356</v>
      </c>
      <c r="C22" s="137">
        <v>4235000</v>
      </c>
      <c r="D22" s="137">
        <v>1846750.07</v>
      </c>
      <c r="E22" s="96">
        <f t="shared" si="0"/>
        <v>43.606849350649348</v>
      </c>
    </row>
    <row r="23" spans="1:5" ht="48">
      <c r="A23" s="166" t="s">
        <v>355</v>
      </c>
      <c r="B23" s="174" t="s">
        <v>357</v>
      </c>
      <c r="C23" s="137">
        <v>4235000</v>
      </c>
      <c r="D23" s="137">
        <v>1846750.07</v>
      </c>
      <c r="E23" s="96">
        <f t="shared" si="0"/>
        <v>43.606849350649348</v>
      </c>
    </row>
    <row r="24" spans="1:5" ht="60">
      <c r="A24" s="166" t="s">
        <v>358</v>
      </c>
      <c r="B24" s="174" t="s">
        <v>359</v>
      </c>
      <c r="C24" s="137">
        <v>10255000</v>
      </c>
      <c r="D24" s="137">
        <v>6129939.0999999996</v>
      </c>
      <c r="E24" s="96">
        <f t="shared" si="0"/>
        <v>59.775125304729393</v>
      </c>
    </row>
    <row r="25" spans="1:5" ht="84">
      <c r="A25" s="166" t="s">
        <v>360</v>
      </c>
      <c r="B25" s="174" t="s">
        <v>361</v>
      </c>
      <c r="C25" s="137">
        <v>10255000</v>
      </c>
      <c r="D25" s="137">
        <v>6130725.1299999999</v>
      </c>
      <c r="E25" s="96">
        <f t="shared" si="0"/>
        <v>59.782790151145782</v>
      </c>
    </row>
    <row r="26" spans="1:5" ht="72">
      <c r="A26" s="166" t="s">
        <v>549</v>
      </c>
      <c r="B26" s="174" t="s">
        <v>550</v>
      </c>
      <c r="C26" s="104" t="s">
        <v>4</v>
      </c>
      <c r="D26" s="137">
        <v>-786.03</v>
      </c>
      <c r="E26" s="96"/>
    </row>
    <row r="27" spans="1:5" ht="48">
      <c r="A27" s="166" t="s">
        <v>394</v>
      </c>
      <c r="B27" s="174" t="s">
        <v>395</v>
      </c>
      <c r="C27" s="137">
        <v>1400</v>
      </c>
      <c r="D27" s="137">
        <v>1824.87</v>
      </c>
      <c r="E27" s="96">
        <f t="shared" si="0"/>
        <v>130.34785714285712</v>
      </c>
    </row>
    <row r="28" spans="1:5" ht="24">
      <c r="A28" s="166" t="s">
        <v>6</v>
      </c>
      <c r="B28" s="174" t="s">
        <v>90</v>
      </c>
      <c r="C28" s="137">
        <v>47200</v>
      </c>
      <c r="D28" s="137">
        <v>44210.22</v>
      </c>
      <c r="E28" s="96">
        <f t="shared" si="0"/>
        <v>93.66572033898305</v>
      </c>
    </row>
    <row r="29" spans="1:5" ht="24">
      <c r="A29" s="166" t="s">
        <v>6</v>
      </c>
      <c r="B29" s="174" t="s">
        <v>91</v>
      </c>
      <c r="C29" s="137">
        <v>47200</v>
      </c>
      <c r="D29" s="137">
        <v>44210.22</v>
      </c>
      <c r="E29" s="96">
        <f t="shared" si="0"/>
        <v>93.66572033898305</v>
      </c>
    </row>
    <row r="30" spans="1:5">
      <c r="A30" s="166" t="s">
        <v>7</v>
      </c>
      <c r="B30" s="174" t="s">
        <v>92</v>
      </c>
      <c r="C30" s="137">
        <v>1781500</v>
      </c>
      <c r="D30" s="137">
        <v>2547907.08</v>
      </c>
      <c r="E30" s="96">
        <f t="shared" si="0"/>
        <v>143.02032444569184</v>
      </c>
    </row>
    <row r="31" spans="1:5">
      <c r="A31" s="166" t="s">
        <v>7</v>
      </c>
      <c r="B31" s="174" t="s">
        <v>93</v>
      </c>
      <c r="C31" s="137">
        <v>1781500</v>
      </c>
      <c r="D31" s="137">
        <v>2547907.08</v>
      </c>
      <c r="E31" s="96">
        <f t="shared" si="0"/>
        <v>143.02032444569184</v>
      </c>
    </row>
    <row r="32" spans="1:5" ht="36">
      <c r="A32" s="166" t="s">
        <v>94</v>
      </c>
      <c r="B32" s="174" t="s">
        <v>95</v>
      </c>
      <c r="C32" s="137">
        <v>2620000</v>
      </c>
      <c r="D32" s="137">
        <v>1515762.05</v>
      </c>
      <c r="E32" s="96">
        <f t="shared" si="0"/>
        <v>57.853513358778628</v>
      </c>
    </row>
    <row r="33" spans="1:5" ht="48">
      <c r="A33" s="166" t="s">
        <v>96</v>
      </c>
      <c r="B33" s="174" t="s">
        <v>97</v>
      </c>
      <c r="C33" s="137">
        <v>2620000</v>
      </c>
      <c r="D33" s="137">
        <v>1515762.05</v>
      </c>
      <c r="E33" s="96">
        <f t="shared" si="0"/>
        <v>57.853513358778628</v>
      </c>
    </row>
    <row r="34" spans="1:5">
      <c r="A34" s="166" t="s">
        <v>8</v>
      </c>
      <c r="B34" s="174" t="s">
        <v>98</v>
      </c>
      <c r="C34" s="137">
        <v>2530000</v>
      </c>
      <c r="D34" s="137">
        <v>1112246.92</v>
      </c>
      <c r="E34" s="96">
        <f t="shared" si="0"/>
        <v>43.96232885375494</v>
      </c>
    </row>
    <row r="35" spans="1:5" ht="36">
      <c r="A35" s="166" t="s">
        <v>9</v>
      </c>
      <c r="B35" s="174" t="s">
        <v>99</v>
      </c>
      <c r="C35" s="137">
        <v>2530000</v>
      </c>
      <c r="D35" s="137">
        <v>1112246.92</v>
      </c>
      <c r="E35" s="96">
        <f t="shared" si="0"/>
        <v>43.96232885375494</v>
      </c>
    </row>
    <row r="36" spans="1:5" ht="60">
      <c r="A36" s="166" t="s">
        <v>296</v>
      </c>
      <c r="B36" s="174" t="s">
        <v>297</v>
      </c>
      <c r="C36" s="137">
        <v>2530000</v>
      </c>
      <c r="D36" s="137">
        <v>1112246.92</v>
      </c>
      <c r="E36" s="96">
        <f t="shared" si="0"/>
        <v>43.96232885375494</v>
      </c>
    </row>
    <row r="37" spans="1:5" ht="60">
      <c r="A37" s="166" t="s">
        <v>10</v>
      </c>
      <c r="B37" s="174" t="s">
        <v>100</v>
      </c>
      <c r="C37" s="137">
        <v>15000</v>
      </c>
      <c r="D37" s="104" t="s">
        <v>4</v>
      </c>
      <c r="E37" s="96"/>
    </row>
    <row r="38" spans="1:5" ht="36">
      <c r="A38" s="166" t="s">
        <v>11</v>
      </c>
      <c r="B38" s="174" t="s">
        <v>101</v>
      </c>
      <c r="C38" s="137">
        <v>15000</v>
      </c>
      <c r="D38" s="104" t="s">
        <v>4</v>
      </c>
      <c r="E38" s="96"/>
    </row>
    <row r="39" spans="1:5" ht="60">
      <c r="A39" s="166" t="s">
        <v>102</v>
      </c>
      <c r="B39" s="174" t="s">
        <v>103</v>
      </c>
      <c r="C39" s="137">
        <v>9400</v>
      </c>
      <c r="D39" s="104" t="s">
        <v>4</v>
      </c>
      <c r="E39" s="96"/>
    </row>
    <row r="40" spans="1:5" ht="84">
      <c r="A40" s="166" t="s">
        <v>104</v>
      </c>
      <c r="B40" s="174" t="s">
        <v>105</v>
      </c>
      <c r="C40" s="137">
        <v>9400</v>
      </c>
      <c r="D40" s="104" t="s">
        <v>4</v>
      </c>
      <c r="E40" s="96"/>
    </row>
    <row r="41" spans="1:5">
      <c r="A41" s="166" t="s">
        <v>12</v>
      </c>
      <c r="B41" s="174" t="s">
        <v>106</v>
      </c>
      <c r="C41" s="137">
        <v>5600</v>
      </c>
      <c r="D41" s="104" t="s">
        <v>4</v>
      </c>
      <c r="E41" s="96"/>
    </row>
    <row r="42" spans="1:5" ht="36">
      <c r="A42" s="166" t="s">
        <v>13</v>
      </c>
      <c r="B42" s="174" t="s">
        <v>107</v>
      </c>
      <c r="C42" s="137">
        <v>5600</v>
      </c>
      <c r="D42" s="104" t="s">
        <v>4</v>
      </c>
      <c r="E42" s="96"/>
    </row>
    <row r="43" spans="1:5" ht="60">
      <c r="A43" s="166" t="s">
        <v>14</v>
      </c>
      <c r="B43" s="174" t="s">
        <v>108</v>
      </c>
      <c r="C43" s="137">
        <v>16484200</v>
      </c>
      <c r="D43" s="137">
        <v>8492971.2100000009</v>
      </c>
      <c r="E43" s="96">
        <f t="shared" si="0"/>
        <v>51.521888899673627</v>
      </c>
    </row>
    <row r="44" spans="1:5" ht="120">
      <c r="A44" s="166" t="s">
        <v>15</v>
      </c>
      <c r="B44" s="174" t="s">
        <v>109</v>
      </c>
      <c r="C44" s="137">
        <v>16061100</v>
      </c>
      <c r="D44" s="137">
        <v>8322325.5999999996</v>
      </c>
      <c r="E44" s="96">
        <f t="shared" si="0"/>
        <v>51.816660129131876</v>
      </c>
    </row>
    <row r="45" spans="1:5" ht="84">
      <c r="A45" s="166" t="s">
        <v>16</v>
      </c>
      <c r="B45" s="174" t="s">
        <v>110</v>
      </c>
      <c r="C45" s="137">
        <v>10575100</v>
      </c>
      <c r="D45" s="137">
        <v>5409946.3799999999</v>
      </c>
      <c r="E45" s="96">
        <f t="shared" si="0"/>
        <v>51.157401632135866</v>
      </c>
    </row>
    <row r="46" spans="1:5" ht="120">
      <c r="A46" s="166" t="s">
        <v>299</v>
      </c>
      <c r="B46" s="174" t="s">
        <v>300</v>
      </c>
      <c r="C46" s="137">
        <v>7825100</v>
      </c>
      <c r="D46" s="137">
        <v>4661500.5</v>
      </c>
      <c r="E46" s="96">
        <f t="shared" si="0"/>
        <v>59.571130081404711</v>
      </c>
    </row>
    <row r="47" spans="1:5" ht="108">
      <c r="A47" s="166" t="s">
        <v>111</v>
      </c>
      <c r="B47" s="174" t="s">
        <v>112</v>
      </c>
      <c r="C47" s="137">
        <v>2750000</v>
      </c>
      <c r="D47" s="137">
        <v>748445.88</v>
      </c>
      <c r="E47" s="96">
        <f t="shared" si="0"/>
        <v>27.216213818181817</v>
      </c>
    </row>
    <row r="48" spans="1:5" ht="108">
      <c r="A48" s="166" t="s">
        <v>276</v>
      </c>
      <c r="B48" s="174" t="s">
        <v>277</v>
      </c>
      <c r="C48" s="137">
        <v>3876000</v>
      </c>
      <c r="D48" s="137">
        <v>2378933.83</v>
      </c>
      <c r="E48" s="96">
        <f t="shared" si="0"/>
        <v>61.37600180598556</v>
      </c>
    </row>
    <row r="49" spans="1:5" ht="96">
      <c r="A49" s="166" t="s">
        <v>278</v>
      </c>
      <c r="B49" s="174" t="s">
        <v>279</v>
      </c>
      <c r="C49" s="137">
        <v>3876000</v>
      </c>
      <c r="D49" s="137">
        <v>2378933.83</v>
      </c>
      <c r="E49" s="96">
        <f t="shared" si="0"/>
        <v>61.37600180598556</v>
      </c>
    </row>
    <row r="50" spans="1:5" ht="120">
      <c r="A50" s="166" t="s">
        <v>433</v>
      </c>
      <c r="B50" s="174" t="s">
        <v>113</v>
      </c>
      <c r="C50" s="137">
        <v>1610000</v>
      </c>
      <c r="D50" s="137">
        <v>533445.39</v>
      </c>
      <c r="E50" s="96">
        <f t="shared" si="0"/>
        <v>33.133254037267079</v>
      </c>
    </row>
    <row r="51" spans="1:5" ht="96">
      <c r="A51" s="166" t="s">
        <v>17</v>
      </c>
      <c r="B51" s="174" t="s">
        <v>114</v>
      </c>
      <c r="C51" s="137">
        <v>1610000</v>
      </c>
      <c r="D51" s="137">
        <v>533445.39</v>
      </c>
      <c r="E51" s="96">
        <f t="shared" si="0"/>
        <v>33.133254037267079</v>
      </c>
    </row>
    <row r="52" spans="1:5" ht="108">
      <c r="A52" s="166" t="s">
        <v>18</v>
      </c>
      <c r="B52" s="174" t="s">
        <v>115</v>
      </c>
      <c r="C52" s="137">
        <v>423100</v>
      </c>
      <c r="D52" s="137">
        <v>170645.61</v>
      </c>
      <c r="E52" s="96">
        <f t="shared" ref="E52:E107" si="1">(D52/C52)*100</f>
        <v>40.332216969983456</v>
      </c>
    </row>
    <row r="53" spans="1:5" ht="108">
      <c r="A53" s="166" t="s">
        <v>19</v>
      </c>
      <c r="B53" s="174" t="s">
        <v>116</v>
      </c>
      <c r="C53" s="137">
        <v>423100</v>
      </c>
      <c r="D53" s="137">
        <v>170645.61</v>
      </c>
      <c r="E53" s="96">
        <f t="shared" si="1"/>
        <v>40.332216969983456</v>
      </c>
    </row>
    <row r="54" spans="1:5" ht="96">
      <c r="A54" s="166" t="s">
        <v>20</v>
      </c>
      <c r="B54" s="174" t="s">
        <v>117</v>
      </c>
      <c r="C54" s="137">
        <v>423100</v>
      </c>
      <c r="D54" s="137">
        <v>170645.61</v>
      </c>
      <c r="E54" s="96">
        <f t="shared" si="1"/>
        <v>40.332216969983456</v>
      </c>
    </row>
    <row r="55" spans="1:5" ht="24">
      <c r="A55" s="166" t="s">
        <v>21</v>
      </c>
      <c r="B55" s="174" t="s">
        <v>118</v>
      </c>
      <c r="C55" s="137">
        <v>656000</v>
      </c>
      <c r="D55" s="137">
        <v>427853.6</v>
      </c>
      <c r="E55" s="96">
        <f t="shared" si="1"/>
        <v>65.221585365853656</v>
      </c>
    </row>
    <row r="56" spans="1:5" ht="24">
      <c r="A56" s="166" t="s">
        <v>22</v>
      </c>
      <c r="B56" s="174" t="s">
        <v>119</v>
      </c>
      <c r="C56" s="137">
        <v>656000</v>
      </c>
      <c r="D56" s="137">
        <v>427853.6</v>
      </c>
      <c r="E56" s="96">
        <f t="shared" si="1"/>
        <v>65.221585365853656</v>
      </c>
    </row>
    <row r="57" spans="1:5" ht="36">
      <c r="A57" s="166" t="s">
        <v>23</v>
      </c>
      <c r="B57" s="174" t="s">
        <v>120</v>
      </c>
      <c r="C57" s="137">
        <v>30000</v>
      </c>
      <c r="D57" s="137">
        <v>25685.94</v>
      </c>
      <c r="E57" s="96">
        <f t="shared" si="1"/>
        <v>85.619799999999984</v>
      </c>
    </row>
    <row r="58" spans="1:5" ht="24">
      <c r="A58" s="166" t="s">
        <v>24</v>
      </c>
      <c r="B58" s="174" t="s">
        <v>121</v>
      </c>
      <c r="C58" s="137">
        <v>426000</v>
      </c>
      <c r="D58" s="137">
        <v>181010.06</v>
      </c>
      <c r="E58" s="96">
        <f t="shared" si="1"/>
        <v>42.49062441314554</v>
      </c>
    </row>
    <row r="59" spans="1:5" ht="24">
      <c r="A59" s="166" t="s">
        <v>25</v>
      </c>
      <c r="B59" s="174" t="s">
        <v>122</v>
      </c>
      <c r="C59" s="137">
        <v>200000</v>
      </c>
      <c r="D59" s="137">
        <v>221157.6</v>
      </c>
      <c r="E59" s="96">
        <f t="shared" si="1"/>
        <v>110.5788</v>
      </c>
    </row>
    <row r="60" spans="1:5" ht="24">
      <c r="A60" s="166" t="s">
        <v>315</v>
      </c>
      <c r="B60" s="174" t="s">
        <v>316</v>
      </c>
      <c r="C60" s="137">
        <v>200000</v>
      </c>
      <c r="D60" s="137">
        <v>221157.6</v>
      </c>
      <c r="E60" s="96">
        <f t="shared" si="1"/>
        <v>110.5788</v>
      </c>
    </row>
    <row r="61" spans="1:5" ht="48">
      <c r="A61" s="166" t="s">
        <v>324</v>
      </c>
      <c r="B61" s="174" t="s">
        <v>123</v>
      </c>
      <c r="C61" s="137">
        <v>376000</v>
      </c>
      <c r="D61" s="137">
        <v>977716.22</v>
      </c>
      <c r="E61" s="96">
        <f t="shared" si="1"/>
        <v>260.03090957446807</v>
      </c>
    </row>
    <row r="62" spans="1:5" ht="24">
      <c r="A62" s="166" t="s">
        <v>26</v>
      </c>
      <c r="B62" s="174" t="s">
        <v>130</v>
      </c>
      <c r="C62" s="137">
        <v>376000</v>
      </c>
      <c r="D62" s="137">
        <v>977716.22</v>
      </c>
      <c r="E62" s="96">
        <f t="shared" si="1"/>
        <v>260.03090957446807</v>
      </c>
    </row>
    <row r="63" spans="1:5" ht="36">
      <c r="A63" s="166" t="s">
        <v>27</v>
      </c>
      <c r="B63" s="174" t="s">
        <v>131</v>
      </c>
      <c r="C63" s="137">
        <v>27400</v>
      </c>
      <c r="D63" s="137">
        <v>13098.35</v>
      </c>
      <c r="E63" s="96">
        <f t="shared" si="1"/>
        <v>47.804197080291971</v>
      </c>
    </row>
    <row r="64" spans="1:5" ht="48">
      <c r="A64" s="166" t="s">
        <v>132</v>
      </c>
      <c r="B64" s="174" t="s">
        <v>133</v>
      </c>
      <c r="C64" s="137">
        <v>27400</v>
      </c>
      <c r="D64" s="137">
        <v>13098.35</v>
      </c>
      <c r="E64" s="96">
        <f t="shared" si="1"/>
        <v>47.804197080291971</v>
      </c>
    </row>
    <row r="65" spans="1:5" ht="24">
      <c r="A65" s="166" t="s">
        <v>448</v>
      </c>
      <c r="B65" s="174" t="s">
        <v>449</v>
      </c>
      <c r="C65" s="137">
        <v>348600</v>
      </c>
      <c r="D65" s="137">
        <v>964617.87</v>
      </c>
      <c r="E65" s="96">
        <f t="shared" si="1"/>
        <v>276.71195352839931</v>
      </c>
    </row>
    <row r="66" spans="1:5" ht="24">
      <c r="A66" s="166" t="s">
        <v>450</v>
      </c>
      <c r="B66" s="174" t="s">
        <v>451</v>
      </c>
      <c r="C66" s="137">
        <v>348600</v>
      </c>
      <c r="D66" s="137">
        <v>964617.87</v>
      </c>
      <c r="E66" s="96">
        <f t="shared" si="1"/>
        <v>276.71195352839931</v>
      </c>
    </row>
    <row r="67" spans="1:5" ht="36">
      <c r="A67" s="166" t="s">
        <v>28</v>
      </c>
      <c r="B67" s="174" t="s">
        <v>134</v>
      </c>
      <c r="C67" s="137">
        <v>1430100</v>
      </c>
      <c r="D67" s="137">
        <v>383643.27</v>
      </c>
      <c r="E67" s="96">
        <f t="shared" si="1"/>
        <v>26.82632473253619</v>
      </c>
    </row>
    <row r="68" spans="1:5">
      <c r="A68" s="166" t="s">
        <v>425</v>
      </c>
      <c r="B68" s="174" t="s">
        <v>426</v>
      </c>
      <c r="C68" s="137">
        <v>905200</v>
      </c>
      <c r="D68" s="137">
        <v>269288.94</v>
      </c>
      <c r="E68" s="96">
        <f t="shared" si="1"/>
        <v>29.749109589041094</v>
      </c>
    </row>
    <row r="69" spans="1:5" ht="36">
      <c r="A69" s="166" t="s">
        <v>427</v>
      </c>
      <c r="B69" s="174" t="s">
        <v>428</v>
      </c>
      <c r="C69" s="137">
        <v>905200</v>
      </c>
      <c r="D69" s="137">
        <v>269288.94</v>
      </c>
      <c r="E69" s="96">
        <f t="shared" si="1"/>
        <v>29.749109589041094</v>
      </c>
    </row>
    <row r="70" spans="1:5" ht="108">
      <c r="A70" s="166" t="s">
        <v>67</v>
      </c>
      <c r="B70" s="174" t="s">
        <v>135</v>
      </c>
      <c r="C70" s="137">
        <v>294300</v>
      </c>
      <c r="D70" s="104" t="s">
        <v>4</v>
      </c>
      <c r="E70" s="96"/>
    </row>
    <row r="71" spans="1:5" ht="120">
      <c r="A71" s="166" t="s">
        <v>286</v>
      </c>
      <c r="B71" s="174" t="s">
        <v>287</v>
      </c>
      <c r="C71" s="137">
        <v>294300</v>
      </c>
      <c r="D71" s="104" t="s">
        <v>4</v>
      </c>
      <c r="E71" s="96"/>
    </row>
    <row r="72" spans="1:5" ht="120">
      <c r="A72" s="166" t="s">
        <v>348</v>
      </c>
      <c r="B72" s="174" t="s">
        <v>349</v>
      </c>
      <c r="C72" s="137">
        <v>294300</v>
      </c>
      <c r="D72" s="104" t="s">
        <v>4</v>
      </c>
      <c r="E72" s="96"/>
    </row>
    <row r="73" spans="1:5" ht="48">
      <c r="A73" s="166" t="s">
        <v>68</v>
      </c>
      <c r="B73" s="174" t="s">
        <v>136</v>
      </c>
      <c r="C73" s="137">
        <v>230600</v>
      </c>
      <c r="D73" s="137">
        <v>114354.33</v>
      </c>
      <c r="E73" s="96">
        <f t="shared" si="1"/>
        <v>49.589908933217693</v>
      </c>
    </row>
    <row r="74" spans="1:5" ht="60">
      <c r="A74" s="166" t="s">
        <v>137</v>
      </c>
      <c r="B74" s="174" t="s">
        <v>138</v>
      </c>
      <c r="C74" s="137">
        <v>230600</v>
      </c>
      <c r="D74" s="137">
        <v>114354.33</v>
      </c>
      <c r="E74" s="96">
        <f t="shared" si="1"/>
        <v>49.589908933217693</v>
      </c>
    </row>
    <row r="75" spans="1:5" ht="84">
      <c r="A75" s="166" t="s">
        <v>302</v>
      </c>
      <c r="B75" s="174" t="s">
        <v>303</v>
      </c>
      <c r="C75" s="137">
        <v>110500</v>
      </c>
      <c r="D75" s="137">
        <v>84638.04</v>
      </c>
      <c r="E75" s="96">
        <f t="shared" si="1"/>
        <v>76.595511312217184</v>
      </c>
    </row>
    <row r="76" spans="1:5" ht="60">
      <c r="A76" s="166" t="s">
        <v>139</v>
      </c>
      <c r="B76" s="174" t="s">
        <v>140</v>
      </c>
      <c r="C76" s="137">
        <v>120100</v>
      </c>
      <c r="D76" s="137">
        <v>29716.29</v>
      </c>
      <c r="E76" s="96">
        <f t="shared" si="1"/>
        <v>24.742955870108243</v>
      </c>
    </row>
    <row r="77" spans="1:5" ht="24">
      <c r="A77" s="166" t="s">
        <v>29</v>
      </c>
      <c r="B77" s="174" t="s">
        <v>141</v>
      </c>
      <c r="C77" s="137">
        <v>560000</v>
      </c>
      <c r="D77" s="137">
        <v>257153.37</v>
      </c>
      <c r="E77" s="96">
        <f t="shared" si="1"/>
        <v>45.920244642857142</v>
      </c>
    </row>
    <row r="78" spans="1:5" ht="48">
      <c r="A78" s="166" t="s">
        <v>362</v>
      </c>
      <c r="B78" s="174" t="s">
        <v>363</v>
      </c>
      <c r="C78" s="137">
        <v>226000</v>
      </c>
      <c r="D78" s="137">
        <v>207279.54</v>
      </c>
      <c r="E78" s="96">
        <f t="shared" si="1"/>
        <v>91.716610619469037</v>
      </c>
    </row>
    <row r="79" spans="1:5" ht="72">
      <c r="A79" s="166" t="s">
        <v>478</v>
      </c>
      <c r="B79" s="174" t="s">
        <v>413</v>
      </c>
      <c r="C79" s="137">
        <v>26000</v>
      </c>
      <c r="D79" s="137">
        <v>11800</v>
      </c>
      <c r="E79" s="96">
        <f t="shared" si="1"/>
        <v>45.384615384615387</v>
      </c>
    </row>
    <row r="80" spans="1:5" ht="108">
      <c r="A80" s="166" t="s">
        <v>479</v>
      </c>
      <c r="B80" s="174" t="s">
        <v>414</v>
      </c>
      <c r="C80" s="137">
        <v>26000</v>
      </c>
      <c r="D80" s="137">
        <v>11800</v>
      </c>
      <c r="E80" s="96">
        <f t="shared" si="1"/>
        <v>45.384615384615387</v>
      </c>
    </row>
    <row r="81" spans="1:5" ht="108">
      <c r="A81" s="166" t="s">
        <v>480</v>
      </c>
      <c r="B81" s="174" t="s">
        <v>407</v>
      </c>
      <c r="C81" s="137">
        <v>21000</v>
      </c>
      <c r="D81" s="137">
        <v>61372.24</v>
      </c>
      <c r="E81" s="96">
        <f t="shared" si="1"/>
        <v>292.24876190476186</v>
      </c>
    </row>
    <row r="82" spans="1:5" ht="144">
      <c r="A82" s="166" t="s">
        <v>481</v>
      </c>
      <c r="B82" s="174" t="s">
        <v>408</v>
      </c>
      <c r="C82" s="137">
        <v>21000</v>
      </c>
      <c r="D82" s="137">
        <v>61372.24</v>
      </c>
      <c r="E82" s="96">
        <f t="shared" si="1"/>
        <v>292.24876190476186</v>
      </c>
    </row>
    <row r="83" spans="1:5" ht="72">
      <c r="A83" s="166" t="s">
        <v>482</v>
      </c>
      <c r="B83" s="174" t="s">
        <v>409</v>
      </c>
      <c r="C83" s="137">
        <v>3000</v>
      </c>
      <c r="D83" s="137">
        <v>8650</v>
      </c>
      <c r="E83" s="96">
        <f t="shared" si="1"/>
        <v>288.33333333333331</v>
      </c>
    </row>
    <row r="84" spans="1:5" ht="108">
      <c r="A84" s="166" t="s">
        <v>483</v>
      </c>
      <c r="B84" s="174" t="s">
        <v>410</v>
      </c>
      <c r="C84" s="137">
        <v>3000</v>
      </c>
      <c r="D84" s="137">
        <v>8650</v>
      </c>
      <c r="E84" s="96">
        <f t="shared" si="1"/>
        <v>288.33333333333331</v>
      </c>
    </row>
    <row r="85" spans="1:5" ht="84">
      <c r="A85" s="166" t="s">
        <v>484</v>
      </c>
      <c r="B85" s="174" t="s">
        <v>396</v>
      </c>
      <c r="C85" s="137">
        <v>10000</v>
      </c>
      <c r="D85" s="137">
        <v>27999.99</v>
      </c>
      <c r="E85" s="96">
        <f t="shared" si="1"/>
        <v>279.99990000000003</v>
      </c>
    </row>
    <row r="86" spans="1:5" ht="120">
      <c r="A86" s="166" t="s">
        <v>485</v>
      </c>
      <c r="B86" s="174" t="s">
        <v>397</v>
      </c>
      <c r="C86" s="137">
        <v>10000</v>
      </c>
      <c r="D86" s="137">
        <v>27999.99</v>
      </c>
      <c r="E86" s="96">
        <f t="shared" si="1"/>
        <v>279.99990000000003</v>
      </c>
    </row>
    <row r="87" spans="1:5" ht="72">
      <c r="A87" s="166" t="s">
        <v>486</v>
      </c>
      <c r="B87" s="174" t="s">
        <v>434</v>
      </c>
      <c r="C87" s="137">
        <v>80000</v>
      </c>
      <c r="D87" s="104" t="s">
        <v>4</v>
      </c>
      <c r="E87" s="96"/>
    </row>
    <row r="88" spans="1:5" ht="108">
      <c r="A88" s="166" t="s">
        <v>487</v>
      </c>
      <c r="B88" s="174" t="s">
        <v>435</v>
      </c>
      <c r="C88" s="137">
        <v>80000</v>
      </c>
      <c r="D88" s="104" t="s">
        <v>4</v>
      </c>
      <c r="E88" s="96"/>
    </row>
    <row r="89" spans="1:5" ht="72">
      <c r="A89" s="166" t="s">
        <v>540</v>
      </c>
      <c r="B89" s="174" t="s">
        <v>541</v>
      </c>
      <c r="C89" s="104" t="s">
        <v>4</v>
      </c>
      <c r="D89" s="137">
        <v>4500</v>
      </c>
      <c r="E89" s="96"/>
    </row>
    <row r="90" spans="1:5" ht="108">
      <c r="A90" s="166" t="s">
        <v>542</v>
      </c>
      <c r="B90" s="174" t="s">
        <v>543</v>
      </c>
      <c r="C90" s="104" t="s">
        <v>4</v>
      </c>
      <c r="D90" s="137">
        <v>4500</v>
      </c>
      <c r="E90" s="96"/>
    </row>
    <row r="91" spans="1:5" ht="96">
      <c r="A91" s="166" t="s">
        <v>488</v>
      </c>
      <c r="B91" s="174" t="s">
        <v>398</v>
      </c>
      <c r="C91" s="137">
        <v>17000</v>
      </c>
      <c r="D91" s="137">
        <v>32250</v>
      </c>
      <c r="E91" s="96">
        <f t="shared" si="1"/>
        <v>189.70588235294116</v>
      </c>
    </row>
    <row r="92" spans="1:5" ht="132">
      <c r="A92" s="166" t="s">
        <v>489</v>
      </c>
      <c r="B92" s="174" t="s">
        <v>399</v>
      </c>
      <c r="C92" s="137">
        <v>17000</v>
      </c>
      <c r="D92" s="137">
        <v>32250</v>
      </c>
      <c r="E92" s="96">
        <f t="shared" si="1"/>
        <v>189.70588235294116</v>
      </c>
    </row>
    <row r="93" spans="1:5" ht="84">
      <c r="A93" s="166" t="s">
        <v>490</v>
      </c>
      <c r="B93" s="174" t="s">
        <v>400</v>
      </c>
      <c r="C93" s="137">
        <v>7000</v>
      </c>
      <c r="D93" s="137">
        <v>7334.15</v>
      </c>
      <c r="E93" s="96">
        <f t="shared" si="1"/>
        <v>104.77357142857142</v>
      </c>
    </row>
    <row r="94" spans="1:5" ht="156">
      <c r="A94" s="166" t="s">
        <v>491</v>
      </c>
      <c r="B94" s="174" t="s">
        <v>401</v>
      </c>
      <c r="C94" s="137">
        <v>7000</v>
      </c>
      <c r="D94" s="137">
        <v>7334.15</v>
      </c>
      <c r="E94" s="96">
        <f t="shared" si="1"/>
        <v>104.77357142857142</v>
      </c>
    </row>
    <row r="95" spans="1:5" ht="84">
      <c r="A95" s="166" t="s">
        <v>492</v>
      </c>
      <c r="B95" s="174" t="s">
        <v>415</v>
      </c>
      <c r="C95" s="137">
        <v>2000</v>
      </c>
      <c r="D95" s="104" t="s">
        <v>4</v>
      </c>
      <c r="E95" s="96"/>
    </row>
    <row r="96" spans="1:5" ht="120">
      <c r="A96" s="166" t="s">
        <v>493</v>
      </c>
      <c r="B96" s="174" t="s">
        <v>416</v>
      </c>
      <c r="C96" s="137">
        <v>2000</v>
      </c>
      <c r="D96" s="104" t="s">
        <v>4</v>
      </c>
      <c r="E96" s="96"/>
    </row>
    <row r="97" spans="1:5" ht="72">
      <c r="A97" s="166" t="s">
        <v>494</v>
      </c>
      <c r="B97" s="174" t="s">
        <v>402</v>
      </c>
      <c r="C97" s="137">
        <v>40000</v>
      </c>
      <c r="D97" s="137">
        <v>18003.509999999998</v>
      </c>
      <c r="E97" s="96">
        <f t="shared" si="1"/>
        <v>45.008774999999993</v>
      </c>
    </row>
    <row r="98" spans="1:5" ht="108">
      <c r="A98" s="166" t="s">
        <v>495</v>
      </c>
      <c r="B98" s="174" t="s">
        <v>403</v>
      </c>
      <c r="C98" s="137">
        <v>40000</v>
      </c>
      <c r="D98" s="137">
        <v>18003.509999999998</v>
      </c>
      <c r="E98" s="96">
        <f t="shared" si="1"/>
        <v>45.008774999999993</v>
      </c>
    </row>
    <row r="99" spans="1:5" ht="84">
      <c r="A99" s="166" t="s">
        <v>496</v>
      </c>
      <c r="B99" s="174" t="s">
        <v>364</v>
      </c>
      <c r="C99" s="137">
        <v>20000</v>
      </c>
      <c r="D99" s="137">
        <v>35369.65</v>
      </c>
      <c r="E99" s="96">
        <f t="shared" si="1"/>
        <v>176.84825000000001</v>
      </c>
    </row>
    <row r="100" spans="1:5" ht="120">
      <c r="A100" s="166" t="s">
        <v>497</v>
      </c>
      <c r="B100" s="174" t="s">
        <v>365</v>
      </c>
      <c r="C100" s="137">
        <v>20000</v>
      </c>
      <c r="D100" s="137">
        <v>35369.65</v>
      </c>
      <c r="E100" s="96">
        <f t="shared" si="1"/>
        <v>176.84825000000001</v>
      </c>
    </row>
    <row r="101" spans="1:5" ht="48">
      <c r="A101" s="166" t="s">
        <v>436</v>
      </c>
      <c r="B101" s="174" t="s">
        <v>437</v>
      </c>
      <c r="C101" s="137">
        <v>10000</v>
      </c>
      <c r="D101" s="104" t="s">
        <v>4</v>
      </c>
      <c r="E101" s="96"/>
    </row>
    <row r="102" spans="1:5" ht="72">
      <c r="A102" s="166" t="s">
        <v>438</v>
      </c>
      <c r="B102" s="174" t="s">
        <v>439</v>
      </c>
      <c r="C102" s="137">
        <v>10000</v>
      </c>
      <c r="D102" s="104" t="s">
        <v>4</v>
      </c>
      <c r="E102" s="96"/>
    </row>
    <row r="103" spans="1:5" ht="144">
      <c r="A103" s="166" t="s">
        <v>366</v>
      </c>
      <c r="B103" s="174" t="s">
        <v>429</v>
      </c>
      <c r="C103" s="137">
        <v>5000</v>
      </c>
      <c r="D103" s="104" t="s">
        <v>4</v>
      </c>
      <c r="E103" s="96"/>
    </row>
    <row r="104" spans="1:5" ht="108">
      <c r="A104" s="166" t="s">
        <v>367</v>
      </c>
      <c r="B104" s="174" t="s">
        <v>368</v>
      </c>
      <c r="C104" s="137">
        <v>5000</v>
      </c>
      <c r="D104" s="104" t="s">
        <v>4</v>
      </c>
      <c r="E104" s="96"/>
    </row>
    <row r="105" spans="1:5" ht="84">
      <c r="A105" s="166" t="s">
        <v>369</v>
      </c>
      <c r="B105" s="174" t="s">
        <v>370</v>
      </c>
      <c r="C105" s="137">
        <v>5000</v>
      </c>
      <c r="D105" s="104" t="s">
        <v>4</v>
      </c>
      <c r="E105" s="96"/>
    </row>
    <row r="106" spans="1:5" ht="24">
      <c r="A106" s="166" t="s">
        <v>371</v>
      </c>
      <c r="B106" s="174" t="s">
        <v>372</v>
      </c>
      <c r="C106" s="137">
        <v>32000</v>
      </c>
      <c r="D106" s="137">
        <v>49873.83</v>
      </c>
      <c r="E106" s="96">
        <f t="shared" si="1"/>
        <v>155.85571875000002</v>
      </c>
    </row>
    <row r="107" spans="1:5" ht="132">
      <c r="A107" s="166" t="s">
        <v>373</v>
      </c>
      <c r="B107" s="174" t="s">
        <v>374</v>
      </c>
      <c r="C107" s="137">
        <v>1000</v>
      </c>
      <c r="D107" s="137">
        <v>700</v>
      </c>
      <c r="E107" s="96">
        <f t="shared" si="1"/>
        <v>70</v>
      </c>
    </row>
    <row r="108" spans="1:5" ht="96">
      <c r="A108" s="166" t="s">
        <v>375</v>
      </c>
      <c r="B108" s="174" t="s">
        <v>376</v>
      </c>
      <c r="C108" s="137">
        <v>1000</v>
      </c>
      <c r="D108" s="137">
        <v>700</v>
      </c>
      <c r="E108" s="96">
        <f t="shared" ref="E108:E151" si="2">(D108/C108)*100</f>
        <v>70</v>
      </c>
    </row>
    <row r="109" spans="1:5" ht="96">
      <c r="A109" s="166" t="s">
        <v>377</v>
      </c>
      <c r="B109" s="174" t="s">
        <v>378</v>
      </c>
      <c r="C109" s="137">
        <v>31000</v>
      </c>
      <c r="D109" s="137">
        <v>49173.83</v>
      </c>
      <c r="E109" s="96">
        <f t="shared" si="2"/>
        <v>158.62525806451612</v>
      </c>
    </row>
    <row r="110" spans="1:5" ht="96">
      <c r="A110" s="166" t="s">
        <v>379</v>
      </c>
      <c r="B110" s="174" t="s">
        <v>380</v>
      </c>
      <c r="C110" s="137">
        <v>30000</v>
      </c>
      <c r="D110" s="137">
        <v>49173.06</v>
      </c>
      <c r="E110" s="96">
        <f t="shared" si="2"/>
        <v>163.91019999999997</v>
      </c>
    </row>
    <row r="111" spans="1:5" ht="108">
      <c r="A111" s="166" t="s">
        <v>381</v>
      </c>
      <c r="B111" s="174" t="s">
        <v>382</v>
      </c>
      <c r="C111" s="137">
        <v>1000</v>
      </c>
      <c r="D111" s="137">
        <v>0.77</v>
      </c>
      <c r="E111" s="96">
        <f t="shared" si="2"/>
        <v>7.7000000000000013E-2</v>
      </c>
    </row>
    <row r="112" spans="1:5" ht="24">
      <c r="A112" s="166" t="s">
        <v>417</v>
      </c>
      <c r="B112" s="174" t="s">
        <v>418</v>
      </c>
      <c r="C112" s="137">
        <v>287000</v>
      </c>
      <c r="D112" s="104" t="s">
        <v>4</v>
      </c>
      <c r="E112" s="96"/>
    </row>
    <row r="113" spans="1:5" ht="144">
      <c r="A113" s="166" t="s">
        <v>430</v>
      </c>
      <c r="B113" s="174" t="s">
        <v>419</v>
      </c>
      <c r="C113" s="137">
        <v>287000</v>
      </c>
      <c r="D113" s="104" t="s">
        <v>4</v>
      </c>
      <c r="E113" s="96"/>
    </row>
    <row r="114" spans="1:5" ht="24">
      <c r="A114" s="166" t="s">
        <v>39</v>
      </c>
      <c r="B114" s="174" t="s">
        <v>142</v>
      </c>
      <c r="C114" s="104" t="s">
        <v>4</v>
      </c>
      <c r="D114" s="137">
        <v>-2935.78</v>
      </c>
      <c r="E114" s="96"/>
    </row>
    <row r="115" spans="1:5">
      <c r="A115" s="166" t="s">
        <v>40</v>
      </c>
      <c r="B115" s="174" t="s">
        <v>143</v>
      </c>
      <c r="C115" s="104" t="s">
        <v>4</v>
      </c>
      <c r="D115" s="137">
        <v>-2935.78</v>
      </c>
      <c r="E115" s="96"/>
    </row>
    <row r="116" spans="1:5" ht="36">
      <c r="A116" s="166" t="s">
        <v>41</v>
      </c>
      <c r="B116" s="174" t="s">
        <v>144</v>
      </c>
      <c r="C116" s="104" t="s">
        <v>4</v>
      </c>
      <c r="D116" s="137">
        <v>-2935.78</v>
      </c>
      <c r="E116" s="96"/>
    </row>
    <row r="117" spans="1:5" ht="24">
      <c r="A117" s="166" t="s">
        <v>30</v>
      </c>
      <c r="B117" s="174" t="s">
        <v>145</v>
      </c>
      <c r="C117" s="137">
        <v>1160067194.05</v>
      </c>
      <c r="D117" s="137">
        <v>402505662.06</v>
      </c>
      <c r="E117" s="96">
        <f t="shared" si="2"/>
        <v>34.696754129800148</v>
      </c>
    </row>
    <row r="118" spans="1:5" ht="60">
      <c r="A118" s="166" t="s">
        <v>31</v>
      </c>
      <c r="B118" s="174" t="s">
        <v>146</v>
      </c>
      <c r="C118" s="137">
        <v>1139938163.9300001</v>
      </c>
      <c r="D118" s="137">
        <v>399088631.94</v>
      </c>
      <c r="E118" s="96">
        <f t="shared" si="2"/>
        <v>35.00967373213647</v>
      </c>
    </row>
    <row r="119" spans="1:5" ht="24">
      <c r="A119" s="166" t="s">
        <v>69</v>
      </c>
      <c r="B119" s="174" t="s">
        <v>325</v>
      </c>
      <c r="C119" s="137">
        <v>460694500</v>
      </c>
      <c r="D119" s="137">
        <v>183829900</v>
      </c>
      <c r="E119" s="96">
        <f t="shared" si="2"/>
        <v>39.902777220044953</v>
      </c>
    </row>
    <row r="120" spans="1:5" ht="24">
      <c r="A120" s="166" t="s">
        <v>32</v>
      </c>
      <c r="B120" s="174" t="s">
        <v>326</v>
      </c>
      <c r="C120" s="137">
        <v>130904500</v>
      </c>
      <c r="D120" s="137">
        <v>130904500</v>
      </c>
      <c r="E120" s="96">
        <f t="shared" si="2"/>
        <v>100</v>
      </c>
    </row>
    <row r="121" spans="1:5" ht="48">
      <c r="A121" s="166" t="s">
        <v>383</v>
      </c>
      <c r="B121" s="174" t="s">
        <v>327</v>
      </c>
      <c r="C121" s="137">
        <v>130904500</v>
      </c>
      <c r="D121" s="137">
        <v>130904500</v>
      </c>
      <c r="E121" s="96">
        <f t="shared" si="2"/>
        <v>100</v>
      </c>
    </row>
    <row r="122" spans="1:5" ht="36">
      <c r="A122" s="166" t="s">
        <v>33</v>
      </c>
      <c r="B122" s="174" t="s">
        <v>328</v>
      </c>
      <c r="C122" s="137">
        <v>234981600</v>
      </c>
      <c r="D122" s="137">
        <v>41783100</v>
      </c>
      <c r="E122" s="96">
        <f t="shared" si="2"/>
        <v>17.781434801703622</v>
      </c>
    </row>
    <row r="123" spans="1:5" ht="48">
      <c r="A123" s="166" t="s">
        <v>34</v>
      </c>
      <c r="B123" s="174" t="s">
        <v>329</v>
      </c>
      <c r="C123" s="137">
        <v>234981600</v>
      </c>
      <c r="D123" s="137">
        <v>41783100</v>
      </c>
      <c r="E123" s="96">
        <f t="shared" si="2"/>
        <v>17.781434801703622</v>
      </c>
    </row>
    <row r="124" spans="1:5">
      <c r="A124" s="166" t="s">
        <v>384</v>
      </c>
      <c r="B124" s="174" t="s">
        <v>385</v>
      </c>
      <c r="C124" s="137">
        <v>94808400</v>
      </c>
      <c r="D124" s="137">
        <v>11142300</v>
      </c>
      <c r="E124" s="96">
        <f t="shared" si="2"/>
        <v>11.75243965724556</v>
      </c>
    </row>
    <row r="125" spans="1:5" ht="24">
      <c r="A125" s="166" t="s">
        <v>386</v>
      </c>
      <c r="B125" s="174" t="s">
        <v>387</v>
      </c>
      <c r="C125" s="137">
        <v>94808400</v>
      </c>
      <c r="D125" s="137">
        <v>11142300</v>
      </c>
      <c r="E125" s="96">
        <f t="shared" si="2"/>
        <v>11.75243965724556</v>
      </c>
    </row>
    <row r="126" spans="1:5" ht="36">
      <c r="A126" s="166" t="s">
        <v>281</v>
      </c>
      <c r="B126" s="174" t="s">
        <v>330</v>
      </c>
      <c r="C126" s="137">
        <v>70939077.370000005</v>
      </c>
      <c r="D126" s="137">
        <v>9960285.6300000008</v>
      </c>
      <c r="E126" s="96">
        <f t="shared" si="2"/>
        <v>14.040619076633476</v>
      </c>
    </row>
    <row r="127" spans="1:5" ht="96">
      <c r="A127" s="166" t="s">
        <v>440</v>
      </c>
      <c r="B127" s="174" t="s">
        <v>388</v>
      </c>
      <c r="C127" s="137">
        <v>5549900</v>
      </c>
      <c r="D127" s="137">
        <v>62725.95</v>
      </c>
      <c r="E127" s="96">
        <f t="shared" si="2"/>
        <v>1.1302176615794879</v>
      </c>
    </row>
    <row r="128" spans="1:5" ht="96">
      <c r="A128" s="166" t="s">
        <v>441</v>
      </c>
      <c r="B128" s="174" t="s">
        <v>389</v>
      </c>
      <c r="C128" s="137">
        <v>5549900</v>
      </c>
      <c r="D128" s="137">
        <v>62725.95</v>
      </c>
      <c r="E128" s="96">
        <f t="shared" si="2"/>
        <v>1.1302176615794879</v>
      </c>
    </row>
    <row r="129" spans="1:5" ht="48">
      <c r="A129" s="166" t="s">
        <v>498</v>
      </c>
      <c r="B129" s="174" t="s">
        <v>499</v>
      </c>
      <c r="C129" s="137">
        <v>3149900</v>
      </c>
      <c r="D129" s="104" t="s">
        <v>4</v>
      </c>
      <c r="E129" s="96"/>
    </row>
    <row r="130" spans="1:5" ht="48">
      <c r="A130" s="166" t="s">
        <v>500</v>
      </c>
      <c r="B130" s="174" t="s">
        <v>501</v>
      </c>
      <c r="C130" s="137">
        <v>3149900</v>
      </c>
      <c r="D130" s="104" t="s">
        <v>4</v>
      </c>
      <c r="E130" s="96"/>
    </row>
    <row r="131" spans="1:5" ht="72">
      <c r="A131" s="166" t="s">
        <v>420</v>
      </c>
      <c r="B131" s="174" t="s">
        <v>421</v>
      </c>
      <c r="C131" s="137">
        <v>13169900</v>
      </c>
      <c r="D131" s="137">
        <v>5829992.3600000003</v>
      </c>
      <c r="E131" s="96">
        <f t="shared" si="2"/>
        <v>44.267552221353242</v>
      </c>
    </row>
    <row r="132" spans="1:5" ht="84">
      <c r="A132" s="166" t="s">
        <v>422</v>
      </c>
      <c r="B132" s="174" t="s">
        <v>423</v>
      </c>
      <c r="C132" s="137">
        <v>13169900</v>
      </c>
      <c r="D132" s="137">
        <v>5829992.3600000003</v>
      </c>
      <c r="E132" s="96">
        <f t="shared" si="2"/>
        <v>44.267552221353242</v>
      </c>
    </row>
    <row r="133" spans="1:5" ht="60">
      <c r="A133" s="166" t="s">
        <v>511</v>
      </c>
      <c r="B133" s="174" t="s">
        <v>512</v>
      </c>
      <c r="C133" s="137">
        <v>3246673</v>
      </c>
      <c r="D133" s="104" t="s">
        <v>4</v>
      </c>
      <c r="E133" s="96"/>
    </row>
    <row r="134" spans="1:5" ht="72">
      <c r="A134" s="166" t="s">
        <v>513</v>
      </c>
      <c r="B134" s="174" t="s">
        <v>514</v>
      </c>
      <c r="C134" s="137">
        <v>3246673</v>
      </c>
      <c r="D134" s="104" t="s">
        <v>4</v>
      </c>
      <c r="E134" s="96"/>
    </row>
    <row r="135" spans="1:5" ht="36">
      <c r="A135" s="166" t="s">
        <v>515</v>
      </c>
      <c r="B135" s="174" t="s">
        <v>516</v>
      </c>
      <c r="C135" s="137">
        <v>292526.32</v>
      </c>
      <c r="D135" s="137">
        <v>292526.32</v>
      </c>
      <c r="E135" s="96">
        <f t="shared" si="2"/>
        <v>100</v>
      </c>
    </row>
    <row r="136" spans="1:5" ht="48">
      <c r="A136" s="166" t="s">
        <v>517</v>
      </c>
      <c r="B136" s="174" t="s">
        <v>518</v>
      </c>
      <c r="C136" s="137">
        <v>292526.32</v>
      </c>
      <c r="D136" s="137">
        <v>292526.32</v>
      </c>
      <c r="E136" s="96">
        <f t="shared" si="2"/>
        <v>100</v>
      </c>
    </row>
    <row r="137" spans="1:5" ht="24">
      <c r="A137" s="166" t="s">
        <v>474</v>
      </c>
      <c r="B137" s="174" t="s">
        <v>475</v>
      </c>
      <c r="C137" s="137">
        <v>447500</v>
      </c>
      <c r="D137" s="104" t="s">
        <v>4</v>
      </c>
      <c r="E137" s="96"/>
    </row>
    <row r="138" spans="1:5" ht="36">
      <c r="A138" s="166" t="s">
        <v>476</v>
      </c>
      <c r="B138" s="174" t="s">
        <v>477</v>
      </c>
      <c r="C138" s="137">
        <v>447500</v>
      </c>
      <c r="D138" s="104" t="s">
        <v>4</v>
      </c>
      <c r="E138" s="96"/>
    </row>
    <row r="139" spans="1:5" ht="24">
      <c r="A139" s="166" t="s">
        <v>502</v>
      </c>
      <c r="B139" s="174" t="s">
        <v>503</v>
      </c>
      <c r="C139" s="137">
        <v>1750400</v>
      </c>
      <c r="D139" s="137">
        <v>1750400</v>
      </c>
      <c r="E139" s="96">
        <f t="shared" si="2"/>
        <v>100</v>
      </c>
    </row>
    <row r="140" spans="1:5" ht="36">
      <c r="A140" s="166" t="s">
        <v>504</v>
      </c>
      <c r="B140" s="174" t="s">
        <v>505</v>
      </c>
      <c r="C140" s="137">
        <v>1750400</v>
      </c>
      <c r="D140" s="137">
        <v>1750400</v>
      </c>
      <c r="E140" s="96">
        <f t="shared" si="2"/>
        <v>100</v>
      </c>
    </row>
    <row r="141" spans="1:5">
      <c r="A141" s="166" t="s">
        <v>35</v>
      </c>
      <c r="B141" s="174" t="s">
        <v>331</v>
      </c>
      <c r="C141" s="137">
        <v>43332278.049999997</v>
      </c>
      <c r="D141" s="137">
        <v>2024641</v>
      </c>
      <c r="E141" s="96">
        <f t="shared" si="2"/>
        <v>4.6723622461385919</v>
      </c>
    </row>
    <row r="142" spans="1:5" ht="24">
      <c r="A142" s="166" t="s">
        <v>36</v>
      </c>
      <c r="B142" s="174" t="s">
        <v>332</v>
      </c>
      <c r="C142" s="137">
        <v>43332278.049999997</v>
      </c>
      <c r="D142" s="137">
        <v>2024641</v>
      </c>
      <c r="E142" s="96">
        <f t="shared" si="2"/>
        <v>4.6723622461385919</v>
      </c>
    </row>
    <row r="143" spans="1:5" ht="24">
      <c r="A143" s="166" t="s">
        <v>70</v>
      </c>
      <c r="B143" s="174" t="s">
        <v>333</v>
      </c>
      <c r="C143" s="137">
        <v>429235384</v>
      </c>
      <c r="D143" s="137">
        <v>164451839.34999999</v>
      </c>
      <c r="E143" s="96">
        <f t="shared" si="2"/>
        <v>38.312740626714039</v>
      </c>
    </row>
    <row r="144" spans="1:5" ht="48">
      <c r="A144" s="166" t="s">
        <v>288</v>
      </c>
      <c r="B144" s="174" t="s">
        <v>334</v>
      </c>
      <c r="C144" s="137">
        <v>424099684</v>
      </c>
      <c r="D144" s="137">
        <v>163075266.34999999</v>
      </c>
      <c r="E144" s="96">
        <f t="shared" si="2"/>
        <v>38.452107488483769</v>
      </c>
    </row>
    <row r="145" spans="1:5" ht="48">
      <c r="A145" s="166" t="s">
        <v>37</v>
      </c>
      <c r="B145" s="174" t="s">
        <v>335</v>
      </c>
      <c r="C145" s="137">
        <v>424099684</v>
      </c>
      <c r="D145" s="137">
        <v>163075266.34999999</v>
      </c>
      <c r="E145" s="96">
        <f t="shared" si="2"/>
        <v>38.452107488483769</v>
      </c>
    </row>
    <row r="146" spans="1:5" ht="96">
      <c r="A146" s="166" t="s">
        <v>71</v>
      </c>
      <c r="B146" s="174" t="s">
        <v>336</v>
      </c>
      <c r="C146" s="137">
        <v>3340200</v>
      </c>
      <c r="D146" s="137">
        <v>505000</v>
      </c>
      <c r="E146" s="96">
        <f t="shared" si="2"/>
        <v>15.118855158373751</v>
      </c>
    </row>
    <row r="147" spans="1:5" ht="96">
      <c r="A147" s="166" t="s">
        <v>269</v>
      </c>
      <c r="B147" s="174" t="s">
        <v>337</v>
      </c>
      <c r="C147" s="137">
        <v>3340200</v>
      </c>
      <c r="D147" s="137">
        <v>505000</v>
      </c>
      <c r="E147" s="96">
        <f t="shared" si="2"/>
        <v>15.118855158373751</v>
      </c>
    </row>
    <row r="148" spans="1:5" ht="60">
      <c r="A148" s="166" t="s">
        <v>506</v>
      </c>
      <c r="B148" s="174" t="s">
        <v>338</v>
      </c>
      <c r="C148" s="137">
        <v>1583000</v>
      </c>
      <c r="D148" s="137">
        <v>659581</v>
      </c>
      <c r="E148" s="96">
        <f t="shared" si="2"/>
        <v>41.666519267214156</v>
      </c>
    </row>
    <row r="149" spans="1:5" ht="60">
      <c r="A149" s="166" t="s">
        <v>507</v>
      </c>
      <c r="B149" s="174" t="s">
        <v>339</v>
      </c>
      <c r="C149" s="137">
        <v>1583000</v>
      </c>
      <c r="D149" s="137">
        <v>659581</v>
      </c>
      <c r="E149" s="96">
        <f t="shared" si="2"/>
        <v>41.666519267214156</v>
      </c>
    </row>
    <row r="150" spans="1:5" ht="72">
      <c r="A150" s="166" t="s">
        <v>305</v>
      </c>
      <c r="B150" s="174" t="s">
        <v>340</v>
      </c>
      <c r="C150" s="137">
        <v>212500</v>
      </c>
      <c r="D150" s="137">
        <v>211992</v>
      </c>
      <c r="E150" s="96">
        <f t="shared" si="2"/>
        <v>99.760941176470581</v>
      </c>
    </row>
    <row r="151" spans="1:5" ht="72">
      <c r="A151" s="166" t="s">
        <v>341</v>
      </c>
      <c r="B151" s="174" t="s">
        <v>342</v>
      </c>
      <c r="C151" s="137">
        <v>212500</v>
      </c>
      <c r="D151" s="137">
        <v>211992</v>
      </c>
      <c r="E151" s="96">
        <f t="shared" si="2"/>
        <v>99.760941176470581</v>
      </c>
    </row>
    <row r="152" spans="1:5">
      <c r="A152" s="166" t="s">
        <v>38</v>
      </c>
      <c r="B152" s="174" t="s">
        <v>343</v>
      </c>
      <c r="C152" s="137">
        <v>179069202.56</v>
      </c>
      <c r="D152" s="137">
        <v>40846606.960000001</v>
      </c>
      <c r="E152" s="96">
        <f t="shared" ref="E152:E167" si="3">(D152/C152)*100</f>
        <v>22.810514804361006</v>
      </c>
    </row>
    <row r="153" spans="1:5" ht="84">
      <c r="A153" s="166" t="s">
        <v>295</v>
      </c>
      <c r="B153" s="174" t="s">
        <v>344</v>
      </c>
      <c r="C153" s="137">
        <v>73207124.560000002</v>
      </c>
      <c r="D153" s="137">
        <v>29430595.960000001</v>
      </c>
      <c r="E153" s="96">
        <f t="shared" si="3"/>
        <v>40.201819340519116</v>
      </c>
    </row>
    <row r="154" spans="1:5" ht="84">
      <c r="A154" s="166" t="s">
        <v>147</v>
      </c>
      <c r="B154" s="174" t="s">
        <v>345</v>
      </c>
      <c r="C154" s="137">
        <v>73207124.560000002</v>
      </c>
      <c r="D154" s="137">
        <v>29430595.960000001</v>
      </c>
      <c r="E154" s="96">
        <f t="shared" si="3"/>
        <v>40.201819340519116</v>
      </c>
    </row>
    <row r="155" spans="1:5" ht="96">
      <c r="A155" s="166" t="s">
        <v>442</v>
      </c>
      <c r="B155" s="174" t="s">
        <v>411</v>
      </c>
      <c r="C155" s="137">
        <v>23787500</v>
      </c>
      <c r="D155" s="137">
        <v>9850411</v>
      </c>
      <c r="E155" s="96">
        <f t="shared" si="3"/>
        <v>41.410030478192326</v>
      </c>
    </row>
    <row r="156" spans="1:5" ht="108">
      <c r="A156" s="166" t="s">
        <v>443</v>
      </c>
      <c r="B156" s="174" t="s">
        <v>412</v>
      </c>
      <c r="C156" s="137">
        <v>23787500</v>
      </c>
      <c r="D156" s="137">
        <v>9850411</v>
      </c>
      <c r="E156" s="96">
        <f t="shared" si="3"/>
        <v>41.410030478192326</v>
      </c>
    </row>
    <row r="157" spans="1:5" ht="24">
      <c r="A157" s="166" t="s">
        <v>463</v>
      </c>
      <c r="B157" s="174" t="s">
        <v>464</v>
      </c>
      <c r="C157" s="137">
        <v>82074578</v>
      </c>
      <c r="D157" s="137">
        <v>1565600</v>
      </c>
      <c r="E157" s="96">
        <f t="shared" si="3"/>
        <v>1.9075334143052187</v>
      </c>
    </row>
    <row r="158" spans="1:5" ht="36">
      <c r="A158" s="166" t="s">
        <v>465</v>
      </c>
      <c r="B158" s="174" t="s">
        <v>466</v>
      </c>
      <c r="C158" s="137">
        <v>82074578</v>
      </c>
      <c r="D158" s="137">
        <v>1565600</v>
      </c>
      <c r="E158" s="96">
        <f t="shared" si="3"/>
        <v>1.9075334143052187</v>
      </c>
    </row>
    <row r="159" spans="1:5" ht="48">
      <c r="A159" s="166" t="s">
        <v>468</v>
      </c>
      <c r="B159" s="174" t="s">
        <v>469</v>
      </c>
      <c r="C159" s="137">
        <v>3916666.67</v>
      </c>
      <c r="D159" s="137">
        <v>3916666.67</v>
      </c>
      <c r="E159" s="96">
        <f t="shared" si="3"/>
        <v>100</v>
      </c>
    </row>
    <row r="160" spans="1:5" ht="36">
      <c r="A160" s="166" t="s">
        <v>470</v>
      </c>
      <c r="B160" s="174" t="s">
        <v>471</v>
      </c>
      <c r="C160" s="137">
        <v>3916666.67</v>
      </c>
      <c r="D160" s="137">
        <v>3916666.67</v>
      </c>
      <c r="E160" s="96">
        <f t="shared" si="3"/>
        <v>100</v>
      </c>
    </row>
    <row r="161" spans="1:5" ht="36">
      <c r="A161" s="166" t="s">
        <v>472</v>
      </c>
      <c r="B161" s="174" t="s">
        <v>473</v>
      </c>
      <c r="C161" s="137">
        <v>3916666.67</v>
      </c>
      <c r="D161" s="137">
        <v>3916666.67</v>
      </c>
      <c r="E161" s="96">
        <f t="shared" si="3"/>
        <v>100</v>
      </c>
    </row>
    <row r="162" spans="1:5" ht="24">
      <c r="A162" s="166" t="s">
        <v>529</v>
      </c>
      <c r="B162" s="174" t="s">
        <v>530</v>
      </c>
      <c r="C162" s="137">
        <v>16712000</v>
      </c>
      <c r="D162" s="104" t="s">
        <v>4</v>
      </c>
      <c r="E162" s="96"/>
    </row>
    <row r="163" spans="1:5" ht="24">
      <c r="A163" s="166" t="s">
        <v>531</v>
      </c>
      <c r="B163" s="174" t="s">
        <v>532</v>
      </c>
      <c r="C163" s="137">
        <v>16712000</v>
      </c>
      <c r="D163" s="104" t="s">
        <v>4</v>
      </c>
      <c r="E163" s="96"/>
    </row>
    <row r="164" spans="1:5" ht="24">
      <c r="A164" s="166" t="s">
        <v>531</v>
      </c>
      <c r="B164" s="174" t="s">
        <v>533</v>
      </c>
      <c r="C164" s="137">
        <v>16712000</v>
      </c>
      <c r="D164" s="104" t="s">
        <v>4</v>
      </c>
      <c r="E164" s="96"/>
    </row>
    <row r="165" spans="1:5" ht="72">
      <c r="A165" s="166" t="s">
        <v>350</v>
      </c>
      <c r="B165" s="174" t="s">
        <v>351</v>
      </c>
      <c r="C165" s="137">
        <v>-499636.55</v>
      </c>
      <c r="D165" s="137">
        <v>-499636.55</v>
      </c>
      <c r="E165" s="96">
        <f t="shared" si="3"/>
        <v>100</v>
      </c>
    </row>
    <row r="166" spans="1:5" ht="60">
      <c r="A166" s="166" t="s">
        <v>289</v>
      </c>
      <c r="B166" s="174" t="s">
        <v>346</v>
      </c>
      <c r="C166" s="137">
        <v>-499636.55</v>
      </c>
      <c r="D166" s="137">
        <v>-499636.55</v>
      </c>
      <c r="E166" s="96">
        <f t="shared" si="3"/>
        <v>100</v>
      </c>
    </row>
    <row r="167" spans="1:5" ht="60">
      <c r="A167" s="166" t="s">
        <v>282</v>
      </c>
      <c r="B167" s="174" t="s">
        <v>347</v>
      </c>
      <c r="C167" s="137">
        <v>-499636.55</v>
      </c>
      <c r="D167" s="137">
        <v>-499636.55</v>
      </c>
      <c r="E167" s="96">
        <f t="shared" si="3"/>
        <v>100</v>
      </c>
    </row>
    <row r="169" spans="1:5">
      <c r="B169" s="20" t="s">
        <v>561</v>
      </c>
      <c r="C169" s="20"/>
      <c r="D169" s="20"/>
      <c r="E169" s="20"/>
    </row>
    <row r="170" spans="1:5">
      <c r="A170" s="39"/>
      <c r="B170" s="175"/>
      <c r="C170" s="17"/>
      <c r="D170" s="17"/>
      <c r="E170" s="97" t="s">
        <v>65</v>
      </c>
    </row>
    <row r="171" spans="1:5" ht="39.6">
      <c r="A171" s="40" t="s">
        <v>73</v>
      </c>
      <c r="B171" s="98" t="s">
        <v>151</v>
      </c>
      <c r="C171" s="58" t="s">
        <v>149</v>
      </c>
      <c r="D171" s="59" t="s">
        <v>148</v>
      </c>
      <c r="E171" s="98" t="s">
        <v>150</v>
      </c>
    </row>
    <row r="172" spans="1:5" ht="22.8">
      <c r="A172" s="167" t="s">
        <v>322</v>
      </c>
      <c r="B172" s="176" t="s">
        <v>152</v>
      </c>
      <c r="C172" s="177">
        <v>1305919197.71</v>
      </c>
      <c r="D172" s="177">
        <v>441651402.79000002</v>
      </c>
      <c r="E172" s="164">
        <f>(D172/C172)*100</f>
        <v>33.819198275395571</v>
      </c>
    </row>
    <row r="173" spans="1:5">
      <c r="A173" s="168" t="s">
        <v>153</v>
      </c>
      <c r="B173" s="178" t="s">
        <v>154</v>
      </c>
      <c r="C173" s="99">
        <v>91125895.609999999</v>
      </c>
      <c r="D173" s="99">
        <v>31580857.989999998</v>
      </c>
      <c r="E173" s="100">
        <f t="shared" ref="E173:E194" si="4">(D173/C173)*100</f>
        <v>34.656293667784119</v>
      </c>
    </row>
    <row r="174" spans="1:5" ht="46.2">
      <c r="A174" s="169" t="s">
        <v>42</v>
      </c>
      <c r="B174" s="179" t="s">
        <v>155</v>
      </c>
      <c r="C174" s="24">
        <v>1978993</v>
      </c>
      <c r="D174" s="24">
        <v>682459.52</v>
      </c>
      <c r="E174" s="102">
        <f t="shared" si="4"/>
        <v>34.485191205830439</v>
      </c>
    </row>
    <row r="175" spans="1:5" ht="84">
      <c r="A175" s="170" t="s">
        <v>156</v>
      </c>
      <c r="B175" s="180" t="s">
        <v>157</v>
      </c>
      <c r="C175" s="23">
        <v>1978993</v>
      </c>
      <c r="D175" s="23">
        <v>682459.52</v>
      </c>
      <c r="E175" s="96">
        <f t="shared" si="4"/>
        <v>34.485191205830439</v>
      </c>
    </row>
    <row r="176" spans="1:5" ht="69">
      <c r="A176" s="169" t="s">
        <v>43</v>
      </c>
      <c r="B176" s="179" t="s">
        <v>158</v>
      </c>
      <c r="C176" s="24">
        <v>3967583</v>
      </c>
      <c r="D176" s="24">
        <v>1387682.87</v>
      </c>
      <c r="E176" s="102">
        <f t="shared" si="4"/>
        <v>34.975522125183019</v>
      </c>
    </row>
    <row r="177" spans="1:5" ht="84">
      <c r="A177" s="170" t="s">
        <v>156</v>
      </c>
      <c r="B177" s="180" t="s">
        <v>159</v>
      </c>
      <c r="C177" s="23">
        <v>3497583</v>
      </c>
      <c r="D177" s="23">
        <v>1051149.27</v>
      </c>
      <c r="E177" s="96">
        <f t="shared" si="4"/>
        <v>30.05359043659579</v>
      </c>
    </row>
    <row r="178" spans="1:5" ht="36">
      <c r="A178" s="170" t="s">
        <v>160</v>
      </c>
      <c r="B178" s="180" t="s">
        <v>161</v>
      </c>
      <c r="C178" s="23">
        <v>470000</v>
      </c>
      <c r="D178" s="23">
        <v>336533.6</v>
      </c>
      <c r="E178" s="96">
        <f t="shared" si="4"/>
        <v>71.602893617021266</v>
      </c>
    </row>
    <row r="179" spans="1:5" ht="80.400000000000006">
      <c r="A179" s="169" t="s">
        <v>44</v>
      </c>
      <c r="B179" s="179" t="s">
        <v>162</v>
      </c>
      <c r="C179" s="24">
        <v>39730899.560000002</v>
      </c>
      <c r="D179" s="24">
        <v>13973930.16</v>
      </c>
      <c r="E179" s="102">
        <f t="shared" si="4"/>
        <v>35.171441660657933</v>
      </c>
    </row>
    <row r="180" spans="1:5" ht="84">
      <c r="A180" s="170" t="s">
        <v>156</v>
      </c>
      <c r="B180" s="180" t="s">
        <v>163</v>
      </c>
      <c r="C180" s="23">
        <v>30823859.559999999</v>
      </c>
      <c r="D180" s="23">
        <v>10213245.18</v>
      </c>
      <c r="E180" s="96">
        <f t="shared" si="4"/>
        <v>33.134219159412751</v>
      </c>
    </row>
    <row r="181" spans="1:5" ht="36">
      <c r="A181" s="170" t="s">
        <v>160</v>
      </c>
      <c r="B181" s="180" t="s">
        <v>164</v>
      </c>
      <c r="C181" s="23">
        <v>8847040</v>
      </c>
      <c r="D181" s="23">
        <v>3705537.48</v>
      </c>
      <c r="E181" s="96">
        <f t="shared" si="4"/>
        <v>41.884488823380472</v>
      </c>
    </row>
    <row r="182" spans="1:5">
      <c r="A182" s="170" t="s">
        <v>167</v>
      </c>
      <c r="B182" s="180" t="s">
        <v>168</v>
      </c>
      <c r="C182" s="23">
        <v>60000</v>
      </c>
      <c r="D182" s="23">
        <v>55147.5</v>
      </c>
      <c r="E182" s="96">
        <f t="shared" si="4"/>
        <v>91.912499999999994</v>
      </c>
    </row>
    <row r="183" spans="1:5">
      <c r="A183" s="169" t="s">
        <v>306</v>
      </c>
      <c r="B183" s="179" t="s">
        <v>307</v>
      </c>
      <c r="C183" s="24">
        <v>212500</v>
      </c>
      <c r="D183" s="24">
        <v>211992</v>
      </c>
      <c r="E183" s="102">
        <f t="shared" si="4"/>
        <v>99.760941176470581</v>
      </c>
    </row>
    <row r="184" spans="1:5" ht="36">
      <c r="A184" s="170" t="s">
        <v>160</v>
      </c>
      <c r="B184" s="180" t="s">
        <v>308</v>
      </c>
      <c r="C184" s="23">
        <v>212500</v>
      </c>
      <c r="D184" s="23">
        <v>211992</v>
      </c>
      <c r="E184" s="96">
        <f t="shared" si="4"/>
        <v>99.760941176470581</v>
      </c>
    </row>
    <row r="185" spans="1:5" ht="57.6">
      <c r="A185" s="169" t="s">
        <v>45</v>
      </c>
      <c r="B185" s="179" t="s">
        <v>169</v>
      </c>
      <c r="C185" s="24">
        <v>12848787</v>
      </c>
      <c r="D185" s="24">
        <v>4470858.5999999996</v>
      </c>
      <c r="E185" s="102">
        <f t="shared" si="4"/>
        <v>34.795958560134892</v>
      </c>
    </row>
    <row r="186" spans="1:5" ht="84">
      <c r="A186" s="170" t="s">
        <v>156</v>
      </c>
      <c r="B186" s="180" t="s">
        <v>170</v>
      </c>
      <c r="C186" s="23">
        <v>11868487</v>
      </c>
      <c r="D186" s="23">
        <v>3899351.09</v>
      </c>
      <c r="E186" s="96">
        <f t="shared" si="4"/>
        <v>32.854660328650148</v>
      </c>
    </row>
    <row r="187" spans="1:5" ht="36">
      <c r="A187" s="170" t="s">
        <v>160</v>
      </c>
      <c r="B187" s="180" t="s">
        <v>171</v>
      </c>
      <c r="C187" s="23">
        <v>980300</v>
      </c>
      <c r="D187" s="23">
        <v>571507.51</v>
      </c>
      <c r="E187" s="96">
        <f t="shared" si="4"/>
        <v>58.299246149138014</v>
      </c>
    </row>
    <row r="188" spans="1:5">
      <c r="A188" s="168" t="s">
        <v>46</v>
      </c>
      <c r="B188" s="178" t="s">
        <v>172</v>
      </c>
      <c r="C188" s="99">
        <v>191856</v>
      </c>
      <c r="D188" s="141" t="s">
        <v>4</v>
      </c>
      <c r="E188" s="100"/>
    </row>
    <row r="189" spans="1:5">
      <c r="A189" s="169" t="s">
        <v>167</v>
      </c>
      <c r="B189" s="179" t="s">
        <v>173</v>
      </c>
      <c r="C189" s="24">
        <v>191856</v>
      </c>
      <c r="D189" s="103" t="s">
        <v>4</v>
      </c>
      <c r="E189" s="102"/>
    </row>
    <row r="190" spans="1:5">
      <c r="A190" s="170" t="s">
        <v>317</v>
      </c>
      <c r="B190" s="180" t="s">
        <v>318</v>
      </c>
      <c r="C190" s="23">
        <v>191856</v>
      </c>
      <c r="D190" s="104" t="s">
        <v>4</v>
      </c>
      <c r="E190" s="96"/>
    </row>
    <row r="191" spans="1:5" ht="23.4">
      <c r="A191" s="169" t="s">
        <v>47</v>
      </c>
      <c r="B191" s="179" t="s">
        <v>174</v>
      </c>
      <c r="C191" s="24">
        <v>32195277.050000001</v>
      </c>
      <c r="D191" s="24">
        <v>10853934.84</v>
      </c>
      <c r="E191" s="102">
        <f t="shared" si="4"/>
        <v>33.712817017053744</v>
      </c>
    </row>
    <row r="192" spans="1:5" ht="84">
      <c r="A192" s="170" t="s">
        <v>156</v>
      </c>
      <c r="B192" s="180" t="s">
        <v>175</v>
      </c>
      <c r="C192" s="23">
        <v>24811209</v>
      </c>
      <c r="D192" s="23">
        <v>8154433.3300000001</v>
      </c>
      <c r="E192" s="96">
        <f t="shared" si="4"/>
        <v>32.865924953515972</v>
      </c>
    </row>
    <row r="193" spans="1:5" ht="36">
      <c r="A193" s="170" t="s">
        <v>160</v>
      </c>
      <c r="B193" s="180" t="s">
        <v>176</v>
      </c>
      <c r="C193" s="23">
        <v>6385100</v>
      </c>
      <c r="D193" s="23">
        <v>2657385.5099999998</v>
      </c>
      <c r="E193" s="96">
        <f t="shared" si="4"/>
        <v>41.618541761288</v>
      </c>
    </row>
    <row r="194" spans="1:5">
      <c r="A194" s="170" t="s">
        <v>166</v>
      </c>
      <c r="B194" s="180" t="s">
        <v>177</v>
      </c>
      <c r="C194" s="23">
        <v>264190</v>
      </c>
      <c r="D194" s="23">
        <v>42100</v>
      </c>
      <c r="E194" s="96">
        <f t="shared" si="4"/>
        <v>15.93550096521443</v>
      </c>
    </row>
    <row r="195" spans="1:5" ht="48">
      <c r="A195" s="170" t="s">
        <v>209</v>
      </c>
      <c r="B195" s="180" t="s">
        <v>298</v>
      </c>
      <c r="C195" s="23">
        <v>734278.05</v>
      </c>
      <c r="D195" s="104" t="s">
        <v>4</v>
      </c>
      <c r="E195" s="96"/>
    </row>
    <row r="196" spans="1:5">
      <c r="A196" s="170" t="s">
        <v>167</v>
      </c>
      <c r="B196" s="180" t="s">
        <v>452</v>
      </c>
      <c r="C196" s="23">
        <v>500</v>
      </c>
      <c r="D196" s="23">
        <v>16</v>
      </c>
      <c r="E196" s="96">
        <f t="shared" ref="E196:E213" si="5">(D196/C196)*100</f>
        <v>3.2</v>
      </c>
    </row>
    <row r="197" spans="1:5">
      <c r="A197" s="168" t="s">
        <v>178</v>
      </c>
      <c r="B197" s="178" t="s">
        <v>179</v>
      </c>
      <c r="C197" s="99">
        <v>1583000</v>
      </c>
      <c r="D197" s="99">
        <v>659581</v>
      </c>
      <c r="E197" s="100">
        <f t="shared" si="5"/>
        <v>41.666519267214156</v>
      </c>
    </row>
    <row r="198" spans="1:5" ht="23.4">
      <c r="A198" s="169" t="s">
        <v>48</v>
      </c>
      <c r="B198" s="179" t="s">
        <v>180</v>
      </c>
      <c r="C198" s="24">
        <v>1583000</v>
      </c>
      <c r="D198" s="24">
        <v>659581</v>
      </c>
      <c r="E198" s="102">
        <f t="shared" si="5"/>
        <v>41.666519267214156</v>
      </c>
    </row>
    <row r="199" spans="1:5">
      <c r="A199" s="170" t="s">
        <v>166</v>
      </c>
      <c r="B199" s="180" t="s">
        <v>181</v>
      </c>
      <c r="C199" s="23">
        <v>1583000</v>
      </c>
      <c r="D199" s="23">
        <v>659581</v>
      </c>
      <c r="E199" s="96">
        <f t="shared" si="5"/>
        <v>41.666519267214156</v>
      </c>
    </row>
    <row r="200" spans="1:5" ht="23.4">
      <c r="A200" s="168" t="s">
        <v>182</v>
      </c>
      <c r="B200" s="178" t="s">
        <v>183</v>
      </c>
      <c r="C200" s="99">
        <v>5697486</v>
      </c>
      <c r="D200" s="99">
        <v>2827782.5</v>
      </c>
      <c r="E200" s="100">
        <f t="shared" si="5"/>
        <v>49.632109670826743</v>
      </c>
    </row>
    <row r="201" spans="1:5">
      <c r="A201" s="169" t="s">
        <v>444</v>
      </c>
      <c r="B201" s="179" t="s">
        <v>184</v>
      </c>
      <c r="C201" s="24">
        <v>40000</v>
      </c>
      <c r="D201" s="103" t="s">
        <v>4</v>
      </c>
      <c r="E201" s="102"/>
    </row>
    <row r="202" spans="1:5" ht="36">
      <c r="A202" s="170" t="s">
        <v>160</v>
      </c>
      <c r="B202" s="180" t="s">
        <v>185</v>
      </c>
      <c r="C202" s="23">
        <v>40000</v>
      </c>
      <c r="D202" s="104" t="s">
        <v>4</v>
      </c>
      <c r="E202" s="96"/>
    </row>
    <row r="203" spans="1:5" ht="46.2">
      <c r="A203" s="169" t="s">
        <v>445</v>
      </c>
      <c r="B203" s="179" t="s">
        <v>274</v>
      </c>
      <c r="C203" s="24">
        <v>5657486</v>
      </c>
      <c r="D203" s="24">
        <v>2827782.5</v>
      </c>
      <c r="E203" s="102">
        <f t="shared" si="5"/>
        <v>49.983022494443645</v>
      </c>
    </row>
    <row r="204" spans="1:5" ht="84">
      <c r="A204" s="170" t="s">
        <v>156</v>
      </c>
      <c r="B204" s="180" t="s">
        <v>446</v>
      </c>
      <c r="C204" s="23">
        <v>3769886</v>
      </c>
      <c r="D204" s="23">
        <v>1190284.9099999999</v>
      </c>
      <c r="E204" s="96">
        <f t="shared" si="5"/>
        <v>31.573498774233489</v>
      </c>
    </row>
    <row r="205" spans="1:5" ht="36">
      <c r="A205" s="170" t="s">
        <v>160</v>
      </c>
      <c r="B205" s="180" t="s">
        <v>447</v>
      </c>
      <c r="C205" s="23">
        <v>322000</v>
      </c>
      <c r="D205" s="23">
        <v>71897.59</v>
      </c>
      <c r="E205" s="96">
        <f t="shared" si="5"/>
        <v>22.328444099378881</v>
      </c>
    </row>
    <row r="206" spans="1:5">
      <c r="A206" s="170" t="s">
        <v>166</v>
      </c>
      <c r="B206" s="180" t="s">
        <v>275</v>
      </c>
      <c r="C206" s="23">
        <v>1565600</v>
      </c>
      <c r="D206" s="23">
        <v>1565600</v>
      </c>
      <c r="E206" s="96">
        <f t="shared" si="5"/>
        <v>100</v>
      </c>
    </row>
    <row r="207" spans="1:5">
      <c r="A207" s="168" t="s">
        <v>186</v>
      </c>
      <c r="B207" s="178" t="s">
        <v>187</v>
      </c>
      <c r="C207" s="99">
        <v>72245439.269999996</v>
      </c>
      <c r="D207" s="99">
        <v>18982170.449999999</v>
      </c>
      <c r="E207" s="100">
        <f t="shared" si="5"/>
        <v>26.274558839705701</v>
      </c>
    </row>
    <row r="208" spans="1:5" ht="23.4">
      <c r="A208" s="169" t="s">
        <v>49</v>
      </c>
      <c r="B208" s="179" t="s">
        <v>188</v>
      </c>
      <c r="C208" s="24">
        <v>4878600</v>
      </c>
      <c r="D208" s="24">
        <v>1637772.2</v>
      </c>
      <c r="E208" s="102">
        <f t="shared" si="5"/>
        <v>33.57053662936088</v>
      </c>
    </row>
    <row r="209" spans="1:5" ht="84">
      <c r="A209" s="170" t="s">
        <v>156</v>
      </c>
      <c r="B209" s="180" t="s">
        <v>189</v>
      </c>
      <c r="C209" s="23">
        <v>4427700</v>
      </c>
      <c r="D209" s="23">
        <v>1465115.5</v>
      </c>
      <c r="E209" s="96">
        <f t="shared" si="5"/>
        <v>33.089764437518348</v>
      </c>
    </row>
    <row r="210" spans="1:5" ht="36">
      <c r="A210" s="170" t="s">
        <v>160</v>
      </c>
      <c r="B210" s="180" t="s">
        <v>190</v>
      </c>
      <c r="C210" s="23">
        <v>450900</v>
      </c>
      <c r="D210" s="23">
        <v>172656.7</v>
      </c>
      <c r="E210" s="96">
        <f t="shared" si="5"/>
        <v>38.291572410734091</v>
      </c>
    </row>
    <row r="211" spans="1:5">
      <c r="A211" s="169" t="s">
        <v>50</v>
      </c>
      <c r="B211" s="179" t="s">
        <v>191</v>
      </c>
      <c r="C211" s="24">
        <v>47036951.600000001</v>
      </c>
      <c r="D211" s="24">
        <v>11845035.57</v>
      </c>
      <c r="E211" s="102">
        <f t="shared" si="5"/>
        <v>25.182404826591696</v>
      </c>
    </row>
    <row r="212" spans="1:5" ht="36">
      <c r="A212" s="170" t="s">
        <v>160</v>
      </c>
      <c r="B212" s="180" t="s">
        <v>453</v>
      </c>
      <c r="C212" s="23">
        <v>100</v>
      </c>
      <c r="D212" s="104" t="s">
        <v>4</v>
      </c>
      <c r="E212" s="96"/>
    </row>
    <row r="213" spans="1:5">
      <c r="A213" s="170" t="s">
        <v>167</v>
      </c>
      <c r="B213" s="180" t="s">
        <v>192</v>
      </c>
      <c r="C213" s="23">
        <v>47036851.600000001</v>
      </c>
      <c r="D213" s="23">
        <v>11845035.57</v>
      </c>
      <c r="E213" s="96">
        <f t="shared" si="5"/>
        <v>25.182458364198851</v>
      </c>
    </row>
    <row r="214" spans="1:5" ht="23.4">
      <c r="A214" s="169" t="s">
        <v>51</v>
      </c>
      <c r="B214" s="179" t="s">
        <v>193</v>
      </c>
      <c r="C214" s="24">
        <v>3876600</v>
      </c>
      <c r="D214" s="103" t="s">
        <v>4</v>
      </c>
      <c r="E214" s="102"/>
    </row>
    <row r="215" spans="1:5">
      <c r="A215" s="170" t="s">
        <v>166</v>
      </c>
      <c r="B215" s="180" t="s">
        <v>195</v>
      </c>
      <c r="C215" s="23">
        <v>3876600</v>
      </c>
      <c r="D215" s="104" t="s">
        <v>4</v>
      </c>
      <c r="E215" s="96"/>
    </row>
    <row r="216" spans="1:5">
      <c r="A216" s="169" t="s">
        <v>404</v>
      </c>
      <c r="B216" s="179" t="s">
        <v>405</v>
      </c>
      <c r="C216" s="24">
        <v>7000000</v>
      </c>
      <c r="D216" s="103" t="s">
        <v>4</v>
      </c>
      <c r="E216" s="102"/>
    </row>
    <row r="217" spans="1:5" ht="36">
      <c r="A217" s="170" t="s">
        <v>160</v>
      </c>
      <c r="B217" s="180" t="s">
        <v>406</v>
      </c>
      <c r="C217" s="23">
        <v>7000000</v>
      </c>
      <c r="D217" s="104" t="s">
        <v>4</v>
      </c>
      <c r="E217" s="96"/>
    </row>
    <row r="218" spans="1:5" ht="23.4">
      <c r="A218" s="169" t="s">
        <v>52</v>
      </c>
      <c r="B218" s="179" t="s">
        <v>196</v>
      </c>
      <c r="C218" s="24">
        <v>9453287.6699999999</v>
      </c>
      <c r="D218" s="24">
        <v>5499362.6799999997</v>
      </c>
      <c r="E218" s="102">
        <f t="shared" ref="E218:E227" si="6">(D218/C218)*100</f>
        <v>58.174075220964895</v>
      </c>
    </row>
    <row r="219" spans="1:5" ht="84">
      <c r="A219" s="170" t="s">
        <v>156</v>
      </c>
      <c r="B219" s="180" t="s">
        <v>197</v>
      </c>
      <c r="C219" s="23">
        <v>2788221</v>
      </c>
      <c r="D219" s="23">
        <v>783168.85</v>
      </c>
      <c r="E219" s="96">
        <f t="shared" si="6"/>
        <v>28.088478280595403</v>
      </c>
    </row>
    <row r="220" spans="1:5" ht="36">
      <c r="A220" s="170" t="s">
        <v>160</v>
      </c>
      <c r="B220" s="180" t="s">
        <v>198</v>
      </c>
      <c r="C220" s="23">
        <v>5540966.6699999999</v>
      </c>
      <c r="D220" s="23">
        <v>4084598.2</v>
      </c>
      <c r="E220" s="96">
        <f t="shared" si="6"/>
        <v>73.716346682157535</v>
      </c>
    </row>
    <row r="221" spans="1:5" ht="48">
      <c r="A221" s="170" t="s">
        <v>209</v>
      </c>
      <c r="B221" s="180" t="s">
        <v>290</v>
      </c>
      <c r="C221" s="23">
        <v>75000</v>
      </c>
      <c r="D221" s="23">
        <v>50000</v>
      </c>
      <c r="E221" s="96">
        <f t="shared" si="6"/>
        <v>66.666666666666657</v>
      </c>
    </row>
    <row r="222" spans="1:5">
      <c r="A222" s="170" t="s">
        <v>167</v>
      </c>
      <c r="B222" s="180" t="s">
        <v>454</v>
      </c>
      <c r="C222" s="23">
        <v>1049100</v>
      </c>
      <c r="D222" s="23">
        <v>581595.63</v>
      </c>
      <c r="E222" s="96">
        <f t="shared" si="6"/>
        <v>55.437577923934796</v>
      </c>
    </row>
    <row r="223" spans="1:5" ht="23.4">
      <c r="A223" s="168" t="s">
        <v>199</v>
      </c>
      <c r="B223" s="178" t="s">
        <v>200</v>
      </c>
      <c r="C223" s="99">
        <v>49343300</v>
      </c>
      <c r="D223" s="99">
        <v>9926764.2599999998</v>
      </c>
      <c r="E223" s="100">
        <f t="shared" si="6"/>
        <v>20.117755115689466</v>
      </c>
    </row>
    <row r="224" spans="1:5">
      <c r="A224" s="169" t="s">
        <v>319</v>
      </c>
      <c r="B224" s="179" t="s">
        <v>320</v>
      </c>
      <c r="C224" s="24">
        <v>490000</v>
      </c>
      <c r="D224" s="24">
        <v>161251.26</v>
      </c>
      <c r="E224" s="102">
        <f t="shared" si="6"/>
        <v>32.908420408163266</v>
      </c>
    </row>
    <row r="225" spans="1:5" ht="36">
      <c r="A225" s="170" t="s">
        <v>160</v>
      </c>
      <c r="B225" s="180" t="s">
        <v>321</v>
      </c>
      <c r="C225" s="23">
        <v>490000</v>
      </c>
      <c r="D225" s="23">
        <v>161251.26</v>
      </c>
      <c r="E225" s="96">
        <f t="shared" si="6"/>
        <v>32.908420408163266</v>
      </c>
    </row>
    <row r="226" spans="1:5">
      <c r="A226" s="169" t="s">
        <v>53</v>
      </c>
      <c r="B226" s="179" t="s">
        <v>202</v>
      </c>
      <c r="C226" s="24">
        <v>26914200</v>
      </c>
      <c r="D226" s="24">
        <v>9765513</v>
      </c>
      <c r="E226" s="102">
        <f t="shared" si="6"/>
        <v>36.283868738435473</v>
      </c>
    </row>
    <row r="227" spans="1:5">
      <c r="A227" s="170" t="s">
        <v>167</v>
      </c>
      <c r="B227" s="180" t="s">
        <v>203</v>
      </c>
      <c r="C227" s="23">
        <v>26914200</v>
      </c>
      <c r="D227" s="23">
        <v>9765513</v>
      </c>
      <c r="E227" s="96">
        <f t="shared" si="6"/>
        <v>36.283868738435473</v>
      </c>
    </row>
    <row r="228" spans="1:5">
      <c r="A228" s="169" t="s">
        <v>535</v>
      </c>
      <c r="B228" s="179" t="s">
        <v>536</v>
      </c>
      <c r="C228" s="24">
        <v>1435200</v>
      </c>
      <c r="D228" s="103" t="s">
        <v>4</v>
      </c>
      <c r="E228" s="102"/>
    </row>
    <row r="229" spans="1:5">
      <c r="A229" s="170" t="s">
        <v>166</v>
      </c>
      <c r="B229" s="180" t="s">
        <v>537</v>
      </c>
      <c r="C229" s="23">
        <v>1435200</v>
      </c>
      <c r="D229" s="104" t="s">
        <v>4</v>
      </c>
      <c r="E229" s="96"/>
    </row>
    <row r="230" spans="1:5" ht="34.799999999999997">
      <c r="A230" s="169" t="s">
        <v>54</v>
      </c>
      <c r="B230" s="179" t="s">
        <v>204</v>
      </c>
      <c r="C230" s="24">
        <v>20503900</v>
      </c>
      <c r="D230" s="103" t="s">
        <v>4</v>
      </c>
      <c r="E230" s="102"/>
    </row>
    <row r="231" spans="1:5" ht="36">
      <c r="A231" s="170" t="s">
        <v>160</v>
      </c>
      <c r="B231" s="180" t="s">
        <v>205</v>
      </c>
      <c r="C231" s="23">
        <v>20503900</v>
      </c>
      <c r="D231" s="104" t="s">
        <v>4</v>
      </c>
      <c r="E231" s="96"/>
    </row>
    <row r="232" spans="1:5">
      <c r="A232" s="168" t="s">
        <v>309</v>
      </c>
      <c r="B232" s="178" t="s">
        <v>310</v>
      </c>
      <c r="C232" s="99">
        <v>15404400</v>
      </c>
      <c r="D232" s="141" t="s">
        <v>4</v>
      </c>
      <c r="E232" s="100"/>
    </row>
    <row r="233" spans="1:5" ht="34.799999999999997">
      <c r="A233" s="169" t="s">
        <v>311</v>
      </c>
      <c r="B233" s="179" t="s">
        <v>312</v>
      </c>
      <c r="C233" s="24">
        <v>604400</v>
      </c>
      <c r="D233" s="103" t="s">
        <v>4</v>
      </c>
      <c r="E233" s="102"/>
    </row>
    <row r="234" spans="1:5" ht="84">
      <c r="A234" s="170" t="s">
        <v>156</v>
      </c>
      <c r="B234" s="180" t="s">
        <v>424</v>
      </c>
      <c r="C234" s="23">
        <v>73800</v>
      </c>
      <c r="D234" s="104" t="s">
        <v>4</v>
      </c>
      <c r="E234" s="96"/>
    </row>
    <row r="235" spans="1:5" ht="36">
      <c r="A235" s="170" t="s">
        <v>160</v>
      </c>
      <c r="B235" s="180" t="s">
        <v>313</v>
      </c>
      <c r="C235" s="23">
        <v>530600</v>
      </c>
      <c r="D235" s="104" t="s">
        <v>4</v>
      </c>
      <c r="E235" s="96"/>
    </row>
    <row r="236" spans="1:5" ht="23.4">
      <c r="A236" s="169" t="s">
        <v>390</v>
      </c>
      <c r="B236" s="179" t="s">
        <v>391</v>
      </c>
      <c r="C236" s="24">
        <v>14800000</v>
      </c>
      <c r="D236" s="103" t="s">
        <v>4</v>
      </c>
      <c r="E236" s="102"/>
    </row>
    <row r="237" spans="1:5" ht="36">
      <c r="A237" s="170" t="s">
        <v>160</v>
      </c>
      <c r="B237" s="180" t="s">
        <v>392</v>
      </c>
      <c r="C237" s="23">
        <v>14800000</v>
      </c>
      <c r="D237" s="104" t="s">
        <v>4</v>
      </c>
      <c r="E237" s="96"/>
    </row>
    <row r="238" spans="1:5">
      <c r="A238" s="168" t="s">
        <v>206</v>
      </c>
      <c r="B238" s="178" t="s">
        <v>207</v>
      </c>
      <c r="C238" s="99">
        <v>641787101</v>
      </c>
      <c r="D238" s="99">
        <v>249168878.34999999</v>
      </c>
      <c r="E238" s="100">
        <f t="shared" ref="E238:E258" si="7">(D238/C238)*100</f>
        <v>38.824226595043392</v>
      </c>
    </row>
    <row r="239" spans="1:5">
      <c r="A239" s="169" t="s">
        <v>55</v>
      </c>
      <c r="B239" s="179" t="s">
        <v>208</v>
      </c>
      <c r="C239" s="24">
        <v>106193590</v>
      </c>
      <c r="D239" s="24">
        <v>47466944.799999997</v>
      </c>
      <c r="E239" s="102">
        <f t="shared" si="7"/>
        <v>44.698502800404427</v>
      </c>
    </row>
    <row r="240" spans="1:5" ht="48">
      <c r="A240" s="170" t="s">
        <v>209</v>
      </c>
      <c r="B240" s="180" t="s">
        <v>210</v>
      </c>
      <c r="C240" s="23">
        <v>106193590</v>
      </c>
      <c r="D240" s="23">
        <v>47466944.799999997</v>
      </c>
      <c r="E240" s="96">
        <f t="shared" si="7"/>
        <v>44.698502800404427</v>
      </c>
    </row>
    <row r="241" spans="1:5">
      <c r="A241" s="169" t="s">
        <v>56</v>
      </c>
      <c r="B241" s="179" t="s">
        <v>211</v>
      </c>
      <c r="C241" s="24">
        <v>424830941</v>
      </c>
      <c r="D241" s="24">
        <v>164858049.11000001</v>
      </c>
      <c r="E241" s="102">
        <f t="shared" si="7"/>
        <v>38.805565508468938</v>
      </c>
    </row>
    <row r="242" spans="1:5" ht="36">
      <c r="A242" s="170" t="s">
        <v>160</v>
      </c>
      <c r="B242" s="180" t="s">
        <v>462</v>
      </c>
      <c r="C242" s="23">
        <v>4800149.43</v>
      </c>
      <c r="D242" s="23">
        <v>63360</v>
      </c>
      <c r="E242" s="96">
        <f t="shared" si="7"/>
        <v>1.3199589080292446</v>
      </c>
    </row>
    <row r="243" spans="1:5" ht="48">
      <c r="A243" s="170" t="s">
        <v>209</v>
      </c>
      <c r="B243" s="180" t="s">
        <v>212</v>
      </c>
      <c r="C243" s="23">
        <v>420030791.56999999</v>
      </c>
      <c r="D243" s="23">
        <v>164794689.11000001</v>
      </c>
      <c r="E243" s="96">
        <f t="shared" si="7"/>
        <v>39.233954371303817</v>
      </c>
    </row>
    <row r="244" spans="1:5" ht="23.4">
      <c r="A244" s="169" t="s">
        <v>283</v>
      </c>
      <c r="B244" s="179" t="s">
        <v>284</v>
      </c>
      <c r="C244" s="24">
        <v>54898256</v>
      </c>
      <c r="D244" s="24">
        <v>19310270</v>
      </c>
      <c r="E244" s="102">
        <f t="shared" si="7"/>
        <v>35.174651085455245</v>
      </c>
    </row>
    <row r="245" spans="1:5" ht="48">
      <c r="A245" s="170" t="s">
        <v>209</v>
      </c>
      <c r="B245" s="180" t="s">
        <v>285</v>
      </c>
      <c r="C245" s="23">
        <v>54843256</v>
      </c>
      <c r="D245" s="23">
        <v>19310270</v>
      </c>
      <c r="E245" s="96">
        <f t="shared" si="7"/>
        <v>35.209926266959791</v>
      </c>
    </row>
    <row r="246" spans="1:5">
      <c r="A246" s="170" t="s">
        <v>167</v>
      </c>
      <c r="B246" s="180" t="s">
        <v>467</v>
      </c>
      <c r="C246" s="23">
        <v>55000</v>
      </c>
      <c r="D246" s="104" t="s">
        <v>4</v>
      </c>
      <c r="E246" s="96"/>
    </row>
    <row r="247" spans="1:5">
      <c r="A247" s="169" t="s">
        <v>270</v>
      </c>
      <c r="B247" s="179" t="s">
        <v>213</v>
      </c>
      <c r="C247" s="24">
        <v>13929871</v>
      </c>
      <c r="D247" s="24">
        <v>3302027</v>
      </c>
      <c r="E247" s="102">
        <f t="shared" si="7"/>
        <v>23.704648808305549</v>
      </c>
    </row>
    <row r="248" spans="1:5" ht="36">
      <c r="A248" s="170" t="s">
        <v>160</v>
      </c>
      <c r="B248" s="180" t="s">
        <v>214</v>
      </c>
      <c r="C248" s="23">
        <v>2959576.1</v>
      </c>
      <c r="D248" s="104" t="s">
        <v>4</v>
      </c>
      <c r="E248" s="96"/>
    </row>
    <row r="249" spans="1:5" ht="48">
      <c r="A249" s="170" t="s">
        <v>209</v>
      </c>
      <c r="B249" s="180" t="s">
        <v>215</v>
      </c>
      <c r="C249" s="23">
        <v>10970294.9</v>
      </c>
      <c r="D249" s="23">
        <v>3302027</v>
      </c>
      <c r="E249" s="96">
        <f t="shared" si="7"/>
        <v>30.099710446252452</v>
      </c>
    </row>
    <row r="250" spans="1:5" ht="23.4">
      <c r="A250" s="168" t="s">
        <v>57</v>
      </c>
      <c r="B250" s="178" t="s">
        <v>216</v>
      </c>
      <c r="C250" s="99">
        <v>41934443</v>
      </c>
      <c r="D250" s="99">
        <v>14231587.439999999</v>
      </c>
      <c r="E250" s="100">
        <f t="shared" si="7"/>
        <v>33.937704716860075</v>
      </c>
    </row>
    <row r="251" spans="1:5" ht="84">
      <c r="A251" s="170" t="s">
        <v>156</v>
      </c>
      <c r="B251" s="180" t="s">
        <v>217</v>
      </c>
      <c r="C251" s="23">
        <v>10149443</v>
      </c>
      <c r="D251" s="23">
        <v>3124389.05</v>
      </c>
      <c r="E251" s="96">
        <f t="shared" si="7"/>
        <v>30.783847448574271</v>
      </c>
    </row>
    <row r="252" spans="1:5" ht="36">
      <c r="A252" s="170" t="s">
        <v>160</v>
      </c>
      <c r="B252" s="180" t="s">
        <v>314</v>
      </c>
      <c r="C252" s="23">
        <v>1829300</v>
      </c>
      <c r="D252" s="23">
        <v>1084838.3899999999</v>
      </c>
      <c r="E252" s="96">
        <f t="shared" si="7"/>
        <v>59.303470726507399</v>
      </c>
    </row>
    <row r="253" spans="1:5" ht="48">
      <c r="A253" s="170" t="s">
        <v>209</v>
      </c>
      <c r="B253" s="180" t="s">
        <v>218</v>
      </c>
      <c r="C253" s="23">
        <v>29905700</v>
      </c>
      <c r="D253" s="23">
        <v>10022360</v>
      </c>
      <c r="E253" s="96">
        <f t="shared" si="7"/>
        <v>33.513209856315015</v>
      </c>
    </row>
    <row r="254" spans="1:5">
      <c r="A254" s="170" t="s">
        <v>167</v>
      </c>
      <c r="B254" s="180" t="s">
        <v>219</v>
      </c>
      <c r="C254" s="23">
        <v>50000</v>
      </c>
      <c r="D254" s="104" t="s">
        <v>4</v>
      </c>
      <c r="E254" s="96"/>
    </row>
    <row r="255" spans="1:5">
      <c r="A255" s="168" t="s">
        <v>393</v>
      </c>
      <c r="B255" s="178" t="s">
        <v>220</v>
      </c>
      <c r="C255" s="99">
        <v>142720670</v>
      </c>
      <c r="D255" s="99">
        <v>52761531.030000001</v>
      </c>
      <c r="E255" s="100">
        <f t="shared" si="7"/>
        <v>36.968387991732385</v>
      </c>
    </row>
    <row r="256" spans="1:5">
      <c r="A256" s="169" t="s">
        <v>58</v>
      </c>
      <c r="B256" s="179" t="s">
        <v>221</v>
      </c>
      <c r="C256" s="24">
        <v>97833555</v>
      </c>
      <c r="D256" s="24">
        <v>35546653.350000001</v>
      </c>
      <c r="E256" s="102">
        <f t="shared" si="7"/>
        <v>36.333805257306658</v>
      </c>
    </row>
    <row r="257" spans="1:5" ht="48">
      <c r="A257" s="170" t="s">
        <v>209</v>
      </c>
      <c r="B257" s="180" t="s">
        <v>222</v>
      </c>
      <c r="C257" s="23">
        <v>97833555</v>
      </c>
      <c r="D257" s="23">
        <v>35546653.350000001</v>
      </c>
      <c r="E257" s="96">
        <f t="shared" si="7"/>
        <v>36.333805257306658</v>
      </c>
    </row>
    <row r="258" spans="1:5" ht="23.4">
      <c r="A258" s="169" t="s">
        <v>59</v>
      </c>
      <c r="B258" s="179" t="s">
        <v>223</v>
      </c>
      <c r="C258" s="24">
        <v>44887115</v>
      </c>
      <c r="D258" s="24">
        <v>17214877.68</v>
      </c>
      <c r="E258" s="102">
        <f t="shared" si="7"/>
        <v>38.351490578086825</v>
      </c>
    </row>
    <row r="259" spans="1:5" ht="84">
      <c r="A259" s="170" t="s">
        <v>156</v>
      </c>
      <c r="B259" s="180" t="s">
        <v>224</v>
      </c>
      <c r="C259" s="23">
        <v>42107812</v>
      </c>
      <c r="D259" s="23">
        <v>16364493.48</v>
      </c>
      <c r="E259" s="96">
        <f t="shared" ref="E259:E281" si="8">(D259/C259)*100</f>
        <v>38.863319423958671</v>
      </c>
    </row>
    <row r="260" spans="1:5" ht="36">
      <c r="A260" s="170" t="s">
        <v>160</v>
      </c>
      <c r="B260" s="180" t="s">
        <v>225</v>
      </c>
      <c r="C260" s="23">
        <v>2677457</v>
      </c>
      <c r="D260" s="23">
        <v>848384.2</v>
      </c>
      <c r="E260" s="96">
        <f t="shared" si="8"/>
        <v>31.686193279667979</v>
      </c>
    </row>
    <row r="261" spans="1:5" ht="48">
      <c r="A261" s="170" t="s">
        <v>209</v>
      </c>
      <c r="B261" s="180" t="s">
        <v>551</v>
      </c>
      <c r="C261" s="23">
        <v>99846</v>
      </c>
      <c r="D261" s="104" t="s">
        <v>4</v>
      </c>
      <c r="E261" s="96"/>
    </row>
    <row r="262" spans="1:5">
      <c r="A262" s="170" t="s">
        <v>167</v>
      </c>
      <c r="B262" s="180" t="s">
        <v>546</v>
      </c>
      <c r="C262" s="23">
        <v>2000</v>
      </c>
      <c r="D262" s="23">
        <v>2000</v>
      </c>
      <c r="E262" s="96">
        <f t="shared" si="8"/>
        <v>100</v>
      </c>
    </row>
    <row r="263" spans="1:5">
      <c r="A263" s="168" t="s">
        <v>226</v>
      </c>
      <c r="B263" s="178" t="s">
        <v>227</v>
      </c>
      <c r="C263" s="99">
        <v>54387935.200000003</v>
      </c>
      <c r="D263" s="99">
        <v>16463877.48</v>
      </c>
      <c r="E263" s="100">
        <f t="shared" si="8"/>
        <v>30.271194189405449</v>
      </c>
    </row>
    <row r="264" spans="1:5">
      <c r="A264" s="169" t="s">
        <v>72</v>
      </c>
      <c r="B264" s="179" t="s">
        <v>228</v>
      </c>
      <c r="C264" s="24">
        <v>1199100</v>
      </c>
      <c r="D264" s="24">
        <v>499618.75</v>
      </c>
      <c r="E264" s="102">
        <f t="shared" si="8"/>
        <v>41.666145442415143</v>
      </c>
    </row>
    <row r="265" spans="1:5" ht="24">
      <c r="A265" s="170" t="s">
        <v>165</v>
      </c>
      <c r="B265" s="180" t="s">
        <v>229</v>
      </c>
      <c r="C265" s="23">
        <v>1199100</v>
      </c>
      <c r="D265" s="23">
        <v>499618.75</v>
      </c>
      <c r="E265" s="96">
        <f t="shared" si="8"/>
        <v>41.666145442415143</v>
      </c>
    </row>
    <row r="266" spans="1:5" ht="23.4">
      <c r="A266" s="169" t="s">
        <v>60</v>
      </c>
      <c r="B266" s="179" t="s">
        <v>230</v>
      </c>
      <c r="C266" s="24">
        <v>49044335.200000003</v>
      </c>
      <c r="D266" s="24">
        <v>15241186.58</v>
      </c>
      <c r="E266" s="102">
        <f t="shared" si="8"/>
        <v>31.076344531631044</v>
      </c>
    </row>
    <row r="267" spans="1:5" ht="24">
      <c r="A267" s="170" t="s">
        <v>165</v>
      </c>
      <c r="B267" s="180" t="s">
        <v>231</v>
      </c>
      <c r="C267" s="23">
        <v>1851131.2</v>
      </c>
      <c r="D267" s="23">
        <v>1387906.86</v>
      </c>
      <c r="E267" s="96">
        <f t="shared" si="8"/>
        <v>74.976147557774411</v>
      </c>
    </row>
    <row r="268" spans="1:5" ht="36">
      <c r="A268" s="170" t="s">
        <v>201</v>
      </c>
      <c r="B268" s="180" t="s">
        <v>509</v>
      </c>
      <c r="C268" s="23">
        <v>21626304</v>
      </c>
      <c r="D268" s="104" t="s">
        <v>4</v>
      </c>
      <c r="E268" s="96"/>
    </row>
    <row r="269" spans="1:5" ht="48">
      <c r="A269" s="170" t="s">
        <v>209</v>
      </c>
      <c r="B269" s="180" t="s">
        <v>232</v>
      </c>
      <c r="C269" s="23">
        <v>25566900</v>
      </c>
      <c r="D269" s="23">
        <v>13853279.720000001</v>
      </c>
      <c r="E269" s="96">
        <f t="shared" si="8"/>
        <v>54.184432684447472</v>
      </c>
    </row>
    <row r="270" spans="1:5">
      <c r="A270" s="169" t="s">
        <v>61</v>
      </c>
      <c r="B270" s="179" t="s">
        <v>233</v>
      </c>
      <c r="C270" s="24">
        <v>3340200</v>
      </c>
      <c r="D270" s="24">
        <v>474270.9</v>
      </c>
      <c r="E270" s="102">
        <f t="shared" si="8"/>
        <v>14.198877312735764</v>
      </c>
    </row>
    <row r="271" spans="1:5" ht="36">
      <c r="A271" s="170" t="s">
        <v>160</v>
      </c>
      <c r="B271" s="180" t="s">
        <v>234</v>
      </c>
      <c r="C271" s="23">
        <v>65500</v>
      </c>
      <c r="D271" s="104" t="s">
        <v>4</v>
      </c>
      <c r="E271" s="96"/>
    </row>
    <row r="272" spans="1:5" ht="24">
      <c r="A272" s="170" t="s">
        <v>165</v>
      </c>
      <c r="B272" s="180" t="s">
        <v>235</v>
      </c>
      <c r="C272" s="23">
        <v>3274700</v>
      </c>
      <c r="D272" s="23">
        <v>474270.9</v>
      </c>
      <c r="E272" s="96">
        <f t="shared" si="8"/>
        <v>14.48288087458393</v>
      </c>
    </row>
    <row r="273" spans="1:5" ht="23.4">
      <c r="A273" s="169" t="s">
        <v>62</v>
      </c>
      <c r="B273" s="179" t="s">
        <v>236</v>
      </c>
      <c r="C273" s="24">
        <v>804300</v>
      </c>
      <c r="D273" s="24">
        <v>248801.25</v>
      </c>
      <c r="E273" s="102">
        <f t="shared" si="8"/>
        <v>30.933886609474076</v>
      </c>
    </row>
    <row r="274" spans="1:5" ht="84">
      <c r="A274" s="170" t="s">
        <v>156</v>
      </c>
      <c r="B274" s="180" t="s">
        <v>237</v>
      </c>
      <c r="C274" s="23">
        <v>738000</v>
      </c>
      <c r="D274" s="23">
        <v>223474.85</v>
      </c>
      <c r="E274" s="96">
        <f t="shared" si="8"/>
        <v>30.281144986449863</v>
      </c>
    </row>
    <row r="275" spans="1:5" ht="36">
      <c r="A275" s="170" t="s">
        <v>160</v>
      </c>
      <c r="B275" s="180" t="s">
        <v>238</v>
      </c>
      <c r="C275" s="23">
        <v>66300</v>
      </c>
      <c r="D275" s="23">
        <v>25326.400000000001</v>
      </c>
      <c r="E275" s="96">
        <f t="shared" si="8"/>
        <v>38.199698340874818</v>
      </c>
    </row>
    <row r="276" spans="1:5">
      <c r="A276" s="168" t="s">
        <v>239</v>
      </c>
      <c r="B276" s="178" t="s">
        <v>240</v>
      </c>
      <c r="C276" s="99">
        <v>32438015</v>
      </c>
      <c r="D276" s="99">
        <v>6787667.7000000002</v>
      </c>
      <c r="E276" s="100">
        <f t="shared" si="8"/>
        <v>20.925040265256676</v>
      </c>
    </row>
    <row r="277" spans="1:5">
      <c r="A277" s="169" t="s">
        <v>63</v>
      </c>
      <c r="B277" s="179" t="s">
        <v>241</v>
      </c>
      <c r="C277" s="24">
        <v>32438015</v>
      </c>
      <c r="D277" s="24">
        <v>6787667.7000000002</v>
      </c>
      <c r="E277" s="102">
        <f t="shared" si="8"/>
        <v>20.925040265256676</v>
      </c>
    </row>
    <row r="278" spans="1:5" ht="48">
      <c r="A278" s="170" t="s">
        <v>209</v>
      </c>
      <c r="B278" s="180" t="s">
        <v>242</v>
      </c>
      <c r="C278" s="23">
        <v>32438015</v>
      </c>
      <c r="D278" s="23">
        <v>6787667.7000000002</v>
      </c>
      <c r="E278" s="96">
        <f t="shared" si="8"/>
        <v>20.925040265256676</v>
      </c>
    </row>
    <row r="279" spans="1:5" ht="23.4">
      <c r="A279" s="168" t="s">
        <v>455</v>
      </c>
      <c r="B279" s="178" t="s">
        <v>456</v>
      </c>
      <c r="C279" s="99">
        <v>2498.63</v>
      </c>
      <c r="D279" s="99">
        <v>2498.63</v>
      </c>
      <c r="E279" s="100">
        <f t="shared" si="8"/>
        <v>100</v>
      </c>
    </row>
    <row r="280" spans="1:5" ht="34.799999999999997">
      <c r="A280" s="169" t="s">
        <v>457</v>
      </c>
      <c r="B280" s="179" t="s">
        <v>458</v>
      </c>
      <c r="C280" s="24">
        <v>2498.63</v>
      </c>
      <c r="D280" s="24">
        <v>2498.63</v>
      </c>
      <c r="E280" s="102">
        <f t="shared" si="8"/>
        <v>100</v>
      </c>
    </row>
    <row r="281" spans="1:5" ht="24">
      <c r="A281" s="170" t="s">
        <v>455</v>
      </c>
      <c r="B281" s="180" t="s">
        <v>459</v>
      </c>
      <c r="C281" s="23">
        <v>2498.63</v>
      </c>
      <c r="D281" s="23">
        <v>2498.63</v>
      </c>
      <c r="E281" s="96">
        <f t="shared" si="8"/>
        <v>100</v>
      </c>
    </row>
    <row r="282" spans="1:5">
      <c r="A282" s="170" t="s">
        <v>460</v>
      </c>
      <c r="B282" s="180" t="s">
        <v>461</v>
      </c>
      <c r="C282" s="23">
        <v>2498.63</v>
      </c>
      <c r="D282" s="23">
        <v>2498.63</v>
      </c>
      <c r="E282" s="96">
        <f t="shared" ref="E282:E287" si="9">(D282/C282)*100</f>
        <v>100</v>
      </c>
    </row>
    <row r="283" spans="1:5" ht="46.2">
      <c r="A283" s="168" t="s">
        <v>243</v>
      </c>
      <c r="B283" s="178" t="s">
        <v>244</v>
      </c>
      <c r="C283" s="99">
        <v>199183457</v>
      </c>
      <c r="D283" s="99">
        <v>52489793.399999999</v>
      </c>
      <c r="E283" s="100">
        <f t="shared" si="9"/>
        <v>26.352486391477782</v>
      </c>
    </row>
    <row r="284" spans="1:5" ht="46.2">
      <c r="A284" s="169" t="s">
        <v>64</v>
      </c>
      <c r="B284" s="179" t="s">
        <v>245</v>
      </c>
      <c r="C284" s="24">
        <v>73413200</v>
      </c>
      <c r="D284" s="24">
        <v>49983200</v>
      </c>
      <c r="E284" s="102">
        <f t="shared" si="9"/>
        <v>68.084758599270984</v>
      </c>
    </row>
    <row r="285" spans="1:5">
      <c r="A285" s="170" t="s">
        <v>166</v>
      </c>
      <c r="B285" s="180" t="s">
        <v>246</v>
      </c>
      <c r="C285" s="23">
        <v>73413200</v>
      </c>
      <c r="D285" s="23">
        <v>49983200</v>
      </c>
      <c r="E285" s="96">
        <f t="shared" si="9"/>
        <v>68.084758599270984</v>
      </c>
    </row>
    <row r="286" spans="1:5" ht="23.4">
      <c r="A286" s="169" t="s">
        <v>271</v>
      </c>
      <c r="B286" s="179" t="s">
        <v>272</v>
      </c>
      <c r="C286" s="24">
        <v>125770257</v>
      </c>
      <c r="D286" s="24">
        <v>2506593.4</v>
      </c>
      <c r="E286" s="102">
        <f t="shared" si="9"/>
        <v>1.9929937807155789</v>
      </c>
    </row>
    <row r="287" spans="1:5">
      <c r="A287" s="170" t="s">
        <v>166</v>
      </c>
      <c r="B287" s="180" t="s">
        <v>273</v>
      </c>
      <c r="C287" s="23">
        <v>125770257</v>
      </c>
      <c r="D287" s="23">
        <v>2506593.4</v>
      </c>
      <c r="E287" s="96">
        <f t="shared" si="9"/>
        <v>1.9929937807155789</v>
      </c>
    </row>
    <row r="288" spans="1:5" ht="24">
      <c r="A288" s="171" t="s">
        <v>323</v>
      </c>
      <c r="B288" s="181" t="s">
        <v>152</v>
      </c>
      <c r="C288" s="182">
        <v>-5096003.66</v>
      </c>
      <c r="D288" s="182">
        <v>13637511.18</v>
      </c>
      <c r="E288" s="96"/>
    </row>
    <row r="291" spans="1:5">
      <c r="A291" s="229" t="s">
        <v>247</v>
      </c>
      <c r="B291" s="230"/>
      <c r="C291" s="230"/>
      <c r="D291" s="230"/>
      <c r="E291" s="230"/>
    </row>
    <row r="292" spans="1:5">
      <c r="A292" s="10"/>
      <c r="B292" s="21"/>
      <c r="C292" s="109"/>
      <c r="D292" s="109" t="s">
        <v>65</v>
      </c>
      <c r="E292" s="109"/>
    </row>
    <row r="293" spans="1:5" ht="34.200000000000003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-13637511.180000007</v>
      </c>
      <c r="E294" s="114"/>
    </row>
    <row r="295" spans="1:5" ht="36">
      <c r="A295" s="9" t="s">
        <v>250</v>
      </c>
      <c r="B295" s="7" t="s">
        <v>152</v>
      </c>
      <c r="C295" s="115"/>
      <c r="D295" s="116"/>
      <c r="E295" s="114"/>
    </row>
    <row r="296" spans="1:5" ht="3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60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1562488.8199999928</v>
      </c>
      <c r="E303" s="114"/>
    </row>
    <row r="304" spans="1:5" ht="24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1562488.8199999928</v>
      </c>
      <c r="E304" s="114"/>
    </row>
    <row r="305" spans="1:5" ht="24">
      <c r="A305" s="9" t="s">
        <v>265</v>
      </c>
      <c r="B305" s="7" t="s">
        <v>266</v>
      </c>
      <c r="C305" s="115">
        <v>-1316023194.05</v>
      </c>
      <c r="D305" s="116">
        <v>-456379195.69</v>
      </c>
      <c r="E305" s="114"/>
    </row>
    <row r="306" spans="1:5" ht="24">
      <c r="A306" s="9" t="s">
        <v>267</v>
      </c>
      <c r="B306" s="7" t="s">
        <v>268</v>
      </c>
      <c r="C306" s="115">
        <v>1321119197.71</v>
      </c>
      <c r="D306" s="116">
        <v>457941684.50999999</v>
      </c>
      <c r="E306" s="111"/>
    </row>
  </sheetData>
  <mergeCells count="2">
    <mergeCell ref="A5:C5"/>
    <mergeCell ref="A291:E29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9"/>
  <sheetViews>
    <sheetView topLeftCell="A285" workbookViewId="0">
      <selection activeCell="A294" sqref="A294:E309"/>
    </sheetView>
  </sheetViews>
  <sheetFormatPr defaultRowHeight="13.8"/>
  <cols>
    <col min="1" max="1" width="18.33203125" style="142" customWidth="1"/>
    <col min="2" max="2" width="19.33203125" style="33" customWidth="1"/>
    <col min="3" max="3" width="15.44140625" style="33" customWidth="1"/>
    <col min="4" max="4" width="14.21875" style="33" customWidth="1"/>
    <col min="5" max="16384" width="8.88671875" style="33"/>
  </cols>
  <sheetData>
    <row r="2" spans="1:5">
      <c r="A2" s="142" t="s">
        <v>552</v>
      </c>
    </row>
    <row r="4" spans="1:5">
      <c r="A4" s="231" t="s">
        <v>301</v>
      </c>
      <c r="B4" s="228"/>
      <c r="C4" s="228"/>
      <c r="D4" s="22"/>
      <c r="E4" s="20"/>
    </row>
    <row r="5" spans="1:5">
      <c r="A5" s="163"/>
      <c r="B5" s="22"/>
      <c r="C5" s="22"/>
      <c r="D5" s="22" t="s">
        <v>304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188" t="s">
        <v>152</v>
      </c>
      <c r="C7" s="189">
        <v>1391181692.49</v>
      </c>
      <c r="D7" s="189">
        <v>594723649.98000002</v>
      </c>
      <c r="E7" s="164">
        <f>(D7/C7)*100</f>
        <v>42.749531077823249</v>
      </c>
    </row>
    <row r="8" spans="1:5" ht="28.8">
      <c r="A8" s="134" t="s">
        <v>352</v>
      </c>
      <c r="B8" s="135" t="s">
        <v>76</v>
      </c>
      <c r="C8" s="190">
        <v>140756000</v>
      </c>
      <c r="D8" s="190">
        <v>63422240.990000002</v>
      </c>
      <c r="E8" s="96">
        <f>(D8/C8)*100</f>
        <v>45.058285962942968</v>
      </c>
    </row>
    <row r="9" spans="1:5" ht="19.2">
      <c r="A9" s="134" t="s">
        <v>0</v>
      </c>
      <c r="B9" s="135" t="s">
        <v>77</v>
      </c>
      <c r="C9" s="190">
        <v>99764600</v>
      </c>
      <c r="D9" s="190">
        <v>36570733.259999998</v>
      </c>
      <c r="E9" s="96">
        <f t="shared" ref="E9:E50" si="0">(D9/C9)*100</f>
        <v>36.657023894247054</v>
      </c>
    </row>
    <row r="10" spans="1:5" ht="19.2">
      <c r="A10" s="134" t="s">
        <v>1</v>
      </c>
      <c r="B10" s="135" t="s">
        <v>78</v>
      </c>
      <c r="C10" s="190">
        <v>11675000</v>
      </c>
      <c r="D10" s="190">
        <v>344509.44</v>
      </c>
      <c r="E10" s="96">
        <f t="shared" si="0"/>
        <v>2.9508303211991436</v>
      </c>
    </row>
    <row r="11" spans="1:5" ht="48">
      <c r="A11" s="134" t="s">
        <v>79</v>
      </c>
      <c r="B11" s="135" t="s">
        <v>80</v>
      </c>
      <c r="C11" s="190">
        <v>11675000</v>
      </c>
      <c r="D11" s="190">
        <v>344509.44</v>
      </c>
      <c r="E11" s="96">
        <f t="shared" si="0"/>
        <v>2.9508303211991436</v>
      </c>
    </row>
    <row r="12" spans="1:5" ht="67.2">
      <c r="A12" s="134" t="s">
        <v>66</v>
      </c>
      <c r="B12" s="135" t="s">
        <v>81</v>
      </c>
      <c r="C12" s="190">
        <v>11675000</v>
      </c>
      <c r="D12" s="190">
        <v>344509.44</v>
      </c>
      <c r="E12" s="96">
        <f t="shared" si="0"/>
        <v>2.9508303211991436</v>
      </c>
    </row>
    <row r="13" spans="1:5" ht="19.2">
      <c r="A13" s="134" t="s">
        <v>2</v>
      </c>
      <c r="B13" s="135" t="s">
        <v>82</v>
      </c>
      <c r="C13" s="190">
        <v>88089600</v>
      </c>
      <c r="D13" s="190">
        <v>36226223.82</v>
      </c>
      <c r="E13" s="96">
        <f t="shared" si="0"/>
        <v>41.124291426002621</v>
      </c>
    </row>
    <row r="14" spans="1:5" ht="105.6">
      <c r="A14" s="134" t="s">
        <v>3</v>
      </c>
      <c r="B14" s="135" t="s">
        <v>83</v>
      </c>
      <c r="C14" s="190">
        <v>87266700</v>
      </c>
      <c r="D14" s="190">
        <v>35673088.700000003</v>
      </c>
      <c r="E14" s="96">
        <f t="shared" si="0"/>
        <v>40.878237288679422</v>
      </c>
    </row>
    <row r="15" spans="1:5" ht="153.6">
      <c r="A15" s="134" t="s">
        <v>280</v>
      </c>
      <c r="B15" s="135" t="s">
        <v>84</v>
      </c>
      <c r="C15" s="190">
        <v>159300</v>
      </c>
      <c r="D15" s="190">
        <v>169103</v>
      </c>
      <c r="E15" s="96">
        <f t="shared" si="0"/>
        <v>106.15379786566228</v>
      </c>
    </row>
    <row r="16" spans="1:5" ht="57.6">
      <c r="A16" s="134" t="s">
        <v>85</v>
      </c>
      <c r="B16" s="135" t="s">
        <v>86</v>
      </c>
      <c r="C16" s="190">
        <v>467600</v>
      </c>
      <c r="D16" s="190">
        <v>205447.62</v>
      </c>
      <c r="E16" s="96">
        <f t="shared" si="0"/>
        <v>43.936616766467061</v>
      </c>
    </row>
    <row r="17" spans="1:5" ht="115.2">
      <c r="A17" s="134" t="s">
        <v>87</v>
      </c>
      <c r="B17" s="135" t="s">
        <v>88</v>
      </c>
      <c r="C17" s="190">
        <v>30800</v>
      </c>
      <c r="D17" s="190">
        <v>36736.800000000003</v>
      </c>
      <c r="E17" s="96">
        <f t="shared" si="0"/>
        <v>119.2753246753247</v>
      </c>
    </row>
    <row r="18" spans="1:5" ht="134.4">
      <c r="A18" s="134" t="s">
        <v>431</v>
      </c>
      <c r="B18" s="135" t="s">
        <v>432</v>
      </c>
      <c r="C18" s="190">
        <v>165200</v>
      </c>
      <c r="D18" s="190">
        <v>141847.70000000001</v>
      </c>
      <c r="E18" s="96">
        <f t="shared" si="0"/>
        <v>85.864225181598073</v>
      </c>
    </row>
    <row r="19" spans="1:5" ht="19.2">
      <c r="A19" s="134" t="s">
        <v>5</v>
      </c>
      <c r="B19" s="135" t="s">
        <v>89</v>
      </c>
      <c r="C19" s="190">
        <v>18940100</v>
      </c>
      <c r="D19" s="190">
        <v>12927504.050000001</v>
      </c>
      <c r="E19" s="96">
        <f t="shared" si="0"/>
        <v>68.254676849647041</v>
      </c>
    </row>
    <row r="20" spans="1:5" ht="28.8">
      <c r="A20" s="134" t="s">
        <v>353</v>
      </c>
      <c r="B20" s="135" t="s">
        <v>354</v>
      </c>
      <c r="C20" s="190">
        <v>14491400</v>
      </c>
      <c r="D20" s="190">
        <v>8475932.5299999993</v>
      </c>
      <c r="E20" s="96">
        <f t="shared" si="0"/>
        <v>58.489397366714044</v>
      </c>
    </row>
    <row r="21" spans="1:5" ht="38.4">
      <c r="A21" s="134" t="s">
        <v>355</v>
      </c>
      <c r="B21" s="135" t="s">
        <v>356</v>
      </c>
      <c r="C21" s="190">
        <v>4235000</v>
      </c>
      <c r="D21" s="190">
        <v>2044038.22</v>
      </c>
      <c r="E21" s="96">
        <f t="shared" si="0"/>
        <v>48.265365289256195</v>
      </c>
    </row>
    <row r="22" spans="1:5" ht="38.4">
      <c r="A22" s="134" t="s">
        <v>355</v>
      </c>
      <c r="B22" s="135" t="s">
        <v>357</v>
      </c>
      <c r="C22" s="190">
        <v>4235000</v>
      </c>
      <c r="D22" s="190">
        <v>2044038.22</v>
      </c>
      <c r="E22" s="96">
        <f t="shared" si="0"/>
        <v>48.265365289256195</v>
      </c>
    </row>
    <row r="23" spans="1:5" ht="57.6">
      <c r="A23" s="134" t="s">
        <v>358</v>
      </c>
      <c r="B23" s="135" t="s">
        <v>359</v>
      </c>
      <c r="C23" s="190">
        <v>10255000</v>
      </c>
      <c r="D23" s="190">
        <v>6430069.4400000004</v>
      </c>
      <c r="E23" s="96">
        <f t="shared" si="0"/>
        <v>62.701798537298878</v>
      </c>
    </row>
    <row r="24" spans="1:5" ht="96">
      <c r="A24" s="134" t="s">
        <v>360</v>
      </c>
      <c r="B24" s="135" t="s">
        <v>361</v>
      </c>
      <c r="C24" s="190">
        <v>10255000</v>
      </c>
      <c r="D24" s="190">
        <v>6430855.4699999997</v>
      </c>
      <c r="E24" s="96">
        <f t="shared" si="0"/>
        <v>62.70946338371526</v>
      </c>
    </row>
    <row r="25" spans="1:5" ht="76.8">
      <c r="A25" s="134" t="s">
        <v>549</v>
      </c>
      <c r="B25" s="135" t="s">
        <v>550</v>
      </c>
      <c r="C25" s="148" t="s">
        <v>4</v>
      </c>
      <c r="D25" s="190">
        <v>-786.03</v>
      </c>
      <c r="E25" s="96"/>
    </row>
    <row r="26" spans="1:5" ht="57.6">
      <c r="A26" s="134" t="s">
        <v>394</v>
      </c>
      <c r="B26" s="135" t="s">
        <v>395</v>
      </c>
      <c r="C26" s="190">
        <v>1400</v>
      </c>
      <c r="D26" s="190">
        <v>1824.87</v>
      </c>
      <c r="E26" s="96">
        <f t="shared" si="0"/>
        <v>130.34785714285712</v>
      </c>
    </row>
    <row r="27" spans="1:5" ht="28.8">
      <c r="A27" s="134" t="s">
        <v>6</v>
      </c>
      <c r="B27" s="135" t="s">
        <v>90</v>
      </c>
      <c r="C27" s="190">
        <v>47200</v>
      </c>
      <c r="D27" s="190">
        <v>49475.83</v>
      </c>
      <c r="E27" s="96">
        <f t="shared" si="0"/>
        <v>104.82167372881356</v>
      </c>
    </row>
    <row r="28" spans="1:5" ht="28.8">
      <c r="A28" s="134" t="s">
        <v>6</v>
      </c>
      <c r="B28" s="135" t="s">
        <v>91</v>
      </c>
      <c r="C28" s="190">
        <v>47200</v>
      </c>
      <c r="D28" s="190">
        <v>49475.83</v>
      </c>
      <c r="E28" s="96">
        <f t="shared" si="0"/>
        <v>104.82167372881356</v>
      </c>
    </row>
    <row r="29" spans="1:5" ht="19.2">
      <c r="A29" s="134" t="s">
        <v>7</v>
      </c>
      <c r="B29" s="135" t="s">
        <v>92</v>
      </c>
      <c r="C29" s="190">
        <v>1781500</v>
      </c>
      <c r="D29" s="190">
        <v>2559051.58</v>
      </c>
      <c r="E29" s="96">
        <f t="shared" si="0"/>
        <v>143.64589278697727</v>
      </c>
    </row>
    <row r="30" spans="1:5" ht="19.2">
      <c r="A30" s="134" t="s">
        <v>7</v>
      </c>
      <c r="B30" s="135" t="s">
        <v>93</v>
      </c>
      <c r="C30" s="190">
        <v>1781500</v>
      </c>
      <c r="D30" s="190">
        <v>2559051.58</v>
      </c>
      <c r="E30" s="96">
        <f t="shared" si="0"/>
        <v>143.64589278697727</v>
      </c>
    </row>
    <row r="31" spans="1:5" ht="28.8">
      <c r="A31" s="134" t="s">
        <v>94</v>
      </c>
      <c r="B31" s="135" t="s">
        <v>95</v>
      </c>
      <c r="C31" s="190">
        <v>2620000</v>
      </c>
      <c r="D31" s="190">
        <v>1843044.11</v>
      </c>
      <c r="E31" s="96">
        <f t="shared" si="0"/>
        <v>70.345195038167944</v>
      </c>
    </row>
    <row r="32" spans="1:5" ht="48">
      <c r="A32" s="134" t="s">
        <v>96</v>
      </c>
      <c r="B32" s="135" t="s">
        <v>97</v>
      </c>
      <c r="C32" s="190">
        <v>2620000</v>
      </c>
      <c r="D32" s="190">
        <v>1843044.11</v>
      </c>
      <c r="E32" s="96">
        <f t="shared" si="0"/>
        <v>70.345195038167944</v>
      </c>
    </row>
    <row r="33" spans="1:5" ht="19.2">
      <c r="A33" s="134" t="s">
        <v>8</v>
      </c>
      <c r="B33" s="135" t="s">
        <v>98</v>
      </c>
      <c r="C33" s="190">
        <v>2530000</v>
      </c>
      <c r="D33" s="190">
        <v>1293993.06</v>
      </c>
      <c r="E33" s="96">
        <f t="shared" si="0"/>
        <v>51.145970750988148</v>
      </c>
    </row>
    <row r="34" spans="1:5" ht="38.4">
      <c r="A34" s="134" t="s">
        <v>9</v>
      </c>
      <c r="B34" s="135" t="s">
        <v>99</v>
      </c>
      <c r="C34" s="190">
        <v>2530000</v>
      </c>
      <c r="D34" s="190">
        <v>1293993.06</v>
      </c>
      <c r="E34" s="96">
        <f t="shared" si="0"/>
        <v>51.145970750988148</v>
      </c>
    </row>
    <row r="35" spans="1:5" ht="57.6">
      <c r="A35" s="134" t="s">
        <v>296</v>
      </c>
      <c r="B35" s="135" t="s">
        <v>297</v>
      </c>
      <c r="C35" s="190">
        <v>2530000</v>
      </c>
      <c r="D35" s="190">
        <v>1293993.06</v>
      </c>
      <c r="E35" s="96">
        <f t="shared" si="0"/>
        <v>51.145970750988148</v>
      </c>
    </row>
    <row r="36" spans="1:5" ht="57.6">
      <c r="A36" s="134" t="s">
        <v>10</v>
      </c>
      <c r="B36" s="135" t="s">
        <v>100</v>
      </c>
      <c r="C36" s="190">
        <v>15000</v>
      </c>
      <c r="D36" s="148" t="s">
        <v>4</v>
      </c>
      <c r="E36" s="96"/>
    </row>
    <row r="37" spans="1:5" ht="28.8">
      <c r="A37" s="134" t="s">
        <v>11</v>
      </c>
      <c r="B37" s="135" t="s">
        <v>101</v>
      </c>
      <c r="C37" s="190">
        <v>15000</v>
      </c>
      <c r="D37" s="148" t="s">
        <v>4</v>
      </c>
      <c r="E37" s="96"/>
    </row>
    <row r="38" spans="1:5" ht="57.6">
      <c r="A38" s="134" t="s">
        <v>102</v>
      </c>
      <c r="B38" s="135" t="s">
        <v>103</v>
      </c>
      <c r="C38" s="190">
        <v>9400</v>
      </c>
      <c r="D38" s="148" t="s">
        <v>4</v>
      </c>
      <c r="E38" s="96"/>
    </row>
    <row r="39" spans="1:5" ht="76.8">
      <c r="A39" s="134" t="s">
        <v>104</v>
      </c>
      <c r="B39" s="135" t="s">
        <v>105</v>
      </c>
      <c r="C39" s="190">
        <v>9400</v>
      </c>
      <c r="D39" s="148" t="s">
        <v>4</v>
      </c>
      <c r="E39" s="96"/>
    </row>
    <row r="40" spans="1:5" ht="19.2">
      <c r="A40" s="134" t="s">
        <v>12</v>
      </c>
      <c r="B40" s="135" t="s">
        <v>106</v>
      </c>
      <c r="C40" s="190">
        <v>5600</v>
      </c>
      <c r="D40" s="148" t="s">
        <v>4</v>
      </c>
      <c r="E40" s="96"/>
    </row>
    <row r="41" spans="1:5" ht="38.4">
      <c r="A41" s="134" t="s">
        <v>13</v>
      </c>
      <c r="B41" s="135" t="s">
        <v>107</v>
      </c>
      <c r="C41" s="190">
        <v>5600</v>
      </c>
      <c r="D41" s="148" t="s">
        <v>4</v>
      </c>
      <c r="E41" s="96"/>
    </row>
    <row r="42" spans="1:5" ht="67.2">
      <c r="A42" s="134" t="s">
        <v>14</v>
      </c>
      <c r="B42" s="135" t="s">
        <v>108</v>
      </c>
      <c r="C42" s="190">
        <v>16484200</v>
      </c>
      <c r="D42" s="190">
        <v>9287314.4100000001</v>
      </c>
      <c r="E42" s="96">
        <f t="shared" si="0"/>
        <v>56.340704492787033</v>
      </c>
    </row>
    <row r="43" spans="1:5" ht="124.8">
      <c r="A43" s="134" t="s">
        <v>15</v>
      </c>
      <c r="B43" s="135" t="s">
        <v>109</v>
      </c>
      <c r="C43" s="190">
        <v>16061100</v>
      </c>
      <c r="D43" s="190">
        <v>9092523.2200000007</v>
      </c>
      <c r="E43" s="96">
        <f t="shared" si="0"/>
        <v>56.612082734059314</v>
      </c>
    </row>
    <row r="44" spans="1:5" ht="86.4">
      <c r="A44" s="134" t="s">
        <v>16</v>
      </c>
      <c r="B44" s="135" t="s">
        <v>110</v>
      </c>
      <c r="C44" s="190">
        <v>10575100</v>
      </c>
      <c r="D44" s="190">
        <v>5921929.9500000002</v>
      </c>
      <c r="E44" s="96">
        <f t="shared" si="0"/>
        <v>55.998808049096461</v>
      </c>
    </row>
    <row r="45" spans="1:5" ht="124.8">
      <c r="A45" s="134" t="s">
        <v>299</v>
      </c>
      <c r="B45" s="135" t="s">
        <v>300</v>
      </c>
      <c r="C45" s="190">
        <v>7825100</v>
      </c>
      <c r="D45" s="190">
        <v>4971173.09</v>
      </c>
      <c r="E45" s="96">
        <f t="shared" si="0"/>
        <v>63.528556695761075</v>
      </c>
    </row>
    <row r="46" spans="1:5" ht="105.6">
      <c r="A46" s="134" t="s">
        <v>111</v>
      </c>
      <c r="B46" s="135" t="s">
        <v>112</v>
      </c>
      <c r="C46" s="190">
        <v>2750000</v>
      </c>
      <c r="D46" s="190">
        <v>950756.86</v>
      </c>
      <c r="E46" s="96">
        <f t="shared" si="0"/>
        <v>34.572976727272724</v>
      </c>
    </row>
    <row r="47" spans="1:5" ht="115.2">
      <c r="A47" s="134" t="s">
        <v>276</v>
      </c>
      <c r="B47" s="135" t="s">
        <v>277</v>
      </c>
      <c r="C47" s="190">
        <v>3876000</v>
      </c>
      <c r="D47" s="190">
        <v>2503441.37</v>
      </c>
      <c r="E47" s="96">
        <f t="shared" si="0"/>
        <v>64.588270639834889</v>
      </c>
    </row>
    <row r="48" spans="1:5" ht="96">
      <c r="A48" s="134" t="s">
        <v>278</v>
      </c>
      <c r="B48" s="135" t="s">
        <v>279</v>
      </c>
      <c r="C48" s="190">
        <v>3876000</v>
      </c>
      <c r="D48" s="190">
        <v>2503441.37</v>
      </c>
      <c r="E48" s="96">
        <f t="shared" si="0"/>
        <v>64.588270639834889</v>
      </c>
    </row>
    <row r="49" spans="1:5" ht="124.8">
      <c r="A49" s="134" t="s">
        <v>433</v>
      </c>
      <c r="B49" s="135" t="s">
        <v>113</v>
      </c>
      <c r="C49" s="190">
        <v>1610000</v>
      </c>
      <c r="D49" s="190">
        <v>667151.9</v>
      </c>
      <c r="E49" s="96">
        <f t="shared" si="0"/>
        <v>41.438006211180131</v>
      </c>
    </row>
    <row r="50" spans="1:5" ht="86.4">
      <c r="A50" s="134" t="s">
        <v>17</v>
      </c>
      <c r="B50" s="135" t="s">
        <v>114</v>
      </c>
      <c r="C50" s="190">
        <v>1610000</v>
      </c>
      <c r="D50" s="190">
        <v>667151.9</v>
      </c>
      <c r="E50" s="96">
        <f t="shared" si="0"/>
        <v>41.438006211180131</v>
      </c>
    </row>
    <row r="51" spans="1:5" ht="115.2">
      <c r="A51" s="134" t="s">
        <v>18</v>
      </c>
      <c r="B51" s="135" t="s">
        <v>115</v>
      </c>
      <c r="C51" s="190">
        <v>423100</v>
      </c>
      <c r="D51" s="190">
        <v>194791.19</v>
      </c>
      <c r="E51" s="96">
        <f t="shared" ref="E51:E103" si="1">(D51/C51)*100</f>
        <v>46.03904277948476</v>
      </c>
    </row>
    <row r="52" spans="1:5" ht="115.2">
      <c r="A52" s="134" t="s">
        <v>19</v>
      </c>
      <c r="B52" s="135" t="s">
        <v>116</v>
      </c>
      <c r="C52" s="190">
        <v>423100</v>
      </c>
      <c r="D52" s="190">
        <v>170257.19</v>
      </c>
      <c r="E52" s="96">
        <f t="shared" si="1"/>
        <v>40.240413613802886</v>
      </c>
    </row>
    <row r="53" spans="1:5" ht="105.6">
      <c r="A53" s="134" t="s">
        <v>20</v>
      </c>
      <c r="B53" s="135" t="s">
        <v>117</v>
      </c>
      <c r="C53" s="190">
        <v>423100</v>
      </c>
      <c r="D53" s="190">
        <v>170257.19</v>
      </c>
      <c r="E53" s="96">
        <f t="shared" si="1"/>
        <v>40.240413613802886</v>
      </c>
    </row>
    <row r="54" spans="1:5" ht="163.19999999999999">
      <c r="A54" s="134" t="s">
        <v>553</v>
      </c>
      <c r="B54" s="135" t="s">
        <v>554</v>
      </c>
      <c r="C54" s="148" t="s">
        <v>4</v>
      </c>
      <c r="D54" s="190">
        <v>24534</v>
      </c>
      <c r="E54" s="96"/>
    </row>
    <row r="55" spans="1:5" ht="144">
      <c r="A55" s="134" t="s">
        <v>555</v>
      </c>
      <c r="B55" s="135" t="s">
        <v>556</v>
      </c>
      <c r="C55" s="148" t="s">
        <v>4</v>
      </c>
      <c r="D55" s="190">
        <v>24534</v>
      </c>
      <c r="E55" s="96"/>
    </row>
    <row r="56" spans="1:5" ht="38.4">
      <c r="A56" s="134" t="s">
        <v>21</v>
      </c>
      <c r="B56" s="135" t="s">
        <v>118</v>
      </c>
      <c r="C56" s="190">
        <v>656000</v>
      </c>
      <c r="D56" s="190">
        <v>427877.76</v>
      </c>
      <c r="E56" s="96">
        <f t="shared" si="1"/>
        <v>65.225268292682927</v>
      </c>
    </row>
    <row r="57" spans="1:5" ht="28.8">
      <c r="A57" s="134" t="s">
        <v>22</v>
      </c>
      <c r="B57" s="135" t="s">
        <v>119</v>
      </c>
      <c r="C57" s="190">
        <v>656000</v>
      </c>
      <c r="D57" s="190">
        <v>427877.76</v>
      </c>
      <c r="E57" s="96">
        <f t="shared" si="1"/>
        <v>65.225268292682927</v>
      </c>
    </row>
    <row r="58" spans="1:5" ht="38.4">
      <c r="A58" s="134" t="s">
        <v>23</v>
      </c>
      <c r="B58" s="135" t="s">
        <v>120</v>
      </c>
      <c r="C58" s="190">
        <v>30000</v>
      </c>
      <c r="D58" s="190">
        <v>25687.279999999999</v>
      </c>
      <c r="E58" s="96">
        <f t="shared" si="1"/>
        <v>85.624266666666657</v>
      </c>
    </row>
    <row r="59" spans="1:5" ht="28.8">
      <c r="A59" s="134" t="s">
        <v>24</v>
      </c>
      <c r="B59" s="135" t="s">
        <v>121</v>
      </c>
      <c r="C59" s="190">
        <v>426000</v>
      </c>
      <c r="D59" s="190">
        <v>181010.06</v>
      </c>
      <c r="E59" s="96">
        <f t="shared" si="1"/>
        <v>42.49062441314554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221180.42</v>
      </c>
      <c r="E60" s="96">
        <f t="shared" si="1"/>
        <v>110.59021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221180.42</v>
      </c>
      <c r="E61" s="96">
        <f t="shared" si="1"/>
        <v>110.59021</v>
      </c>
    </row>
    <row r="62" spans="1:5" ht="38.4">
      <c r="A62" s="134" t="s">
        <v>324</v>
      </c>
      <c r="B62" s="135" t="s">
        <v>123</v>
      </c>
      <c r="C62" s="190">
        <v>376000</v>
      </c>
      <c r="D62" s="190">
        <v>2073273.12</v>
      </c>
      <c r="E62" s="96">
        <f t="shared" si="1"/>
        <v>551.4024255319149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2073273.12</v>
      </c>
      <c r="E63" s="96">
        <f t="shared" si="1"/>
        <v>551.4024255319149</v>
      </c>
    </row>
    <row r="64" spans="1:5" ht="38.4">
      <c r="A64" s="134" t="s">
        <v>27</v>
      </c>
      <c r="B64" s="135" t="s">
        <v>131</v>
      </c>
      <c r="C64" s="190">
        <v>27400</v>
      </c>
      <c r="D64" s="190">
        <v>13098.35</v>
      </c>
      <c r="E64" s="96">
        <f t="shared" si="1"/>
        <v>47.804197080291971</v>
      </c>
    </row>
    <row r="65" spans="1:5" ht="48">
      <c r="A65" s="134" t="s">
        <v>132</v>
      </c>
      <c r="B65" s="135" t="s">
        <v>133</v>
      </c>
      <c r="C65" s="190">
        <v>27400</v>
      </c>
      <c r="D65" s="190">
        <v>13098.35</v>
      </c>
      <c r="E65" s="96">
        <f t="shared" si="1"/>
        <v>47.804197080291971</v>
      </c>
    </row>
    <row r="66" spans="1:5" ht="28.8">
      <c r="A66" s="134" t="s">
        <v>448</v>
      </c>
      <c r="B66" s="135" t="s">
        <v>449</v>
      </c>
      <c r="C66" s="190">
        <v>348600</v>
      </c>
      <c r="D66" s="190">
        <v>2060174.77</v>
      </c>
      <c r="E66" s="96">
        <f t="shared" si="1"/>
        <v>590.98530407343662</v>
      </c>
    </row>
    <row r="67" spans="1:5" ht="28.8">
      <c r="A67" s="134" t="s">
        <v>450</v>
      </c>
      <c r="B67" s="135" t="s">
        <v>451</v>
      </c>
      <c r="C67" s="190">
        <v>348600</v>
      </c>
      <c r="D67" s="190">
        <v>2060174.77</v>
      </c>
      <c r="E67" s="96">
        <f t="shared" si="1"/>
        <v>590.98530407343662</v>
      </c>
    </row>
    <row r="68" spans="1:5" ht="38.4">
      <c r="A68" s="134" t="s">
        <v>28</v>
      </c>
      <c r="B68" s="135" t="s">
        <v>134</v>
      </c>
      <c r="C68" s="190">
        <v>1430100</v>
      </c>
      <c r="D68" s="190">
        <v>524404.19999999995</v>
      </c>
      <c r="E68" s="96">
        <f t="shared" si="1"/>
        <v>36.669058107824625</v>
      </c>
    </row>
    <row r="69" spans="1:5">
      <c r="A69" s="134" t="s">
        <v>425</v>
      </c>
      <c r="B69" s="135" t="s">
        <v>426</v>
      </c>
      <c r="C69" s="190">
        <v>905200</v>
      </c>
      <c r="D69" s="190">
        <v>389215.1</v>
      </c>
      <c r="E69" s="96">
        <f t="shared" si="1"/>
        <v>42.997691117984971</v>
      </c>
    </row>
    <row r="70" spans="1:5" ht="28.8">
      <c r="A70" s="134" t="s">
        <v>427</v>
      </c>
      <c r="B70" s="135" t="s">
        <v>428</v>
      </c>
      <c r="C70" s="190">
        <v>905200</v>
      </c>
      <c r="D70" s="190">
        <v>389215.1</v>
      </c>
      <c r="E70" s="96">
        <f t="shared" si="1"/>
        <v>42.997691117984971</v>
      </c>
    </row>
    <row r="71" spans="1:5" ht="115.2">
      <c r="A71" s="134" t="s">
        <v>67</v>
      </c>
      <c r="B71" s="135" t="s">
        <v>135</v>
      </c>
      <c r="C71" s="190">
        <v>294300</v>
      </c>
      <c r="D71" s="148" t="s">
        <v>4</v>
      </c>
      <c r="E71" s="96"/>
    </row>
    <row r="72" spans="1:5" ht="124.8">
      <c r="A72" s="134" t="s">
        <v>286</v>
      </c>
      <c r="B72" s="135" t="s">
        <v>287</v>
      </c>
      <c r="C72" s="190">
        <v>294300</v>
      </c>
      <c r="D72" s="148" t="s">
        <v>4</v>
      </c>
      <c r="E72" s="96"/>
    </row>
    <row r="73" spans="1:5" ht="115.2">
      <c r="A73" s="134" t="s">
        <v>348</v>
      </c>
      <c r="B73" s="135" t="s">
        <v>349</v>
      </c>
      <c r="C73" s="190">
        <v>294300</v>
      </c>
      <c r="D73" s="148" t="s">
        <v>4</v>
      </c>
      <c r="E73" s="96"/>
    </row>
    <row r="74" spans="1:5" ht="38.4">
      <c r="A74" s="134" t="s">
        <v>68</v>
      </c>
      <c r="B74" s="135" t="s">
        <v>136</v>
      </c>
      <c r="C74" s="190">
        <v>230600</v>
      </c>
      <c r="D74" s="190">
        <v>135189.1</v>
      </c>
      <c r="E74" s="96">
        <f t="shared" si="1"/>
        <v>58.624934952298361</v>
      </c>
    </row>
    <row r="75" spans="1:5" ht="57.6">
      <c r="A75" s="134" t="s">
        <v>137</v>
      </c>
      <c r="B75" s="135" t="s">
        <v>138</v>
      </c>
      <c r="C75" s="190">
        <v>230600</v>
      </c>
      <c r="D75" s="190">
        <v>124689.1</v>
      </c>
      <c r="E75" s="96">
        <f t="shared" si="1"/>
        <v>54.071595836947097</v>
      </c>
    </row>
    <row r="76" spans="1:5" ht="76.8">
      <c r="A76" s="134" t="s">
        <v>302</v>
      </c>
      <c r="B76" s="135" t="s">
        <v>303</v>
      </c>
      <c r="C76" s="190">
        <v>110500</v>
      </c>
      <c r="D76" s="190">
        <v>97262.6</v>
      </c>
      <c r="E76" s="96">
        <f t="shared" si="1"/>
        <v>88.020452488687781</v>
      </c>
    </row>
    <row r="77" spans="1:5" ht="57.6">
      <c r="A77" s="134" t="s">
        <v>139</v>
      </c>
      <c r="B77" s="135" t="s">
        <v>140</v>
      </c>
      <c r="C77" s="190">
        <v>120100</v>
      </c>
      <c r="D77" s="190">
        <v>27426.5</v>
      </c>
      <c r="E77" s="96">
        <f t="shared" si="1"/>
        <v>22.836386344712739</v>
      </c>
    </row>
    <row r="78" spans="1:5" ht="67.2">
      <c r="A78" s="134" t="s">
        <v>557</v>
      </c>
      <c r="B78" s="135" t="s">
        <v>558</v>
      </c>
      <c r="C78" s="148" t="s">
        <v>4</v>
      </c>
      <c r="D78" s="190">
        <v>10500</v>
      </c>
      <c r="E78" s="96"/>
    </row>
    <row r="79" spans="1:5" ht="67.2">
      <c r="A79" s="134" t="s">
        <v>559</v>
      </c>
      <c r="B79" s="135" t="s">
        <v>560</v>
      </c>
      <c r="C79" s="148" t="s">
        <v>4</v>
      </c>
      <c r="D79" s="190">
        <v>10500</v>
      </c>
      <c r="E79" s="96"/>
    </row>
    <row r="80" spans="1:5" ht="19.2">
      <c r="A80" s="134" t="s">
        <v>29</v>
      </c>
      <c r="B80" s="135" t="s">
        <v>141</v>
      </c>
      <c r="C80" s="190">
        <v>560000</v>
      </c>
      <c r="D80" s="190">
        <v>320076.90999999997</v>
      </c>
      <c r="E80" s="96">
        <f t="shared" si="1"/>
        <v>57.156591071428565</v>
      </c>
    </row>
    <row r="81" spans="1:5" ht="48">
      <c r="A81" s="134" t="s">
        <v>362</v>
      </c>
      <c r="B81" s="135" t="s">
        <v>363</v>
      </c>
      <c r="C81" s="190">
        <v>226000</v>
      </c>
      <c r="D81" s="190">
        <v>269895.11</v>
      </c>
      <c r="E81" s="96">
        <f t="shared" si="1"/>
        <v>119.42261504424778</v>
      </c>
    </row>
    <row r="82" spans="1:5" ht="86.4">
      <c r="A82" s="134" t="s">
        <v>478</v>
      </c>
      <c r="B82" s="135" t="s">
        <v>413</v>
      </c>
      <c r="C82" s="190">
        <v>26000</v>
      </c>
      <c r="D82" s="190">
        <v>12050</v>
      </c>
      <c r="E82" s="96">
        <f t="shared" si="1"/>
        <v>46.346153846153847</v>
      </c>
    </row>
    <row r="83" spans="1:5" ht="124.8">
      <c r="A83" s="134" t="s">
        <v>479</v>
      </c>
      <c r="B83" s="135" t="s">
        <v>414</v>
      </c>
      <c r="C83" s="190">
        <v>26000</v>
      </c>
      <c r="D83" s="190">
        <v>12050</v>
      </c>
      <c r="E83" s="96">
        <f t="shared" si="1"/>
        <v>46.346153846153847</v>
      </c>
    </row>
    <row r="84" spans="1:5" ht="124.8">
      <c r="A84" s="134" t="s">
        <v>480</v>
      </c>
      <c r="B84" s="135" t="s">
        <v>407</v>
      </c>
      <c r="C84" s="190">
        <v>21000</v>
      </c>
      <c r="D84" s="190">
        <v>63877.279999999999</v>
      </c>
      <c r="E84" s="96">
        <f t="shared" si="1"/>
        <v>304.17752380952379</v>
      </c>
    </row>
    <row r="85" spans="1:5" ht="163.19999999999999">
      <c r="A85" s="134" t="s">
        <v>481</v>
      </c>
      <c r="B85" s="135" t="s">
        <v>408</v>
      </c>
      <c r="C85" s="190">
        <v>21000</v>
      </c>
      <c r="D85" s="190">
        <v>63877.279999999999</v>
      </c>
      <c r="E85" s="96">
        <f t="shared" si="1"/>
        <v>304.17752380952379</v>
      </c>
    </row>
    <row r="86" spans="1:5" ht="86.4">
      <c r="A86" s="134" t="s">
        <v>482</v>
      </c>
      <c r="B86" s="135" t="s">
        <v>409</v>
      </c>
      <c r="C86" s="190">
        <v>3000</v>
      </c>
      <c r="D86" s="190">
        <v>13650</v>
      </c>
      <c r="E86" s="96">
        <f t="shared" si="1"/>
        <v>455</v>
      </c>
    </row>
    <row r="87" spans="1:5" ht="124.8">
      <c r="A87" s="134" t="s">
        <v>483</v>
      </c>
      <c r="B87" s="135" t="s">
        <v>410</v>
      </c>
      <c r="C87" s="190">
        <v>3000</v>
      </c>
      <c r="D87" s="190">
        <v>13650</v>
      </c>
      <c r="E87" s="96">
        <f t="shared" si="1"/>
        <v>455</v>
      </c>
    </row>
    <row r="88" spans="1:5" ht="96">
      <c r="A88" s="134" t="s">
        <v>484</v>
      </c>
      <c r="B88" s="135" t="s">
        <v>396</v>
      </c>
      <c r="C88" s="190">
        <v>10000</v>
      </c>
      <c r="D88" s="190">
        <v>31000</v>
      </c>
      <c r="E88" s="96">
        <f t="shared" si="1"/>
        <v>310</v>
      </c>
    </row>
    <row r="89" spans="1:5" ht="134.4">
      <c r="A89" s="134" t="s">
        <v>485</v>
      </c>
      <c r="B89" s="135" t="s">
        <v>397</v>
      </c>
      <c r="C89" s="190">
        <v>10000</v>
      </c>
      <c r="D89" s="190">
        <v>31000</v>
      </c>
      <c r="E89" s="96">
        <f t="shared" si="1"/>
        <v>310</v>
      </c>
    </row>
    <row r="90" spans="1:5" ht="86.4">
      <c r="A90" s="134" t="s">
        <v>486</v>
      </c>
      <c r="B90" s="135" t="s">
        <v>434</v>
      </c>
      <c r="C90" s="190">
        <v>80000</v>
      </c>
      <c r="D90" s="148" t="s">
        <v>4</v>
      </c>
      <c r="E90" s="96"/>
    </row>
    <row r="91" spans="1:5" ht="124.8">
      <c r="A91" s="134" t="s">
        <v>487</v>
      </c>
      <c r="B91" s="135" t="s">
        <v>435</v>
      </c>
      <c r="C91" s="190">
        <v>80000</v>
      </c>
      <c r="D91" s="148" t="s">
        <v>4</v>
      </c>
      <c r="E91" s="96"/>
    </row>
    <row r="92" spans="1:5" ht="86.4">
      <c r="A92" s="134" t="s">
        <v>540</v>
      </c>
      <c r="B92" s="135" t="s">
        <v>541</v>
      </c>
      <c r="C92" s="148" t="s">
        <v>4</v>
      </c>
      <c r="D92" s="190">
        <v>10500</v>
      </c>
      <c r="E92" s="96"/>
    </row>
    <row r="93" spans="1:5" ht="124.8">
      <c r="A93" s="134" t="s">
        <v>542</v>
      </c>
      <c r="B93" s="135" t="s">
        <v>543</v>
      </c>
      <c r="C93" s="148" t="s">
        <v>4</v>
      </c>
      <c r="D93" s="190">
        <v>10500</v>
      </c>
      <c r="E93" s="96"/>
    </row>
    <row r="94" spans="1:5" ht="115.2">
      <c r="A94" s="134" t="s">
        <v>488</v>
      </c>
      <c r="B94" s="135" t="s">
        <v>398</v>
      </c>
      <c r="C94" s="190">
        <v>17000</v>
      </c>
      <c r="D94" s="190">
        <v>57500</v>
      </c>
      <c r="E94" s="96">
        <f t="shared" si="1"/>
        <v>338.23529411764707</v>
      </c>
    </row>
    <row r="95" spans="1:5" ht="153.6">
      <c r="A95" s="134" t="s">
        <v>489</v>
      </c>
      <c r="B95" s="135" t="s">
        <v>399</v>
      </c>
      <c r="C95" s="190">
        <v>17000</v>
      </c>
      <c r="D95" s="190">
        <v>57500</v>
      </c>
      <c r="E95" s="96">
        <f t="shared" si="1"/>
        <v>338.23529411764707</v>
      </c>
    </row>
    <row r="96" spans="1:5" ht="105.6">
      <c r="A96" s="134" t="s">
        <v>490</v>
      </c>
      <c r="B96" s="135" t="s">
        <v>400</v>
      </c>
      <c r="C96" s="190">
        <v>7000</v>
      </c>
      <c r="D96" s="190">
        <v>12784.16</v>
      </c>
      <c r="E96" s="96">
        <f t="shared" si="1"/>
        <v>182.63085714285714</v>
      </c>
    </row>
    <row r="97" spans="1:5" ht="182.4">
      <c r="A97" s="134" t="s">
        <v>491</v>
      </c>
      <c r="B97" s="135" t="s">
        <v>401</v>
      </c>
      <c r="C97" s="190">
        <v>7000</v>
      </c>
      <c r="D97" s="190">
        <v>12784.16</v>
      </c>
      <c r="E97" s="96">
        <f t="shared" si="1"/>
        <v>182.63085714285714</v>
      </c>
    </row>
    <row r="98" spans="1:5" ht="96">
      <c r="A98" s="134" t="s">
        <v>492</v>
      </c>
      <c r="B98" s="135" t="s">
        <v>415</v>
      </c>
      <c r="C98" s="190">
        <v>2000</v>
      </c>
      <c r="D98" s="190">
        <v>500</v>
      </c>
      <c r="E98" s="96">
        <f t="shared" si="1"/>
        <v>25</v>
      </c>
    </row>
    <row r="99" spans="1:5" ht="124.8">
      <c r="A99" s="134" t="s">
        <v>493</v>
      </c>
      <c r="B99" s="135" t="s">
        <v>416</v>
      </c>
      <c r="C99" s="190">
        <v>2000</v>
      </c>
      <c r="D99" s="190">
        <v>500</v>
      </c>
      <c r="E99" s="96">
        <f t="shared" si="1"/>
        <v>25</v>
      </c>
    </row>
    <row r="100" spans="1:5" ht="86.4">
      <c r="A100" s="134" t="s">
        <v>494</v>
      </c>
      <c r="B100" s="135" t="s">
        <v>402</v>
      </c>
      <c r="C100" s="190">
        <v>40000</v>
      </c>
      <c r="D100" s="190">
        <v>23031.78</v>
      </c>
      <c r="E100" s="96">
        <f t="shared" si="1"/>
        <v>57.579450000000001</v>
      </c>
    </row>
    <row r="101" spans="1:5" ht="124.8">
      <c r="A101" s="134" t="s">
        <v>495</v>
      </c>
      <c r="B101" s="135" t="s">
        <v>403</v>
      </c>
      <c r="C101" s="190">
        <v>40000</v>
      </c>
      <c r="D101" s="190">
        <v>23031.78</v>
      </c>
      <c r="E101" s="96">
        <f t="shared" si="1"/>
        <v>57.579450000000001</v>
      </c>
    </row>
    <row r="102" spans="1:5" ht="96">
      <c r="A102" s="134" t="s">
        <v>496</v>
      </c>
      <c r="B102" s="135" t="s">
        <v>364</v>
      </c>
      <c r="C102" s="190">
        <v>20000</v>
      </c>
      <c r="D102" s="190">
        <v>45001.89</v>
      </c>
      <c r="E102" s="96">
        <f t="shared" si="1"/>
        <v>225.00944999999999</v>
      </c>
    </row>
    <row r="103" spans="1:5" ht="134.4">
      <c r="A103" s="134" t="s">
        <v>497</v>
      </c>
      <c r="B103" s="135" t="s">
        <v>365</v>
      </c>
      <c r="C103" s="190">
        <v>20000</v>
      </c>
      <c r="D103" s="190">
        <v>45001.89</v>
      </c>
      <c r="E103" s="96">
        <f t="shared" si="1"/>
        <v>225.00944999999999</v>
      </c>
    </row>
    <row r="104" spans="1:5" ht="57.6">
      <c r="A104" s="134" t="s">
        <v>436</v>
      </c>
      <c r="B104" s="135" t="s">
        <v>437</v>
      </c>
      <c r="C104" s="190">
        <v>10000</v>
      </c>
      <c r="D104" s="148" t="s">
        <v>4</v>
      </c>
      <c r="E104" s="96"/>
    </row>
    <row r="105" spans="1:5" ht="76.8">
      <c r="A105" s="134" t="s">
        <v>438</v>
      </c>
      <c r="B105" s="135" t="s">
        <v>439</v>
      </c>
      <c r="C105" s="190">
        <v>10000</v>
      </c>
      <c r="D105" s="148" t="s">
        <v>4</v>
      </c>
      <c r="E105" s="96"/>
    </row>
    <row r="106" spans="1:5" ht="163.19999999999999">
      <c r="A106" s="134" t="s">
        <v>366</v>
      </c>
      <c r="B106" s="135" t="s">
        <v>429</v>
      </c>
      <c r="C106" s="190">
        <v>5000</v>
      </c>
      <c r="D106" s="148" t="s">
        <v>4</v>
      </c>
      <c r="E106" s="96"/>
    </row>
    <row r="107" spans="1:5" ht="124.8">
      <c r="A107" s="134" t="s">
        <v>367</v>
      </c>
      <c r="B107" s="135" t="s">
        <v>368</v>
      </c>
      <c r="C107" s="190">
        <v>5000</v>
      </c>
      <c r="D107" s="148" t="s">
        <v>4</v>
      </c>
      <c r="E107" s="96"/>
    </row>
    <row r="108" spans="1:5" ht="105.6">
      <c r="A108" s="134" t="s">
        <v>369</v>
      </c>
      <c r="B108" s="135" t="s">
        <v>370</v>
      </c>
      <c r="C108" s="190">
        <v>5000</v>
      </c>
      <c r="D108" s="148" t="s">
        <v>4</v>
      </c>
      <c r="E108" s="96"/>
    </row>
    <row r="109" spans="1:5" ht="28.8">
      <c r="A109" s="134" t="s">
        <v>371</v>
      </c>
      <c r="B109" s="135" t="s">
        <v>372</v>
      </c>
      <c r="C109" s="190">
        <v>32000</v>
      </c>
      <c r="D109" s="190">
        <v>50181.8</v>
      </c>
      <c r="E109" s="96">
        <f t="shared" ref="E109:E150" si="2">(D109/C109)*100</f>
        <v>156.81812500000001</v>
      </c>
    </row>
    <row r="110" spans="1:5" ht="124.8">
      <c r="A110" s="134" t="s">
        <v>373</v>
      </c>
      <c r="B110" s="135" t="s">
        <v>374</v>
      </c>
      <c r="C110" s="190">
        <v>1000</v>
      </c>
      <c r="D110" s="190">
        <v>1000</v>
      </c>
      <c r="E110" s="96">
        <f t="shared" si="2"/>
        <v>100</v>
      </c>
    </row>
    <row r="111" spans="1:5" ht="96">
      <c r="A111" s="134" t="s">
        <v>375</v>
      </c>
      <c r="B111" s="135" t="s">
        <v>376</v>
      </c>
      <c r="C111" s="190">
        <v>1000</v>
      </c>
      <c r="D111" s="190">
        <v>1000</v>
      </c>
      <c r="E111" s="96">
        <f t="shared" si="2"/>
        <v>100</v>
      </c>
    </row>
    <row r="112" spans="1:5" ht="105.6">
      <c r="A112" s="134" t="s">
        <v>377</v>
      </c>
      <c r="B112" s="135" t="s">
        <v>378</v>
      </c>
      <c r="C112" s="190">
        <v>31000</v>
      </c>
      <c r="D112" s="190">
        <v>49181.8</v>
      </c>
      <c r="E112" s="96">
        <f t="shared" si="2"/>
        <v>158.65096774193549</v>
      </c>
    </row>
    <row r="113" spans="1:5" ht="96">
      <c r="A113" s="134" t="s">
        <v>379</v>
      </c>
      <c r="B113" s="135" t="s">
        <v>380</v>
      </c>
      <c r="C113" s="190">
        <v>30000</v>
      </c>
      <c r="D113" s="190">
        <v>49181.03</v>
      </c>
      <c r="E113" s="96">
        <f t="shared" si="2"/>
        <v>163.93676666666664</v>
      </c>
    </row>
    <row r="114" spans="1:5" ht="105.6">
      <c r="A114" s="134" t="s">
        <v>381</v>
      </c>
      <c r="B114" s="135" t="s">
        <v>382</v>
      </c>
      <c r="C114" s="190">
        <v>1000</v>
      </c>
      <c r="D114" s="190">
        <v>0.77</v>
      </c>
      <c r="E114" s="96">
        <f t="shared" si="2"/>
        <v>7.7000000000000013E-2</v>
      </c>
    </row>
    <row r="115" spans="1:5" ht="19.2">
      <c r="A115" s="134" t="s">
        <v>417</v>
      </c>
      <c r="B115" s="135" t="s">
        <v>418</v>
      </c>
      <c r="C115" s="190">
        <v>287000</v>
      </c>
      <c r="D115" s="148" t="s">
        <v>4</v>
      </c>
      <c r="E115" s="96"/>
    </row>
    <row r="116" spans="1:5" ht="163.19999999999999">
      <c r="A116" s="134" t="s">
        <v>430</v>
      </c>
      <c r="B116" s="135" t="s">
        <v>419</v>
      </c>
      <c r="C116" s="190">
        <v>287000</v>
      </c>
      <c r="D116" s="148" t="s">
        <v>4</v>
      </c>
      <c r="E116" s="96"/>
    </row>
    <row r="117" spans="1:5" ht="19.2">
      <c r="A117" s="134" t="s">
        <v>39</v>
      </c>
      <c r="B117" s="135" t="s">
        <v>142</v>
      </c>
      <c r="C117" s="148" t="s">
        <v>4</v>
      </c>
      <c r="D117" s="190">
        <v>-2935.78</v>
      </c>
      <c r="E117" s="96"/>
    </row>
    <row r="118" spans="1:5">
      <c r="A118" s="134" t="s">
        <v>40</v>
      </c>
      <c r="B118" s="135" t="s">
        <v>143</v>
      </c>
      <c r="C118" s="148" t="s">
        <v>4</v>
      </c>
      <c r="D118" s="190">
        <v>-2935.78</v>
      </c>
      <c r="E118" s="96"/>
    </row>
    <row r="119" spans="1:5" ht="28.8">
      <c r="A119" s="134" t="s">
        <v>41</v>
      </c>
      <c r="B119" s="135" t="s">
        <v>144</v>
      </c>
      <c r="C119" s="148" t="s">
        <v>4</v>
      </c>
      <c r="D119" s="190">
        <v>-2935.78</v>
      </c>
      <c r="E119" s="96"/>
    </row>
    <row r="120" spans="1:5" ht="19.2">
      <c r="A120" s="134" t="s">
        <v>30</v>
      </c>
      <c r="B120" s="135" t="s">
        <v>145</v>
      </c>
      <c r="C120" s="190">
        <v>1250425692.49</v>
      </c>
      <c r="D120" s="190">
        <v>531301408.99000001</v>
      </c>
      <c r="E120" s="96">
        <f t="shared" si="2"/>
        <v>42.489642701759259</v>
      </c>
    </row>
    <row r="121" spans="1:5" ht="57.6">
      <c r="A121" s="134" t="s">
        <v>31</v>
      </c>
      <c r="B121" s="135" t="s">
        <v>146</v>
      </c>
      <c r="C121" s="190">
        <v>1230296662.3699999</v>
      </c>
      <c r="D121" s="190">
        <v>528977257.43000001</v>
      </c>
      <c r="E121" s="96">
        <f t="shared" si="2"/>
        <v>42.995910954598301</v>
      </c>
    </row>
    <row r="122" spans="1:5" ht="28.8">
      <c r="A122" s="134" t="s">
        <v>69</v>
      </c>
      <c r="B122" s="135" t="s">
        <v>325</v>
      </c>
      <c r="C122" s="190">
        <v>460694500</v>
      </c>
      <c r="D122" s="190">
        <v>234912200</v>
      </c>
      <c r="E122" s="96">
        <f t="shared" si="2"/>
        <v>50.990884414726025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96">
        <f t="shared" si="2"/>
        <v>100</v>
      </c>
    </row>
    <row r="124" spans="1:5" ht="57.6">
      <c r="A124" s="134" t="s">
        <v>383</v>
      </c>
      <c r="B124" s="135" t="s">
        <v>327</v>
      </c>
      <c r="C124" s="190">
        <v>130904500</v>
      </c>
      <c r="D124" s="190">
        <v>130904500</v>
      </c>
      <c r="E124" s="96">
        <f t="shared" si="2"/>
        <v>100</v>
      </c>
    </row>
    <row r="125" spans="1:5" ht="38.4">
      <c r="A125" s="134" t="s">
        <v>33</v>
      </c>
      <c r="B125" s="135" t="s">
        <v>328</v>
      </c>
      <c r="C125" s="190">
        <v>234981600</v>
      </c>
      <c r="D125" s="190">
        <v>81036900</v>
      </c>
      <c r="E125" s="96">
        <f t="shared" si="2"/>
        <v>34.486487452634591</v>
      </c>
    </row>
    <row r="126" spans="1:5" ht="48">
      <c r="A126" s="134" t="s">
        <v>34</v>
      </c>
      <c r="B126" s="135" t="s">
        <v>329</v>
      </c>
      <c r="C126" s="190">
        <v>234981600</v>
      </c>
      <c r="D126" s="190">
        <v>81036900</v>
      </c>
      <c r="E126" s="96">
        <f t="shared" si="2"/>
        <v>34.486487452634591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22970800</v>
      </c>
      <c r="E127" s="96">
        <f t="shared" si="2"/>
        <v>24.228654844929352</v>
      </c>
    </row>
    <row r="128" spans="1:5" ht="19.2">
      <c r="A128" s="134" t="s">
        <v>386</v>
      </c>
      <c r="B128" s="135" t="s">
        <v>387</v>
      </c>
      <c r="C128" s="190">
        <v>94808400</v>
      </c>
      <c r="D128" s="190">
        <v>22970800</v>
      </c>
      <c r="E128" s="96">
        <f t="shared" si="2"/>
        <v>24.228654844929352</v>
      </c>
    </row>
    <row r="129" spans="1:5" ht="38.4">
      <c r="A129" s="134" t="s">
        <v>281</v>
      </c>
      <c r="B129" s="135" t="s">
        <v>330</v>
      </c>
      <c r="C129" s="190">
        <v>70939077.370000005</v>
      </c>
      <c r="D129" s="190">
        <v>16449439.310000001</v>
      </c>
      <c r="E129" s="96">
        <f t="shared" si="2"/>
        <v>23.188121300484287</v>
      </c>
    </row>
    <row r="130" spans="1:5" ht="96">
      <c r="A130" s="134" t="s">
        <v>440</v>
      </c>
      <c r="B130" s="135" t="s">
        <v>388</v>
      </c>
      <c r="C130" s="190">
        <v>5549900</v>
      </c>
      <c r="D130" s="190">
        <v>971925.33</v>
      </c>
      <c r="E130" s="96">
        <f t="shared" si="2"/>
        <v>17.512483648354024</v>
      </c>
    </row>
    <row r="131" spans="1:5" ht="105.6">
      <c r="A131" s="134" t="s">
        <v>441</v>
      </c>
      <c r="B131" s="135" t="s">
        <v>389</v>
      </c>
      <c r="C131" s="190">
        <v>5549900</v>
      </c>
      <c r="D131" s="190">
        <v>971925.33</v>
      </c>
      <c r="E131" s="96">
        <f t="shared" si="2"/>
        <v>17.512483648354024</v>
      </c>
    </row>
    <row r="132" spans="1:5" ht="48">
      <c r="A132" s="134" t="s">
        <v>498</v>
      </c>
      <c r="B132" s="135" t="s">
        <v>499</v>
      </c>
      <c r="C132" s="190">
        <v>3149900</v>
      </c>
      <c r="D132" s="148" t="s">
        <v>4</v>
      </c>
      <c r="E132" s="96"/>
    </row>
    <row r="133" spans="1:5" ht="57.6">
      <c r="A133" s="134" t="s">
        <v>500</v>
      </c>
      <c r="B133" s="135" t="s">
        <v>501</v>
      </c>
      <c r="C133" s="190">
        <v>3149900</v>
      </c>
      <c r="D133" s="148" t="s">
        <v>4</v>
      </c>
      <c r="E133" s="96"/>
    </row>
    <row r="134" spans="1:5" ht="86.4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96">
        <f t="shared" si="2"/>
        <v>52.088406214170192</v>
      </c>
    </row>
    <row r="135" spans="1:5" ht="96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96">
        <f t="shared" si="2"/>
        <v>52.088406214170192</v>
      </c>
    </row>
    <row r="136" spans="1:5" ht="67.2">
      <c r="A136" s="134" t="s">
        <v>511</v>
      </c>
      <c r="B136" s="135" t="s">
        <v>512</v>
      </c>
      <c r="C136" s="190">
        <v>3246673</v>
      </c>
      <c r="D136" s="190">
        <v>3246673</v>
      </c>
      <c r="E136" s="96">
        <f t="shared" si="2"/>
        <v>100</v>
      </c>
    </row>
    <row r="137" spans="1:5" ht="76.8">
      <c r="A137" s="134" t="s">
        <v>513</v>
      </c>
      <c r="B137" s="135" t="s">
        <v>514</v>
      </c>
      <c r="C137" s="190">
        <v>3246673</v>
      </c>
      <c r="D137" s="190">
        <v>3246673</v>
      </c>
      <c r="E137" s="96">
        <f t="shared" si="2"/>
        <v>100</v>
      </c>
    </row>
    <row r="138" spans="1:5" ht="38.4">
      <c r="A138" s="134" t="s">
        <v>515</v>
      </c>
      <c r="B138" s="135" t="s">
        <v>516</v>
      </c>
      <c r="C138" s="190">
        <v>292526.32</v>
      </c>
      <c r="D138" s="190">
        <v>292526.32</v>
      </c>
      <c r="E138" s="96">
        <f t="shared" si="2"/>
        <v>100</v>
      </c>
    </row>
    <row r="139" spans="1:5" ht="48">
      <c r="A139" s="134" t="s">
        <v>517</v>
      </c>
      <c r="B139" s="135" t="s">
        <v>518</v>
      </c>
      <c r="C139" s="190">
        <v>292526.32</v>
      </c>
      <c r="D139" s="190">
        <v>292526.32</v>
      </c>
      <c r="E139" s="96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48" t="s">
        <v>4</v>
      </c>
      <c r="E140" s="96"/>
    </row>
    <row r="141" spans="1:5" ht="28.8">
      <c r="A141" s="134" t="s">
        <v>476</v>
      </c>
      <c r="B141" s="135" t="s">
        <v>477</v>
      </c>
      <c r="C141" s="190">
        <v>447500</v>
      </c>
      <c r="D141" s="148" t="s">
        <v>4</v>
      </c>
      <c r="E141" s="96"/>
    </row>
    <row r="142" spans="1:5" ht="28.8">
      <c r="A142" s="134" t="s">
        <v>502</v>
      </c>
      <c r="B142" s="135" t="s">
        <v>503</v>
      </c>
      <c r="C142" s="190">
        <v>1750400</v>
      </c>
      <c r="D142" s="190">
        <v>1750400</v>
      </c>
      <c r="E142" s="96">
        <f t="shared" si="2"/>
        <v>100</v>
      </c>
    </row>
    <row r="143" spans="1:5" ht="38.4">
      <c r="A143" s="134" t="s">
        <v>504</v>
      </c>
      <c r="B143" s="135" t="s">
        <v>505</v>
      </c>
      <c r="C143" s="190">
        <v>1750400</v>
      </c>
      <c r="D143" s="190">
        <v>1750400</v>
      </c>
      <c r="E143" s="96">
        <f t="shared" si="2"/>
        <v>100</v>
      </c>
    </row>
    <row r="144" spans="1:5">
      <c r="A144" s="134" t="s">
        <v>35</v>
      </c>
      <c r="B144" s="135" t="s">
        <v>331</v>
      </c>
      <c r="C144" s="190">
        <v>43332278.049999997</v>
      </c>
      <c r="D144" s="190">
        <v>3327923.65</v>
      </c>
      <c r="E144" s="96">
        <f t="shared" si="2"/>
        <v>7.6800108366331319</v>
      </c>
    </row>
    <row r="145" spans="1:5" ht="19.2">
      <c r="A145" s="134" t="s">
        <v>36</v>
      </c>
      <c r="B145" s="135" t="s">
        <v>332</v>
      </c>
      <c r="C145" s="190">
        <v>43332278.049999997</v>
      </c>
      <c r="D145" s="190">
        <v>3327923.65</v>
      </c>
      <c r="E145" s="96">
        <f t="shared" si="2"/>
        <v>7.6800108366331319</v>
      </c>
    </row>
    <row r="146" spans="1:5" ht="28.8">
      <c r="A146" s="134" t="s">
        <v>70</v>
      </c>
      <c r="B146" s="135" t="s">
        <v>333</v>
      </c>
      <c r="C146" s="190">
        <v>441443247</v>
      </c>
      <c r="D146" s="190">
        <v>222695106.91999999</v>
      </c>
      <c r="E146" s="96">
        <f t="shared" si="2"/>
        <v>50.447052578878839</v>
      </c>
    </row>
    <row r="147" spans="1:5" ht="38.4">
      <c r="A147" s="134" t="s">
        <v>288</v>
      </c>
      <c r="B147" s="135" t="s">
        <v>334</v>
      </c>
      <c r="C147" s="190">
        <v>436307547</v>
      </c>
      <c r="D147" s="190">
        <v>221086616.91999999</v>
      </c>
      <c r="E147" s="96">
        <f t="shared" si="2"/>
        <v>50.672196353275545</v>
      </c>
    </row>
    <row r="148" spans="1:5" ht="48">
      <c r="A148" s="134" t="s">
        <v>37</v>
      </c>
      <c r="B148" s="135" t="s">
        <v>335</v>
      </c>
      <c r="C148" s="190">
        <v>436307547</v>
      </c>
      <c r="D148" s="190">
        <v>221086616.91999999</v>
      </c>
      <c r="E148" s="96">
        <f t="shared" si="2"/>
        <v>50.672196353275545</v>
      </c>
    </row>
    <row r="149" spans="1:5" ht="96">
      <c r="A149" s="134" t="s">
        <v>71</v>
      </c>
      <c r="B149" s="135" t="s">
        <v>336</v>
      </c>
      <c r="C149" s="190">
        <v>3340200</v>
      </c>
      <c r="D149" s="190">
        <v>605000</v>
      </c>
      <c r="E149" s="96">
        <f t="shared" si="2"/>
        <v>18.112687863002215</v>
      </c>
    </row>
    <row r="150" spans="1:5" ht="105.6">
      <c r="A150" s="134" t="s">
        <v>269</v>
      </c>
      <c r="B150" s="135" t="s">
        <v>337</v>
      </c>
      <c r="C150" s="190">
        <v>3340200</v>
      </c>
      <c r="D150" s="190">
        <v>605000</v>
      </c>
      <c r="E150" s="96">
        <f t="shared" si="2"/>
        <v>18.112687863002215</v>
      </c>
    </row>
    <row r="151" spans="1:5" ht="57.6">
      <c r="A151" s="134" t="s">
        <v>506</v>
      </c>
      <c r="B151" s="135" t="s">
        <v>338</v>
      </c>
      <c r="C151" s="190">
        <v>1583000</v>
      </c>
      <c r="D151" s="190">
        <v>791498</v>
      </c>
      <c r="E151" s="96">
        <f t="shared" ref="E151:E170" si="3">(D151/C151)*100</f>
        <v>49.999873657612127</v>
      </c>
    </row>
    <row r="152" spans="1:5" ht="67.2">
      <c r="A152" s="134" t="s">
        <v>507</v>
      </c>
      <c r="B152" s="135" t="s">
        <v>339</v>
      </c>
      <c r="C152" s="190">
        <v>1583000</v>
      </c>
      <c r="D152" s="190">
        <v>791498</v>
      </c>
      <c r="E152" s="96">
        <f t="shared" si="3"/>
        <v>49.999873657612127</v>
      </c>
    </row>
    <row r="153" spans="1:5" ht="76.8">
      <c r="A153" s="134" t="s">
        <v>305</v>
      </c>
      <c r="B153" s="135" t="s">
        <v>340</v>
      </c>
      <c r="C153" s="190">
        <v>212500</v>
      </c>
      <c r="D153" s="190">
        <v>211992</v>
      </c>
      <c r="E153" s="96">
        <f t="shared" si="3"/>
        <v>99.760941176470581</v>
      </c>
    </row>
    <row r="154" spans="1:5" ht="86.4">
      <c r="A154" s="134" t="s">
        <v>341</v>
      </c>
      <c r="B154" s="135" t="s">
        <v>342</v>
      </c>
      <c r="C154" s="190">
        <v>212500</v>
      </c>
      <c r="D154" s="190">
        <v>211992</v>
      </c>
      <c r="E154" s="96">
        <f t="shared" si="3"/>
        <v>99.760941176470581</v>
      </c>
    </row>
    <row r="155" spans="1:5" ht="19.2">
      <c r="A155" s="134" t="s">
        <v>38</v>
      </c>
      <c r="B155" s="135" t="s">
        <v>343</v>
      </c>
      <c r="C155" s="190">
        <v>257219838</v>
      </c>
      <c r="D155" s="190">
        <v>54920511.200000003</v>
      </c>
      <c r="E155" s="96">
        <f t="shared" si="3"/>
        <v>21.351584553909873</v>
      </c>
    </row>
    <row r="156" spans="1:5" ht="76.8">
      <c r="A156" s="134" t="s">
        <v>295</v>
      </c>
      <c r="B156" s="135" t="s">
        <v>344</v>
      </c>
      <c r="C156" s="190">
        <v>91993760</v>
      </c>
      <c r="D156" s="190">
        <v>35029620.200000003</v>
      </c>
      <c r="E156" s="96">
        <f t="shared" si="3"/>
        <v>38.078256829593663</v>
      </c>
    </row>
    <row r="157" spans="1:5" ht="86.4">
      <c r="A157" s="134" t="s">
        <v>147</v>
      </c>
      <c r="B157" s="135" t="s">
        <v>345</v>
      </c>
      <c r="C157" s="190">
        <v>91993760</v>
      </c>
      <c r="D157" s="190">
        <v>35029620.200000003</v>
      </c>
      <c r="E157" s="96">
        <f t="shared" si="3"/>
        <v>38.078256829593663</v>
      </c>
    </row>
    <row r="158" spans="1:5" ht="86.4">
      <c r="A158" s="134" t="s">
        <v>442</v>
      </c>
      <c r="B158" s="135" t="s">
        <v>411</v>
      </c>
      <c r="C158" s="190">
        <v>23787500</v>
      </c>
      <c r="D158" s="190">
        <v>14675101</v>
      </c>
      <c r="E158" s="96">
        <f t="shared" si="3"/>
        <v>61.69248975302154</v>
      </c>
    </row>
    <row r="159" spans="1:5" ht="96">
      <c r="A159" s="134" t="s">
        <v>443</v>
      </c>
      <c r="B159" s="135" t="s">
        <v>412</v>
      </c>
      <c r="C159" s="190">
        <v>23787500</v>
      </c>
      <c r="D159" s="190">
        <v>14675101</v>
      </c>
      <c r="E159" s="96">
        <f t="shared" si="3"/>
        <v>61.69248975302154</v>
      </c>
    </row>
    <row r="160" spans="1:5" ht="28.8">
      <c r="A160" s="134" t="s">
        <v>463</v>
      </c>
      <c r="B160" s="135" t="s">
        <v>464</v>
      </c>
      <c r="C160" s="190">
        <v>141438578</v>
      </c>
      <c r="D160" s="190">
        <v>5215790</v>
      </c>
      <c r="E160" s="96">
        <f t="shared" si="3"/>
        <v>3.6876714074430246</v>
      </c>
    </row>
    <row r="161" spans="1:5" ht="38.4">
      <c r="A161" s="134" t="s">
        <v>465</v>
      </c>
      <c r="B161" s="135" t="s">
        <v>466</v>
      </c>
      <c r="C161" s="190">
        <v>141438578</v>
      </c>
      <c r="D161" s="190">
        <v>5215790</v>
      </c>
      <c r="E161" s="96">
        <f t="shared" si="3"/>
        <v>3.6876714074430246</v>
      </c>
    </row>
    <row r="162" spans="1:5" ht="38.4">
      <c r="A162" s="134" t="s">
        <v>468</v>
      </c>
      <c r="B162" s="135" t="s">
        <v>469</v>
      </c>
      <c r="C162" s="190">
        <v>3916666.67</v>
      </c>
      <c r="D162" s="190">
        <v>3916666.67</v>
      </c>
      <c r="E162" s="96">
        <f t="shared" si="3"/>
        <v>100</v>
      </c>
    </row>
    <row r="163" spans="1:5" ht="38.4">
      <c r="A163" s="134" t="s">
        <v>470</v>
      </c>
      <c r="B163" s="135" t="s">
        <v>471</v>
      </c>
      <c r="C163" s="190">
        <v>3916666.67</v>
      </c>
      <c r="D163" s="190">
        <v>3916666.67</v>
      </c>
      <c r="E163" s="96">
        <f t="shared" si="3"/>
        <v>100</v>
      </c>
    </row>
    <row r="164" spans="1:5" ht="48">
      <c r="A164" s="134" t="s">
        <v>472</v>
      </c>
      <c r="B164" s="135" t="s">
        <v>473</v>
      </c>
      <c r="C164" s="190">
        <v>3916666.67</v>
      </c>
      <c r="D164" s="190">
        <v>3916666.67</v>
      </c>
      <c r="E164" s="96">
        <f t="shared" si="3"/>
        <v>100</v>
      </c>
    </row>
    <row r="165" spans="1:5" ht="19.2">
      <c r="A165" s="134" t="s">
        <v>529</v>
      </c>
      <c r="B165" s="135" t="s">
        <v>530</v>
      </c>
      <c r="C165" s="190">
        <v>16712000</v>
      </c>
      <c r="D165" s="148" t="s">
        <v>4</v>
      </c>
      <c r="E165" s="96"/>
    </row>
    <row r="166" spans="1:5" ht="28.8">
      <c r="A166" s="134" t="s">
        <v>531</v>
      </c>
      <c r="B166" s="135" t="s">
        <v>532</v>
      </c>
      <c r="C166" s="190">
        <v>16712000</v>
      </c>
      <c r="D166" s="148" t="s">
        <v>4</v>
      </c>
      <c r="E166" s="96"/>
    </row>
    <row r="167" spans="1:5" ht="28.8">
      <c r="A167" s="134" t="s">
        <v>531</v>
      </c>
      <c r="B167" s="135" t="s">
        <v>533</v>
      </c>
      <c r="C167" s="190">
        <v>16712000</v>
      </c>
      <c r="D167" s="148" t="s">
        <v>4</v>
      </c>
      <c r="E167" s="96"/>
    </row>
    <row r="168" spans="1:5" ht="76.8">
      <c r="A168" s="134" t="s">
        <v>350</v>
      </c>
      <c r="B168" s="135" t="s">
        <v>351</v>
      </c>
      <c r="C168" s="190">
        <v>-499636.55</v>
      </c>
      <c r="D168" s="190">
        <v>-1592515.11</v>
      </c>
      <c r="E168" s="96">
        <f t="shared" si="3"/>
        <v>318.73471026088868</v>
      </c>
    </row>
    <row r="169" spans="1:5" ht="57.6">
      <c r="A169" s="134" t="s">
        <v>289</v>
      </c>
      <c r="B169" s="135" t="s">
        <v>346</v>
      </c>
      <c r="C169" s="190">
        <v>-499636.55</v>
      </c>
      <c r="D169" s="190">
        <v>-1592515.11</v>
      </c>
      <c r="E169" s="96">
        <f t="shared" si="3"/>
        <v>318.73471026088868</v>
      </c>
    </row>
    <row r="170" spans="1:5" ht="57.6">
      <c r="A170" s="134" t="s">
        <v>282</v>
      </c>
      <c r="B170" s="135" t="s">
        <v>347</v>
      </c>
      <c r="C170" s="190">
        <v>-499636.55</v>
      </c>
      <c r="D170" s="190">
        <v>-1592515.11</v>
      </c>
      <c r="E170" s="96">
        <f t="shared" si="3"/>
        <v>318.73471026088868</v>
      </c>
    </row>
    <row r="172" spans="1:5">
      <c r="A172" s="28"/>
      <c r="B172" s="20" t="s">
        <v>562</v>
      </c>
      <c r="C172" s="20"/>
      <c r="D172" s="20"/>
      <c r="E172" s="20"/>
    </row>
    <row r="173" spans="1:5" ht="14.4" customHeight="1">
      <c r="A173" s="39"/>
      <c r="B173" s="175"/>
      <c r="C173" s="17"/>
      <c r="D173" s="17"/>
      <c r="E173" s="97" t="s">
        <v>65</v>
      </c>
    </row>
    <row r="174" spans="1:5" ht="39.6">
      <c r="A174" s="40" t="s">
        <v>73</v>
      </c>
      <c r="B174" s="98" t="s">
        <v>151</v>
      </c>
      <c r="C174" s="58" t="s">
        <v>149</v>
      </c>
      <c r="D174" s="59" t="s">
        <v>148</v>
      </c>
      <c r="E174" s="98" t="s">
        <v>150</v>
      </c>
    </row>
    <row r="175" spans="1:5" ht="19.2">
      <c r="A175" s="187" t="s">
        <v>322</v>
      </c>
      <c r="B175" s="191" t="s">
        <v>152</v>
      </c>
      <c r="C175" s="192">
        <v>1396277696.1500001</v>
      </c>
      <c r="D175" s="192">
        <v>582591534.34000003</v>
      </c>
      <c r="E175" s="164">
        <f>(D175/C175)*100</f>
        <v>41.724617957187007</v>
      </c>
    </row>
    <row r="176" spans="1:5" ht="19.8">
      <c r="A176" s="91" t="s">
        <v>153</v>
      </c>
      <c r="B176" s="140" t="s">
        <v>154</v>
      </c>
      <c r="C176" s="157">
        <v>91346645.609999999</v>
      </c>
      <c r="D176" s="157">
        <v>38930155.100000001</v>
      </c>
      <c r="E176" s="100">
        <f t="shared" ref="E176:E197" si="4">(D176/C176)*100</f>
        <v>42.618045621741139</v>
      </c>
    </row>
    <row r="177" spans="1:5" ht="58.2">
      <c r="A177" s="88" t="s">
        <v>42</v>
      </c>
      <c r="B177" s="53" t="s">
        <v>155</v>
      </c>
      <c r="C177" s="152">
        <v>1978993</v>
      </c>
      <c r="D177" s="152">
        <v>840574.4</v>
      </c>
      <c r="E177" s="102">
        <f t="shared" si="4"/>
        <v>42.474854635665714</v>
      </c>
    </row>
    <row r="178" spans="1:5" ht="87">
      <c r="A178" s="31" t="s">
        <v>156</v>
      </c>
      <c r="B178" s="52" t="s">
        <v>157</v>
      </c>
      <c r="C178" s="147">
        <v>1978993</v>
      </c>
      <c r="D178" s="147">
        <v>840574.4</v>
      </c>
      <c r="E178" s="96">
        <f t="shared" si="4"/>
        <v>42.474854635665714</v>
      </c>
    </row>
    <row r="179" spans="1:5" ht="67.8">
      <c r="A179" s="88" t="s">
        <v>43</v>
      </c>
      <c r="B179" s="53" t="s">
        <v>158</v>
      </c>
      <c r="C179" s="152">
        <v>3967583</v>
      </c>
      <c r="D179" s="152">
        <v>1737565.49</v>
      </c>
      <c r="E179" s="102">
        <f t="shared" si="4"/>
        <v>43.794055222033165</v>
      </c>
    </row>
    <row r="180" spans="1:5" ht="87">
      <c r="A180" s="31" t="s">
        <v>156</v>
      </c>
      <c r="B180" s="52" t="s">
        <v>159</v>
      </c>
      <c r="C180" s="147">
        <v>3497583</v>
      </c>
      <c r="D180" s="147">
        <v>1386947.08</v>
      </c>
      <c r="E180" s="96">
        <f t="shared" si="4"/>
        <v>39.654443654375036</v>
      </c>
    </row>
    <row r="181" spans="1:5" ht="39">
      <c r="A181" s="31" t="s">
        <v>160</v>
      </c>
      <c r="B181" s="52" t="s">
        <v>161</v>
      </c>
      <c r="C181" s="147">
        <v>470000</v>
      </c>
      <c r="D181" s="147">
        <v>350618.41</v>
      </c>
      <c r="E181" s="96">
        <f t="shared" si="4"/>
        <v>74.599661702127648</v>
      </c>
    </row>
    <row r="182" spans="1:5" ht="77.400000000000006">
      <c r="A182" s="88" t="s">
        <v>44</v>
      </c>
      <c r="B182" s="53" t="s">
        <v>162</v>
      </c>
      <c r="C182" s="152">
        <v>39834449.560000002</v>
      </c>
      <c r="D182" s="152">
        <v>17203875.960000001</v>
      </c>
      <c r="E182" s="102">
        <f t="shared" si="4"/>
        <v>43.188436516706318</v>
      </c>
    </row>
    <row r="183" spans="1:5" ht="87">
      <c r="A183" s="31" t="s">
        <v>156</v>
      </c>
      <c r="B183" s="52" t="s">
        <v>163</v>
      </c>
      <c r="C183" s="147">
        <v>30927409.559999999</v>
      </c>
      <c r="D183" s="147">
        <v>12974490.029999999</v>
      </c>
      <c r="E183" s="96">
        <f t="shared" si="4"/>
        <v>41.951428246291186</v>
      </c>
    </row>
    <row r="184" spans="1:5" ht="39">
      <c r="A184" s="31" t="s">
        <v>160</v>
      </c>
      <c r="B184" s="52" t="s">
        <v>164</v>
      </c>
      <c r="C184" s="147">
        <v>8847040</v>
      </c>
      <c r="D184" s="147">
        <v>4174238.43</v>
      </c>
      <c r="E184" s="96">
        <f t="shared" si="4"/>
        <v>47.182316684450392</v>
      </c>
    </row>
    <row r="185" spans="1:5" ht="19.8">
      <c r="A185" s="31" t="s">
        <v>167</v>
      </c>
      <c r="B185" s="52" t="s">
        <v>168</v>
      </c>
      <c r="C185" s="147">
        <v>60000</v>
      </c>
      <c r="D185" s="147">
        <v>55147.5</v>
      </c>
      <c r="E185" s="96">
        <f t="shared" si="4"/>
        <v>91.912499999999994</v>
      </c>
    </row>
    <row r="186" spans="1:5">
      <c r="A186" s="88" t="s">
        <v>306</v>
      </c>
      <c r="B186" s="53" t="s">
        <v>307</v>
      </c>
      <c r="C186" s="152">
        <v>212500</v>
      </c>
      <c r="D186" s="152">
        <v>211992</v>
      </c>
      <c r="E186" s="102">
        <f t="shared" si="4"/>
        <v>99.760941176470581</v>
      </c>
    </row>
    <row r="187" spans="1:5" ht="39">
      <c r="A187" s="31" t="s">
        <v>160</v>
      </c>
      <c r="B187" s="52" t="s">
        <v>308</v>
      </c>
      <c r="C187" s="147">
        <v>212500</v>
      </c>
      <c r="D187" s="147">
        <v>211992</v>
      </c>
      <c r="E187" s="96">
        <f t="shared" si="4"/>
        <v>99.760941176470581</v>
      </c>
    </row>
    <row r="188" spans="1:5" ht="58.2">
      <c r="A188" s="88" t="s">
        <v>45</v>
      </c>
      <c r="B188" s="53" t="s">
        <v>169</v>
      </c>
      <c r="C188" s="152">
        <v>12848787</v>
      </c>
      <c r="D188" s="152">
        <v>5425129.7599999998</v>
      </c>
      <c r="E188" s="102">
        <f t="shared" si="4"/>
        <v>42.222894347925603</v>
      </c>
    </row>
    <row r="189" spans="1:5" ht="87">
      <c r="A189" s="31" t="s">
        <v>156</v>
      </c>
      <c r="B189" s="52" t="s">
        <v>170</v>
      </c>
      <c r="C189" s="147">
        <v>11868487</v>
      </c>
      <c r="D189" s="147">
        <v>4758003.43</v>
      </c>
      <c r="E189" s="96">
        <f t="shared" si="4"/>
        <v>40.089384855879267</v>
      </c>
    </row>
    <row r="190" spans="1:5" ht="39">
      <c r="A190" s="31" t="s">
        <v>160</v>
      </c>
      <c r="B190" s="52" t="s">
        <v>171</v>
      </c>
      <c r="C190" s="147">
        <v>980300</v>
      </c>
      <c r="D190" s="147">
        <v>667126.32999999996</v>
      </c>
      <c r="E190" s="96">
        <f t="shared" si="4"/>
        <v>68.05328266857083</v>
      </c>
    </row>
    <row r="191" spans="1:5">
      <c r="A191" s="88" t="s">
        <v>46</v>
      </c>
      <c r="B191" s="53" t="s">
        <v>172</v>
      </c>
      <c r="C191" s="152">
        <v>191856</v>
      </c>
      <c r="D191" s="159" t="s">
        <v>4</v>
      </c>
      <c r="E191" s="102"/>
    </row>
    <row r="192" spans="1:5" ht="19.8">
      <c r="A192" s="31" t="s">
        <v>167</v>
      </c>
      <c r="B192" s="52" t="s">
        <v>173</v>
      </c>
      <c r="C192" s="147">
        <v>191856</v>
      </c>
      <c r="D192" s="148" t="s">
        <v>4</v>
      </c>
      <c r="E192" s="96"/>
    </row>
    <row r="193" spans="1:5">
      <c r="A193" s="31" t="s">
        <v>317</v>
      </c>
      <c r="B193" s="52" t="s">
        <v>318</v>
      </c>
      <c r="C193" s="147">
        <v>191856</v>
      </c>
      <c r="D193" s="148" t="s">
        <v>4</v>
      </c>
      <c r="E193" s="96"/>
    </row>
    <row r="194" spans="1:5" ht="29.4">
      <c r="A194" s="88" t="s">
        <v>47</v>
      </c>
      <c r="B194" s="53" t="s">
        <v>174</v>
      </c>
      <c r="C194" s="152">
        <v>32312477.050000001</v>
      </c>
      <c r="D194" s="152">
        <v>13511017.49</v>
      </c>
      <c r="E194" s="102">
        <f t="shared" si="4"/>
        <v>41.813623477683834</v>
      </c>
    </row>
    <row r="195" spans="1:5" ht="87">
      <c r="A195" s="31" t="s">
        <v>156</v>
      </c>
      <c r="B195" s="52" t="s">
        <v>175</v>
      </c>
      <c r="C195" s="147">
        <v>24811209</v>
      </c>
      <c r="D195" s="147">
        <v>9925007.0700000003</v>
      </c>
      <c r="E195" s="96">
        <f t="shared" si="4"/>
        <v>40.002109812544809</v>
      </c>
    </row>
    <row r="196" spans="1:5" ht="39">
      <c r="A196" s="31" t="s">
        <v>160</v>
      </c>
      <c r="B196" s="52" t="s">
        <v>176</v>
      </c>
      <c r="C196" s="147">
        <v>6499100</v>
      </c>
      <c r="D196" s="147">
        <v>3535494.42</v>
      </c>
      <c r="E196" s="96">
        <f t="shared" si="4"/>
        <v>54.399754119801202</v>
      </c>
    </row>
    <row r="197" spans="1:5">
      <c r="A197" s="31" t="s">
        <v>166</v>
      </c>
      <c r="B197" s="52" t="s">
        <v>177</v>
      </c>
      <c r="C197" s="147">
        <v>267390</v>
      </c>
      <c r="D197" s="147">
        <v>50500</v>
      </c>
      <c r="E197" s="96">
        <f t="shared" si="4"/>
        <v>18.886270989939788</v>
      </c>
    </row>
    <row r="198" spans="1:5" ht="48.6">
      <c r="A198" s="31" t="s">
        <v>209</v>
      </c>
      <c r="B198" s="52" t="s">
        <v>298</v>
      </c>
      <c r="C198" s="147">
        <v>734278.05</v>
      </c>
      <c r="D198" s="148" t="s">
        <v>4</v>
      </c>
      <c r="E198" s="96"/>
    </row>
    <row r="199" spans="1:5" ht="19.8">
      <c r="A199" s="31" t="s">
        <v>167</v>
      </c>
      <c r="B199" s="52" t="s">
        <v>452</v>
      </c>
      <c r="C199" s="147">
        <v>500</v>
      </c>
      <c r="D199" s="147">
        <v>16</v>
      </c>
      <c r="E199" s="96">
        <f t="shared" ref="E199:E216" si="5">(D199/C199)*100</f>
        <v>3.2</v>
      </c>
    </row>
    <row r="200" spans="1:5">
      <c r="A200" s="91" t="s">
        <v>178</v>
      </c>
      <c r="B200" s="140" t="s">
        <v>179</v>
      </c>
      <c r="C200" s="157">
        <v>1583000</v>
      </c>
      <c r="D200" s="157">
        <v>791498</v>
      </c>
      <c r="E200" s="100">
        <f t="shared" si="5"/>
        <v>49.999873657612127</v>
      </c>
    </row>
    <row r="201" spans="1:5" ht="19.8">
      <c r="A201" s="88" t="s">
        <v>48</v>
      </c>
      <c r="B201" s="53" t="s">
        <v>180</v>
      </c>
      <c r="C201" s="152">
        <v>1583000</v>
      </c>
      <c r="D201" s="152">
        <v>791498</v>
      </c>
      <c r="E201" s="102">
        <f t="shared" si="5"/>
        <v>49.999873657612127</v>
      </c>
    </row>
    <row r="202" spans="1:5">
      <c r="A202" s="31" t="s">
        <v>166</v>
      </c>
      <c r="B202" s="52" t="s">
        <v>181</v>
      </c>
      <c r="C202" s="147">
        <v>1583000</v>
      </c>
      <c r="D202" s="147">
        <v>791498</v>
      </c>
      <c r="E202" s="96">
        <f t="shared" si="5"/>
        <v>49.999873657612127</v>
      </c>
    </row>
    <row r="203" spans="1:5" ht="39">
      <c r="A203" s="88" t="s">
        <v>182</v>
      </c>
      <c r="B203" s="53" t="s">
        <v>183</v>
      </c>
      <c r="C203" s="152">
        <v>5697486</v>
      </c>
      <c r="D203" s="152">
        <v>3283209.43</v>
      </c>
      <c r="E203" s="102">
        <f t="shared" si="5"/>
        <v>57.625581352898458</v>
      </c>
    </row>
    <row r="204" spans="1:5">
      <c r="A204" s="88" t="s">
        <v>444</v>
      </c>
      <c r="B204" s="53" t="s">
        <v>184</v>
      </c>
      <c r="C204" s="152">
        <v>40000</v>
      </c>
      <c r="D204" s="159" t="s">
        <v>4</v>
      </c>
      <c r="E204" s="102"/>
    </row>
    <row r="205" spans="1:5" ht="39">
      <c r="A205" s="31" t="s">
        <v>160</v>
      </c>
      <c r="B205" s="52" t="s">
        <v>185</v>
      </c>
      <c r="C205" s="147">
        <v>40000</v>
      </c>
      <c r="D205" s="148" t="s">
        <v>4</v>
      </c>
      <c r="E205" s="96"/>
    </row>
    <row r="206" spans="1:5" ht="58.2">
      <c r="A206" s="88" t="s">
        <v>445</v>
      </c>
      <c r="B206" s="53" t="s">
        <v>274</v>
      </c>
      <c r="C206" s="152">
        <v>5657486</v>
      </c>
      <c r="D206" s="152">
        <v>3283209.43</v>
      </c>
      <c r="E206" s="102">
        <f t="shared" si="5"/>
        <v>58.033010245186645</v>
      </c>
    </row>
    <row r="207" spans="1:5" ht="87">
      <c r="A207" s="31" t="s">
        <v>156</v>
      </c>
      <c r="B207" s="52" t="s">
        <v>446</v>
      </c>
      <c r="C207" s="147">
        <v>3769886</v>
      </c>
      <c r="D207" s="147">
        <v>1508067.2</v>
      </c>
      <c r="E207" s="96">
        <f t="shared" si="5"/>
        <v>40.002992132918607</v>
      </c>
    </row>
    <row r="208" spans="1:5" ht="39">
      <c r="A208" s="31" t="s">
        <v>160</v>
      </c>
      <c r="B208" s="52" t="s">
        <v>447</v>
      </c>
      <c r="C208" s="147">
        <v>322000</v>
      </c>
      <c r="D208" s="147">
        <v>209542.23</v>
      </c>
      <c r="E208" s="96">
        <f t="shared" si="5"/>
        <v>65.075226708074538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72435830.269999996</v>
      </c>
      <c r="D210" s="157">
        <v>25849319.989999998</v>
      </c>
      <c r="E210" s="100">
        <f t="shared" si="5"/>
        <v>35.685819978384018</v>
      </c>
    </row>
    <row r="211" spans="1:5" ht="19.8">
      <c r="A211" s="88" t="s">
        <v>49</v>
      </c>
      <c r="B211" s="53" t="s">
        <v>188</v>
      </c>
      <c r="C211" s="152">
        <v>5068991</v>
      </c>
      <c r="D211" s="152">
        <v>2186563</v>
      </c>
      <c r="E211" s="102">
        <f t="shared" si="5"/>
        <v>43.136060016677874</v>
      </c>
    </row>
    <row r="212" spans="1:5" ht="87">
      <c r="A212" s="31" t="s">
        <v>156</v>
      </c>
      <c r="B212" s="52" t="s">
        <v>189</v>
      </c>
      <c r="C212" s="147">
        <v>4618091</v>
      </c>
      <c r="D212" s="147">
        <v>1971196.19</v>
      </c>
      <c r="E212" s="96">
        <f t="shared" si="5"/>
        <v>42.684221467268621</v>
      </c>
    </row>
    <row r="213" spans="1:5" ht="39">
      <c r="A213" s="31" t="s">
        <v>160</v>
      </c>
      <c r="B213" s="52" t="s">
        <v>190</v>
      </c>
      <c r="C213" s="147">
        <v>450900</v>
      </c>
      <c r="D213" s="147">
        <v>215366.81</v>
      </c>
      <c r="E213" s="96">
        <f t="shared" si="5"/>
        <v>47.763763583943224</v>
      </c>
    </row>
    <row r="214" spans="1:5">
      <c r="A214" s="88" t="s">
        <v>50</v>
      </c>
      <c r="B214" s="53" t="s">
        <v>191</v>
      </c>
      <c r="C214" s="152">
        <v>47036951.600000001</v>
      </c>
      <c r="D214" s="152">
        <v>17868515.850000001</v>
      </c>
      <c r="E214" s="102">
        <f t="shared" si="5"/>
        <v>37.988252304173557</v>
      </c>
    </row>
    <row r="215" spans="1:5" ht="39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 ht="19.8">
      <c r="A216" s="31" t="s">
        <v>167</v>
      </c>
      <c r="B216" s="52" t="s">
        <v>192</v>
      </c>
      <c r="C216" s="147">
        <v>47036851.600000001</v>
      </c>
      <c r="D216" s="147">
        <v>17868515.850000001</v>
      </c>
      <c r="E216" s="96">
        <f t="shared" si="5"/>
        <v>37.988333066918109</v>
      </c>
    </row>
    <row r="217" spans="1:5" ht="19.8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9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19.8">
      <c r="A221" s="88" t="s">
        <v>52</v>
      </c>
      <c r="B221" s="53" t="s">
        <v>196</v>
      </c>
      <c r="C221" s="152">
        <v>9453287.6699999999</v>
      </c>
      <c r="D221" s="152">
        <v>5794241.1399999997</v>
      </c>
      <c r="E221" s="102">
        <f t="shared" ref="E221:E230" si="6">(D221/C221)*100</f>
        <v>61.29339698809779</v>
      </c>
    </row>
    <row r="222" spans="1:5" ht="87">
      <c r="A222" s="31" t="s">
        <v>156</v>
      </c>
      <c r="B222" s="52" t="s">
        <v>197</v>
      </c>
      <c r="C222" s="147">
        <v>2788221</v>
      </c>
      <c r="D222" s="147">
        <v>1015960.9</v>
      </c>
      <c r="E222" s="96">
        <f t="shared" si="6"/>
        <v>36.437603045095777</v>
      </c>
    </row>
    <row r="223" spans="1:5" ht="39">
      <c r="A223" s="31" t="s">
        <v>160</v>
      </c>
      <c r="B223" s="52" t="s">
        <v>198</v>
      </c>
      <c r="C223" s="147">
        <v>5560966.6699999999</v>
      </c>
      <c r="D223" s="147">
        <v>4146684.61</v>
      </c>
      <c r="E223" s="96">
        <f t="shared" si="6"/>
        <v>74.567694001302115</v>
      </c>
    </row>
    <row r="224" spans="1:5" ht="48.6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 ht="19.8">
      <c r="A225" s="31" t="s">
        <v>167</v>
      </c>
      <c r="B225" s="52" t="s">
        <v>454</v>
      </c>
      <c r="C225" s="147">
        <v>1029100</v>
      </c>
      <c r="D225" s="147">
        <v>581595.63</v>
      </c>
      <c r="E225" s="96">
        <f t="shared" si="6"/>
        <v>56.514977164512679</v>
      </c>
    </row>
    <row r="226" spans="1:5" ht="19.8">
      <c r="A226" s="91" t="s">
        <v>199</v>
      </c>
      <c r="B226" s="140" t="s">
        <v>200</v>
      </c>
      <c r="C226" s="157">
        <v>67941700</v>
      </c>
      <c r="D226" s="157">
        <v>12089288.199999999</v>
      </c>
      <c r="E226" s="100">
        <f t="shared" si="6"/>
        <v>17.793620412795086</v>
      </c>
    </row>
    <row r="227" spans="1:5">
      <c r="A227" s="88" t="s">
        <v>319</v>
      </c>
      <c r="B227" s="53" t="s">
        <v>320</v>
      </c>
      <c r="C227" s="152">
        <v>490000</v>
      </c>
      <c r="D227" s="152">
        <v>361209.2</v>
      </c>
      <c r="E227" s="102">
        <f t="shared" si="6"/>
        <v>73.716163265306122</v>
      </c>
    </row>
    <row r="228" spans="1:5" ht="39">
      <c r="A228" s="31" t="s">
        <v>160</v>
      </c>
      <c r="B228" s="52" t="s">
        <v>321</v>
      </c>
      <c r="C228" s="147">
        <v>490000</v>
      </c>
      <c r="D228" s="147">
        <v>361209.2</v>
      </c>
      <c r="E228" s="96">
        <f t="shared" si="6"/>
        <v>73.716163265306122</v>
      </c>
    </row>
    <row r="229" spans="1:5">
      <c r="A229" s="88" t="s">
        <v>53</v>
      </c>
      <c r="B229" s="53" t="s">
        <v>202</v>
      </c>
      <c r="C229" s="152">
        <v>26914200</v>
      </c>
      <c r="D229" s="152">
        <v>11728079</v>
      </c>
      <c r="E229" s="102">
        <f t="shared" si="6"/>
        <v>43.575803850755364</v>
      </c>
    </row>
    <row r="230" spans="1:5" ht="19.8">
      <c r="A230" s="31" t="s">
        <v>167</v>
      </c>
      <c r="B230" s="52" t="s">
        <v>203</v>
      </c>
      <c r="C230" s="147">
        <v>26914200</v>
      </c>
      <c r="D230" s="147">
        <v>11728079</v>
      </c>
      <c r="E230" s="96">
        <f t="shared" si="6"/>
        <v>43.575803850755364</v>
      </c>
    </row>
    <row r="231" spans="1:5">
      <c r="A231" s="88" t="s">
        <v>535</v>
      </c>
      <c r="B231" s="53" t="s">
        <v>536</v>
      </c>
      <c r="C231" s="152">
        <v>1435200</v>
      </c>
      <c r="D231" s="159" t="s">
        <v>4</v>
      </c>
      <c r="E231" s="102"/>
    </row>
    <row r="232" spans="1:5">
      <c r="A232" s="31" t="s">
        <v>166</v>
      </c>
      <c r="B232" s="52" t="s">
        <v>537</v>
      </c>
      <c r="C232" s="147">
        <v>1435200</v>
      </c>
      <c r="D232" s="148" t="s">
        <v>4</v>
      </c>
      <c r="E232" s="96"/>
    </row>
    <row r="233" spans="1:5" ht="29.4">
      <c r="A233" s="88" t="s">
        <v>54</v>
      </c>
      <c r="B233" s="53" t="s">
        <v>204</v>
      </c>
      <c r="C233" s="152">
        <v>39102300</v>
      </c>
      <c r="D233" s="159" t="s">
        <v>4</v>
      </c>
      <c r="E233" s="102"/>
    </row>
    <row r="234" spans="1:5" ht="39">
      <c r="A234" s="31" t="s">
        <v>160</v>
      </c>
      <c r="B234" s="52" t="s">
        <v>205</v>
      </c>
      <c r="C234" s="147">
        <v>39102300</v>
      </c>
      <c r="D234" s="148" t="s">
        <v>4</v>
      </c>
      <c r="E234" s="96"/>
    </row>
    <row r="235" spans="1:5">
      <c r="A235" s="91" t="s">
        <v>309</v>
      </c>
      <c r="B235" s="140" t="s">
        <v>310</v>
      </c>
      <c r="C235" s="157">
        <v>15407573</v>
      </c>
      <c r="D235" s="193" t="s">
        <v>4</v>
      </c>
      <c r="E235" s="100"/>
    </row>
    <row r="236" spans="1:5" ht="29.4">
      <c r="A236" s="88" t="s">
        <v>311</v>
      </c>
      <c r="B236" s="53" t="s">
        <v>312</v>
      </c>
      <c r="C236" s="152">
        <v>607573</v>
      </c>
      <c r="D236" s="159" t="s">
        <v>4</v>
      </c>
      <c r="E236" s="102"/>
    </row>
    <row r="237" spans="1:5" ht="87">
      <c r="A237" s="31" t="s">
        <v>156</v>
      </c>
      <c r="B237" s="52" t="s">
        <v>424</v>
      </c>
      <c r="C237" s="147">
        <v>76973</v>
      </c>
      <c r="D237" s="148" t="s">
        <v>4</v>
      </c>
      <c r="E237" s="96"/>
    </row>
    <row r="238" spans="1:5" ht="39">
      <c r="A238" s="31" t="s">
        <v>160</v>
      </c>
      <c r="B238" s="52" t="s">
        <v>313</v>
      </c>
      <c r="C238" s="147">
        <v>530600</v>
      </c>
      <c r="D238" s="148" t="s">
        <v>4</v>
      </c>
      <c r="E238" s="96"/>
    </row>
    <row r="239" spans="1:5" ht="19.8">
      <c r="A239" s="31" t="s">
        <v>390</v>
      </c>
      <c r="B239" s="52" t="s">
        <v>391</v>
      </c>
      <c r="C239" s="147">
        <v>14800000</v>
      </c>
      <c r="D239" s="148" t="s">
        <v>4</v>
      </c>
      <c r="E239" s="96"/>
    </row>
    <row r="240" spans="1:5" ht="39">
      <c r="A240" s="31" t="s">
        <v>160</v>
      </c>
      <c r="B240" s="52" t="s">
        <v>392</v>
      </c>
      <c r="C240" s="147">
        <v>14800000</v>
      </c>
      <c r="D240" s="148" t="s">
        <v>4</v>
      </c>
      <c r="E240" s="96"/>
    </row>
    <row r="241" spans="1:5">
      <c r="A241" s="91" t="s">
        <v>206</v>
      </c>
      <c r="B241" s="140" t="s">
        <v>207</v>
      </c>
      <c r="C241" s="157">
        <v>653662950</v>
      </c>
      <c r="D241" s="157">
        <v>338774416.52999997</v>
      </c>
      <c r="E241" s="100">
        <f t="shared" ref="E241:E261" si="7">(D241/C241)*100</f>
        <v>51.827079465036221</v>
      </c>
    </row>
    <row r="242" spans="1:5">
      <c r="A242" s="88" t="s">
        <v>55</v>
      </c>
      <c r="B242" s="53" t="s">
        <v>208</v>
      </c>
      <c r="C242" s="152">
        <v>108275090</v>
      </c>
      <c r="D242" s="152">
        <v>61001023.799999997</v>
      </c>
      <c r="E242" s="102">
        <f t="shared" si="7"/>
        <v>56.338926894450047</v>
      </c>
    </row>
    <row r="243" spans="1:5" ht="48.6">
      <c r="A243" s="31" t="s">
        <v>209</v>
      </c>
      <c r="B243" s="52" t="s">
        <v>210</v>
      </c>
      <c r="C243" s="147">
        <v>108275090</v>
      </c>
      <c r="D243" s="147">
        <v>61001023.799999997</v>
      </c>
      <c r="E243" s="96">
        <f t="shared" si="7"/>
        <v>56.338926894450047</v>
      </c>
    </row>
    <row r="244" spans="1:5">
      <c r="A244" s="88" t="s">
        <v>56</v>
      </c>
      <c r="B244" s="53" t="s">
        <v>211</v>
      </c>
      <c r="C244" s="152">
        <v>438759102</v>
      </c>
      <c r="D244" s="152">
        <v>223767203.06</v>
      </c>
      <c r="E244" s="102">
        <f t="shared" si="7"/>
        <v>51.000013911962107</v>
      </c>
    </row>
    <row r="245" spans="1:5" ht="39">
      <c r="A245" s="31" t="s">
        <v>160</v>
      </c>
      <c r="B245" s="52" t="s">
        <v>462</v>
      </c>
      <c r="C245" s="147">
        <v>4800149.43</v>
      </c>
      <c r="D245" s="147">
        <v>981749.83</v>
      </c>
      <c r="E245" s="96">
        <f t="shared" si="7"/>
        <v>20.452484746917555</v>
      </c>
    </row>
    <row r="246" spans="1:5" ht="48.6">
      <c r="A246" s="31" t="s">
        <v>209</v>
      </c>
      <c r="B246" s="52" t="s">
        <v>212</v>
      </c>
      <c r="C246" s="147">
        <v>433958952.56999999</v>
      </c>
      <c r="D246" s="147">
        <v>222785453.22999999</v>
      </c>
      <c r="E246" s="96">
        <f t="shared" si="7"/>
        <v>51.337909244783575</v>
      </c>
    </row>
    <row r="247" spans="1:5" ht="19.8">
      <c r="A247" s="88" t="s">
        <v>283</v>
      </c>
      <c r="B247" s="53" t="s">
        <v>284</v>
      </c>
      <c r="C247" s="152">
        <v>50664644</v>
      </c>
      <c r="D247" s="152">
        <v>26702279</v>
      </c>
      <c r="E247" s="102">
        <f t="shared" si="7"/>
        <v>52.703970445346457</v>
      </c>
    </row>
    <row r="248" spans="1:5" ht="48.6">
      <c r="A248" s="31" t="s">
        <v>209</v>
      </c>
      <c r="B248" s="52" t="s">
        <v>285</v>
      </c>
      <c r="C248" s="147">
        <v>50609644</v>
      </c>
      <c r="D248" s="147">
        <v>26702279</v>
      </c>
      <c r="E248" s="96">
        <f t="shared" si="7"/>
        <v>52.761246453343944</v>
      </c>
    </row>
    <row r="249" spans="1:5" ht="19.8">
      <c r="A249" s="31" t="s">
        <v>167</v>
      </c>
      <c r="B249" s="52" t="s">
        <v>467</v>
      </c>
      <c r="C249" s="147">
        <v>55000</v>
      </c>
      <c r="D249" s="148" t="s">
        <v>4</v>
      </c>
      <c r="E249" s="96"/>
    </row>
    <row r="250" spans="1:5">
      <c r="A250" s="88" t="s">
        <v>270</v>
      </c>
      <c r="B250" s="53" t="s">
        <v>213</v>
      </c>
      <c r="C250" s="152">
        <v>13929871</v>
      </c>
      <c r="D250" s="152">
        <v>7889529.3600000003</v>
      </c>
      <c r="E250" s="102">
        <f t="shared" si="7"/>
        <v>56.637490469222584</v>
      </c>
    </row>
    <row r="251" spans="1:5" ht="39">
      <c r="A251" s="31" t="s">
        <v>160</v>
      </c>
      <c r="B251" s="52" t="s">
        <v>214</v>
      </c>
      <c r="C251" s="147">
        <v>2959576.1</v>
      </c>
      <c r="D251" s="148" t="s">
        <v>4</v>
      </c>
      <c r="E251" s="96"/>
    </row>
    <row r="252" spans="1:5" ht="48.6">
      <c r="A252" s="31" t="s">
        <v>209</v>
      </c>
      <c r="B252" s="52" t="s">
        <v>215</v>
      </c>
      <c r="C252" s="147">
        <v>10970294.9</v>
      </c>
      <c r="D252" s="147">
        <v>7889529.3600000003</v>
      </c>
      <c r="E252" s="96">
        <f t="shared" si="7"/>
        <v>71.917203975984279</v>
      </c>
    </row>
    <row r="253" spans="1:5" ht="19.8">
      <c r="A253" s="88" t="s">
        <v>57</v>
      </c>
      <c r="B253" s="53" t="s">
        <v>216</v>
      </c>
      <c r="C253" s="152">
        <v>42034243</v>
      </c>
      <c r="D253" s="152">
        <v>19414381.309999999</v>
      </c>
      <c r="E253" s="102">
        <f t="shared" si="7"/>
        <v>46.187060654333656</v>
      </c>
    </row>
    <row r="254" spans="1:5" ht="87">
      <c r="A254" s="31" t="s">
        <v>156</v>
      </c>
      <c r="B254" s="52" t="s">
        <v>217</v>
      </c>
      <c r="C254" s="147">
        <v>10249243</v>
      </c>
      <c r="D254" s="147">
        <v>4136032.56</v>
      </c>
      <c r="E254" s="96">
        <f t="shared" si="7"/>
        <v>40.354517499487521</v>
      </c>
    </row>
    <row r="255" spans="1:5" ht="39">
      <c r="A255" s="31" t="s">
        <v>160</v>
      </c>
      <c r="B255" s="52" t="s">
        <v>314</v>
      </c>
      <c r="C255" s="147">
        <v>1829300</v>
      </c>
      <c r="D255" s="147">
        <v>1142561.75</v>
      </c>
      <c r="E255" s="96">
        <f t="shared" si="7"/>
        <v>62.458959711365004</v>
      </c>
    </row>
    <row r="256" spans="1:5" ht="48.6">
      <c r="A256" s="31" t="s">
        <v>209</v>
      </c>
      <c r="B256" s="52" t="s">
        <v>218</v>
      </c>
      <c r="C256" s="147">
        <v>29905700</v>
      </c>
      <c r="D256" s="147">
        <v>14135787</v>
      </c>
      <c r="E256" s="96">
        <f t="shared" si="7"/>
        <v>47.267868667177162</v>
      </c>
    </row>
    <row r="257" spans="1:5" ht="19.8">
      <c r="A257" s="31" t="s">
        <v>167</v>
      </c>
      <c r="B257" s="52" t="s">
        <v>219</v>
      </c>
      <c r="C257" s="147">
        <v>50000</v>
      </c>
      <c r="D257" s="148" t="s">
        <v>4</v>
      </c>
      <c r="E257" s="96"/>
    </row>
    <row r="258" spans="1:5">
      <c r="A258" s="91" t="s">
        <v>393</v>
      </c>
      <c r="B258" s="140" t="s">
        <v>220</v>
      </c>
      <c r="C258" s="157">
        <v>142720670</v>
      </c>
      <c r="D258" s="157">
        <v>65688753</v>
      </c>
      <c r="E258" s="100">
        <f t="shared" si="7"/>
        <v>46.026096290046844</v>
      </c>
    </row>
    <row r="259" spans="1:5">
      <c r="A259" s="88" t="s">
        <v>58</v>
      </c>
      <c r="B259" s="53" t="s">
        <v>221</v>
      </c>
      <c r="C259" s="152">
        <v>97833555</v>
      </c>
      <c r="D259" s="152">
        <v>45310159.68</v>
      </c>
      <c r="E259" s="102">
        <f t="shared" si="7"/>
        <v>46.313516543480404</v>
      </c>
    </row>
    <row r="260" spans="1:5" ht="48.6">
      <c r="A260" s="31" t="s">
        <v>209</v>
      </c>
      <c r="B260" s="52" t="s">
        <v>222</v>
      </c>
      <c r="C260" s="147">
        <v>97833555</v>
      </c>
      <c r="D260" s="147">
        <v>45310159.68</v>
      </c>
      <c r="E260" s="96">
        <f t="shared" si="7"/>
        <v>46.313516543480404</v>
      </c>
    </row>
    <row r="261" spans="1:5" ht="19.8">
      <c r="A261" s="88" t="s">
        <v>59</v>
      </c>
      <c r="B261" s="53" t="s">
        <v>223</v>
      </c>
      <c r="C261" s="152">
        <v>44887115</v>
      </c>
      <c r="D261" s="152">
        <v>20378593.32</v>
      </c>
      <c r="E261" s="102">
        <f t="shared" si="7"/>
        <v>45.399650478762119</v>
      </c>
    </row>
    <row r="262" spans="1:5" ht="87">
      <c r="A262" s="31" t="s">
        <v>156</v>
      </c>
      <c r="B262" s="52" t="s">
        <v>224</v>
      </c>
      <c r="C262" s="147">
        <v>42107812</v>
      </c>
      <c r="D262" s="147">
        <v>19421495.5</v>
      </c>
      <c r="E262" s="96">
        <f t="shared" ref="E262:E284" si="8">(D262/C262)*100</f>
        <v>46.123259740971577</v>
      </c>
    </row>
    <row r="263" spans="1:5" ht="39">
      <c r="A263" s="31" t="s">
        <v>160</v>
      </c>
      <c r="B263" s="52" t="s">
        <v>225</v>
      </c>
      <c r="C263" s="147">
        <v>2677457</v>
      </c>
      <c r="D263" s="147">
        <v>955097.82</v>
      </c>
      <c r="E263" s="96">
        <f t="shared" si="8"/>
        <v>35.671826662388973</v>
      </c>
    </row>
    <row r="264" spans="1:5" ht="48.6">
      <c r="A264" s="31" t="s">
        <v>209</v>
      </c>
      <c r="B264" s="52" t="s">
        <v>551</v>
      </c>
      <c r="C264" s="147">
        <v>99846</v>
      </c>
      <c r="D264" s="148" t="s">
        <v>4</v>
      </c>
      <c r="E264" s="96"/>
    </row>
    <row r="265" spans="1:5" ht="19.8">
      <c r="A265" s="31" t="s">
        <v>167</v>
      </c>
      <c r="B265" s="52" t="s">
        <v>546</v>
      </c>
      <c r="C265" s="147">
        <v>2000</v>
      </c>
      <c r="D265" s="147">
        <v>2000</v>
      </c>
      <c r="E265" s="96">
        <f t="shared" si="8"/>
        <v>100</v>
      </c>
    </row>
    <row r="266" spans="1:5">
      <c r="A266" s="91" t="s">
        <v>226</v>
      </c>
      <c r="B266" s="140" t="s">
        <v>227</v>
      </c>
      <c r="C266" s="157">
        <v>54419635.200000003</v>
      </c>
      <c r="D266" s="157">
        <v>19920797.02</v>
      </c>
      <c r="E266" s="100">
        <f t="shared" si="8"/>
        <v>36.605899592652911</v>
      </c>
    </row>
    <row r="267" spans="1:5">
      <c r="A267" s="88" t="s">
        <v>72</v>
      </c>
      <c r="B267" s="53" t="s">
        <v>228</v>
      </c>
      <c r="C267" s="152">
        <v>1199100</v>
      </c>
      <c r="D267" s="152">
        <v>589493.19999999995</v>
      </c>
      <c r="E267" s="102">
        <f t="shared" si="8"/>
        <v>49.161304311567008</v>
      </c>
    </row>
    <row r="268" spans="1:5" ht="19.8">
      <c r="A268" s="31" t="s">
        <v>165</v>
      </c>
      <c r="B268" s="52" t="s">
        <v>229</v>
      </c>
      <c r="C268" s="147">
        <v>1199100</v>
      </c>
      <c r="D268" s="147">
        <v>589493.19999999995</v>
      </c>
      <c r="E268" s="96">
        <f t="shared" si="8"/>
        <v>49.161304311567008</v>
      </c>
    </row>
    <row r="269" spans="1:5" ht="19.8">
      <c r="A269" s="88" t="s">
        <v>60</v>
      </c>
      <c r="B269" s="53" t="s">
        <v>230</v>
      </c>
      <c r="C269" s="152">
        <v>49044335.200000003</v>
      </c>
      <c r="D269" s="152">
        <v>18402966.059999999</v>
      </c>
      <c r="E269" s="102">
        <f t="shared" si="8"/>
        <v>37.523122670444515</v>
      </c>
    </row>
    <row r="270" spans="1:5" ht="19.8">
      <c r="A270" s="31" t="s">
        <v>165</v>
      </c>
      <c r="B270" s="52" t="s">
        <v>231</v>
      </c>
      <c r="C270" s="147">
        <v>1851131.2</v>
      </c>
      <c r="D270" s="147">
        <v>1473176.33</v>
      </c>
      <c r="E270" s="96">
        <f t="shared" si="8"/>
        <v>79.582491505734438</v>
      </c>
    </row>
    <row r="271" spans="1:5" ht="39">
      <c r="A271" s="31" t="s">
        <v>201</v>
      </c>
      <c r="B271" s="52" t="s">
        <v>509</v>
      </c>
      <c r="C271" s="147">
        <v>21626304</v>
      </c>
      <c r="D271" s="147">
        <v>1253043</v>
      </c>
      <c r="E271" s="96">
        <f t="shared" si="8"/>
        <v>5.7940691113932363</v>
      </c>
    </row>
    <row r="272" spans="1:5" ht="48.6">
      <c r="A272" s="31" t="s">
        <v>209</v>
      </c>
      <c r="B272" s="52" t="s">
        <v>232</v>
      </c>
      <c r="C272" s="147">
        <v>25566900</v>
      </c>
      <c r="D272" s="147">
        <v>15676746.73</v>
      </c>
      <c r="E272" s="96">
        <f t="shared" si="8"/>
        <v>61.316572325937059</v>
      </c>
    </row>
    <row r="273" spans="1:5">
      <c r="A273" s="88" t="s">
        <v>61</v>
      </c>
      <c r="B273" s="53" t="s">
        <v>233</v>
      </c>
      <c r="C273" s="152">
        <v>3340200</v>
      </c>
      <c r="D273" s="152">
        <v>601502.30000000005</v>
      </c>
      <c r="E273" s="102">
        <f t="shared" si="8"/>
        <v>18.007972576492428</v>
      </c>
    </row>
    <row r="274" spans="1:5" ht="39">
      <c r="A274" s="31" t="s">
        <v>160</v>
      </c>
      <c r="B274" s="52" t="s">
        <v>234</v>
      </c>
      <c r="C274" s="147">
        <v>65500</v>
      </c>
      <c r="D274" s="148" t="s">
        <v>4</v>
      </c>
      <c r="E274" s="96"/>
    </row>
    <row r="275" spans="1:5" ht="19.8">
      <c r="A275" s="31" t="s">
        <v>165</v>
      </c>
      <c r="B275" s="52" t="s">
        <v>235</v>
      </c>
      <c r="C275" s="147">
        <v>3274700</v>
      </c>
      <c r="D275" s="147">
        <v>601502.30000000005</v>
      </c>
      <c r="E275" s="96">
        <f t="shared" si="8"/>
        <v>18.368165022750176</v>
      </c>
    </row>
    <row r="276" spans="1:5" ht="19.8">
      <c r="A276" s="88" t="s">
        <v>62</v>
      </c>
      <c r="B276" s="53" t="s">
        <v>236</v>
      </c>
      <c r="C276" s="152">
        <v>836000</v>
      </c>
      <c r="D276" s="152">
        <v>326835.46000000002</v>
      </c>
      <c r="E276" s="102">
        <f t="shared" si="8"/>
        <v>39.095150717703355</v>
      </c>
    </row>
    <row r="277" spans="1:5" ht="87">
      <c r="A277" s="31" t="s">
        <v>156</v>
      </c>
      <c r="B277" s="52" t="s">
        <v>237</v>
      </c>
      <c r="C277" s="147">
        <v>769700</v>
      </c>
      <c r="D277" s="147">
        <v>301251.15999999997</v>
      </c>
      <c r="E277" s="96">
        <f t="shared" si="8"/>
        <v>39.138776146550605</v>
      </c>
    </row>
    <row r="278" spans="1:5" ht="39">
      <c r="A278" s="31" t="s">
        <v>160</v>
      </c>
      <c r="B278" s="52" t="s">
        <v>238</v>
      </c>
      <c r="C278" s="147">
        <v>66300</v>
      </c>
      <c r="D278" s="147">
        <v>25584.3</v>
      </c>
      <c r="E278" s="96">
        <f t="shared" si="8"/>
        <v>38.58868778280543</v>
      </c>
    </row>
    <row r="279" spans="1:5" ht="19.8">
      <c r="A279" s="91" t="s">
        <v>239</v>
      </c>
      <c r="B279" s="140" t="s">
        <v>240</v>
      </c>
      <c r="C279" s="157">
        <v>33936615</v>
      </c>
      <c r="D279" s="157">
        <v>9805189.0399999991</v>
      </c>
      <c r="E279" s="100">
        <f t="shared" si="8"/>
        <v>28.892654850815259</v>
      </c>
    </row>
    <row r="280" spans="1:5">
      <c r="A280" s="88" t="s">
        <v>63</v>
      </c>
      <c r="B280" s="53" t="s">
        <v>241</v>
      </c>
      <c r="C280" s="152">
        <v>33936615</v>
      </c>
      <c r="D280" s="152">
        <v>9805189.0399999991</v>
      </c>
      <c r="E280" s="102">
        <f t="shared" si="8"/>
        <v>28.892654850815259</v>
      </c>
    </row>
    <row r="281" spans="1:5" ht="48.6">
      <c r="A281" s="31" t="s">
        <v>209</v>
      </c>
      <c r="B281" s="52" t="s">
        <v>242</v>
      </c>
      <c r="C281" s="147">
        <v>33936615</v>
      </c>
      <c r="D281" s="147">
        <v>9805189.0399999991</v>
      </c>
      <c r="E281" s="96">
        <f t="shared" si="8"/>
        <v>28.892654850815259</v>
      </c>
    </row>
    <row r="282" spans="1:5" ht="29.4">
      <c r="A282" s="91" t="s">
        <v>455</v>
      </c>
      <c r="B282" s="140" t="s">
        <v>456</v>
      </c>
      <c r="C282" s="157">
        <v>2498.63</v>
      </c>
      <c r="D282" s="157">
        <v>2498.63</v>
      </c>
      <c r="E282" s="100">
        <f t="shared" si="8"/>
        <v>100</v>
      </c>
    </row>
    <row r="283" spans="1:5" ht="39">
      <c r="A283" s="88" t="s">
        <v>457</v>
      </c>
      <c r="B283" s="53" t="s">
        <v>458</v>
      </c>
      <c r="C283" s="152">
        <v>2498.63</v>
      </c>
      <c r="D283" s="152">
        <v>2498.63</v>
      </c>
      <c r="E283" s="102">
        <f t="shared" si="8"/>
        <v>100</v>
      </c>
    </row>
    <row r="284" spans="1:5" ht="29.4">
      <c r="A284" s="31" t="s">
        <v>455</v>
      </c>
      <c r="B284" s="52" t="s">
        <v>459</v>
      </c>
      <c r="C284" s="147">
        <v>2498.63</v>
      </c>
      <c r="D284" s="147">
        <v>2498.63</v>
      </c>
      <c r="E284" s="96">
        <f t="shared" si="8"/>
        <v>100</v>
      </c>
    </row>
    <row r="285" spans="1:5" ht="19.8">
      <c r="A285" s="31" t="s">
        <v>460</v>
      </c>
      <c r="B285" s="52" t="s">
        <v>461</v>
      </c>
      <c r="C285" s="147">
        <v>2498.63</v>
      </c>
      <c r="D285" s="147">
        <v>2498.63</v>
      </c>
      <c r="E285" s="96">
        <f t="shared" ref="E285:E290" si="9">(D285/C285)*100</f>
        <v>100</v>
      </c>
    </row>
    <row r="286" spans="1:5" ht="48.6">
      <c r="A286" s="91" t="s">
        <v>243</v>
      </c>
      <c r="B286" s="140" t="s">
        <v>244</v>
      </c>
      <c r="C286" s="157">
        <v>257123092.44</v>
      </c>
      <c r="D286" s="157">
        <v>67456409.400000006</v>
      </c>
      <c r="E286" s="100">
        <f t="shared" si="9"/>
        <v>26.235064598774244</v>
      </c>
    </row>
    <row r="287" spans="1:5" ht="58.2">
      <c r="A287" s="88" t="s">
        <v>64</v>
      </c>
      <c r="B287" s="53" t="s">
        <v>245</v>
      </c>
      <c r="C287" s="152">
        <v>73413200</v>
      </c>
      <c r="D287" s="152">
        <v>57845000</v>
      </c>
      <c r="E287" s="102">
        <f t="shared" si="9"/>
        <v>78.793731917420857</v>
      </c>
    </row>
    <row r="288" spans="1:5">
      <c r="A288" s="31" t="s">
        <v>166</v>
      </c>
      <c r="B288" s="52" t="s">
        <v>246</v>
      </c>
      <c r="C288" s="147">
        <v>73413200</v>
      </c>
      <c r="D288" s="147">
        <v>57845000</v>
      </c>
      <c r="E288" s="96">
        <f t="shared" si="9"/>
        <v>78.793731917420857</v>
      </c>
    </row>
    <row r="289" spans="1:5" ht="29.4">
      <c r="A289" s="88" t="s">
        <v>271</v>
      </c>
      <c r="B289" s="53" t="s">
        <v>272</v>
      </c>
      <c r="C289" s="152">
        <v>183709892.44</v>
      </c>
      <c r="D289" s="152">
        <v>9611409.4000000004</v>
      </c>
      <c r="E289" s="102">
        <f t="shared" si="9"/>
        <v>5.231840959865079</v>
      </c>
    </row>
    <row r="290" spans="1:5">
      <c r="A290" s="31" t="s">
        <v>166</v>
      </c>
      <c r="B290" s="52" t="s">
        <v>273</v>
      </c>
      <c r="C290" s="147">
        <v>183709892.44</v>
      </c>
      <c r="D290" s="147">
        <v>9611409.4000000004</v>
      </c>
      <c r="E290" s="96">
        <f t="shared" si="9"/>
        <v>5.231840959865079</v>
      </c>
    </row>
    <row r="291" spans="1:5">
      <c r="A291" s="232" t="s">
        <v>323</v>
      </c>
      <c r="B291" s="234" t="s">
        <v>152</v>
      </c>
      <c r="C291" s="235">
        <v>-5096003.66</v>
      </c>
      <c r="D291" s="235">
        <v>12132115.640000001</v>
      </c>
      <c r="E291" s="96"/>
    </row>
    <row r="292" spans="1:5">
      <c r="A292" s="233"/>
      <c r="B292" s="233"/>
      <c r="C292" s="236"/>
      <c r="D292" s="236"/>
      <c r="E292" s="96"/>
    </row>
    <row r="294" spans="1:5">
      <c r="A294" s="229" t="s">
        <v>247</v>
      </c>
      <c r="B294" s="230"/>
      <c r="C294" s="230"/>
      <c r="D294" s="230"/>
      <c r="E294" s="230"/>
    </row>
    <row r="295" spans="1:5">
      <c r="A295" s="10"/>
      <c r="B295" s="21"/>
      <c r="C295" s="109"/>
      <c r="D295" s="109" t="s">
        <v>65</v>
      </c>
      <c r="E295" s="109"/>
    </row>
    <row r="296" spans="1:5" ht="45.6">
      <c r="A296" s="11" t="s">
        <v>73</v>
      </c>
      <c r="B296" s="8" t="s">
        <v>248</v>
      </c>
      <c r="C296" s="110" t="s">
        <v>149</v>
      </c>
      <c r="D296" s="110" t="s">
        <v>148</v>
      </c>
      <c r="E296" s="111"/>
    </row>
    <row r="297" spans="1:5" ht="48">
      <c r="A297" s="9" t="s">
        <v>249</v>
      </c>
      <c r="B297" s="7" t="s">
        <v>152</v>
      </c>
      <c r="C297" s="112">
        <f>C299+C306+C305</f>
        <v>5096003.6600000858</v>
      </c>
      <c r="D297" s="113">
        <f>D299+D306+D305</f>
        <v>-12132115.639999986</v>
      </c>
      <c r="E297" s="114"/>
    </row>
    <row r="298" spans="1:5" ht="60">
      <c r="A298" s="9" t="s">
        <v>250</v>
      </c>
      <c r="B298" s="7" t="s">
        <v>152</v>
      </c>
      <c r="C298" s="115"/>
      <c r="D298" s="116"/>
      <c r="E298" s="114"/>
    </row>
    <row r="299" spans="1:5" ht="48">
      <c r="A299" s="9" t="s">
        <v>251</v>
      </c>
      <c r="B299" s="7" t="s">
        <v>252</v>
      </c>
      <c r="C299" s="115">
        <f>C300+C302</f>
        <v>0</v>
      </c>
      <c r="D299" s="116">
        <f>D300+D302</f>
        <v>-15200000</v>
      </c>
      <c r="E299" s="114"/>
    </row>
    <row r="300" spans="1:5" ht="72">
      <c r="A300" s="9" t="s">
        <v>253</v>
      </c>
      <c r="B300" s="7" t="s">
        <v>254</v>
      </c>
      <c r="C300" s="115">
        <f>C301</f>
        <v>15200000</v>
      </c>
      <c r="D300" s="116">
        <f>D301</f>
        <v>0</v>
      </c>
      <c r="E300" s="111"/>
    </row>
    <row r="301" spans="1:5" ht="96">
      <c r="A301" s="9" t="s">
        <v>255</v>
      </c>
      <c r="B301" s="7" t="s">
        <v>256</v>
      </c>
      <c r="C301" s="115">
        <v>15200000</v>
      </c>
      <c r="D301" s="116"/>
      <c r="E301" s="111"/>
    </row>
    <row r="302" spans="1:5" ht="84">
      <c r="A302" s="9" t="s">
        <v>257</v>
      </c>
      <c r="B302" s="7" t="s">
        <v>258</v>
      </c>
      <c r="C302" s="115">
        <f>C303</f>
        <v>-15200000</v>
      </c>
      <c r="D302" s="116">
        <f>D303</f>
        <v>-15200000</v>
      </c>
      <c r="E302" s="114"/>
    </row>
    <row r="303" spans="1:5" ht="84">
      <c r="A303" s="9" t="s">
        <v>259</v>
      </c>
      <c r="B303" s="7" t="s">
        <v>260</v>
      </c>
      <c r="C303" s="115">
        <v>-15200000</v>
      </c>
      <c r="D303" s="116">
        <v>-15200000</v>
      </c>
      <c r="E303" s="114"/>
    </row>
    <row r="304" spans="1:5" ht="48">
      <c r="A304" s="9" t="s">
        <v>291</v>
      </c>
      <c r="B304" s="7" t="s">
        <v>294</v>
      </c>
      <c r="C304" s="116">
        <f>C305</f>
        <v>0</v>
      </c>
      <c r="D304" s="116">
        <f>D305</f>
        <v>0</v>
      </c>
      <c r="E304" s="114"/>
    </row>
    <row r="305" spans="1:5" ht="96">
      <c r="A305" s="9" t="s">
        <v>292</v>
      </c>
      <c r="B305" s="7" t="s">
        <v>293</v>
      </c>
      <c r="C305" s="115"/>
      <c r="D305" s="116"/>
      <c r="E305" s="114"/>
    </row>
    <row r="306" spans="1:5" ht="24">
      <c r="A306" s="9" t="s">
        <v>261</v>
      </c>
      <c r="B306" s="7" t="s">
        <v>262</v>
      </c>
      <c r="C306" s="116">
        <f>C307</f>
        <v>5096003.6600000858</v>
      </c>
      <c r="D306" s="116">
        <f>D307</f>
        <v>3067884.3600000143</v>
      </c>
      <c r="E306" s="114"/>
    </row>
    <row r="307" spans="1:5" ht="48">
      <c r="A307" s="9" t="s">
        <v>263</v>
      </c>
      <c r="B307" s="7" t="s">
        <v>264</v>
      </c>
      <c r="C307" s="116">
        <f>C308+C309</f>
        <v>5096003.6600000858</v>
      </c>
      <c r="D307" s="116">
        <f>D308+D309</f>
        <v>3067884.3600000143</v>
      </c>
      <c r="E307" s="114"/>
    </row>
    <row r="308" spans="1:5" ht="24">
      <c r="A308" s="9" t="s">
        <v>265</v>
      </c>
      <c r="B308" s="7" t="s">
        <v>266</v>
      </c>
      <c r="C308" s="115">
        <v>-1406381692.49</v>
      </c>
      <c r="D308" s="116">
        <v>-600897271.28999996</v>
      </c>
      <c r="E308" s="114"/>
    </row>
    <row r="309" spans="1:5" ht="24">
      <c r="A309" s="9" t="s">
        <v>267</v>
      </c>
      <c r="B309" s="7" t="s">
        <v>268</v>
      </c>
      <c r="C309" s="115">
        <v>1411477696.1500001</v>
      </c>
      <c r="D309" s="116">
        <v>603965155.64999998</v>
      </c>
      <c r="E309" s="111"/>
    </row>
  </sheetData>
  <mergeCells count="6">
    <mergeCell ref="A294:E294"/>
    <mergeCell ref="A4:C4"/>
    <mergeCell ref="A291:A292"/>
    <mergeCell ref="B291:B292"/>
    <mergeCell ref="C291:C292"/>
    <mergeCell ref="D291:D29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0"/>
  <sheetViews>
    <sheetView topLeftCell="A286" workbookViewId="0">
      <selection activeCell="A295" sqref="A295:E310"/>
    </sheetView>
  </sheetViews>
  <sheetFormatPr defaultRowHeight="14.4"/>
  <cols>
    <col min="1" max="1" width="22" style="85" customWidth="1"/>
    <col min="2" max="2" width="19.77734375" customWidth="1"/>
    <col min="3" max="3" width="16.109375" customWidth="1"/>
    <col min="4" max="4" width="15.5546875" customWidth="1"/>
  </cols>
  <sheetData>
    <row r="2" spans="1:5">
      <c r="A2" s="142" t="s">
        <v>563</v>
      </c>
      <c r="B2" s="33"/>
      <c r="C2" s="33"/>
      <c r="D2" s="33"/>
      <c r="E2" s="33"/>
    </row>
    <row r="4" spans="1:5">
      <c r="A4" s="231" t="s">
        <v>301</v>
      </c>
      <c r="B4" s="228"/>
      <c r="C4" s="228"/>
      <c r="D4" s="22"/>
      <c r="E4" s="20"/>
    </row>
    <row r="5" spans="1:5">
      <c r="A5" s="184"/>
      <c r="B5" s="22"/>
      <c r="C5" s="22"/>
      <c r="D5" s="22" t="s">
        <v>304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202" t="s">
        <v>152</v>
      </c>
      <c r="C7" s="203">
        <v>1410396442.6800001</v>
      </c>
      <c r="D7" s="203">
        <v>688599399.25999999</v>
      </c>
      <c r="E7" s="164">
        <f>(D7/C7)*100</f>
        <v>48.823109476335645</v>
      </c>
    </row>
    <row r="8" spans="1:5" ht="28.8">
      <c r="A8" s="134" t="s">
        <v>352</v>
      </c>
      <c r="B8" s="48" t="s">
        <v>76</v>
      </c>
      <c r="C8" s="200">
        <v>140756000</v>
      </c>
      <c r="D8" s="200">
        <v>80460461.560000002</v>
      </c>
      <c r="E8" s="96">
        <f>(D8/C8)*100</f>
        <v>57.163077637898205</v>
      </c>
    </row>
    <row r="9" spans="1:5" ht="19.2">
      <c r="A9" s="134" t="s">
        <v>0</v>
      </c>
      <c r="B9" s="48" t="s">
        <v>77</v>
      </c>
      <c r="C9" s="200">
        <v>99764600</v>
      </c>
      <c r="D9" s="200">
        <v>45181921.280000001</v>
      </c>
      <c r="E9" s="96">
        <f t="shared" ref="E9:E49" si="0">(D9/C9)*100</f>
        <v>45.288530480751696</v>
      </c>
    </row>
    <row r="10" spans="1:5">
      <c r="A10" s="134" t="s">
        <v>1</v>
      </c>
      <c r="B10" s="48" t="s">
        <v>78</v>
      </c>
      <c r="C10" s="200">
        <v>11675000</v>
      </c>
      <c r="D10" s="200">
        <v>516918.15</v>
      </c>
      <c r="E10" s="96">
        <f t="shared" si="0"/>
        <v>4.4275644539614563</v>
      </c>
    </row>
    <row r="11" spans="1:5" ht="38.4">
      <c r="A11" s="134" t="s">
        <v>79</v>
      </c>
      <c r="B11" s="48" t="s">
        <v>80</v>
      </c>
      <c r="C11" s="200">
        <v>11675000</v>
      </c>
      <c r="D11" s="200">
        <v>516918.15</v>
      </c>
      <c r="E11" s="96">
        <f t="shared" si="0"/>
        <v>4.4275644539614563</v>
      </c>
    </row>
    <row r="12" spans="1:5" ht="48">
      <c r="A12" s="134" t="s">
        <v>66</v>
      </c>
      <c r="B12" s="48" t="s">
        <v>81</v>
      </c>
      <c r="C12" s="200">
        <v>11675000</v>
      </c>
      <c r="D12" s="200">
        <v>516918.15</v>
      </c>
      <c r="E12" s="96">
        <f t="shared" si="0"/>
        <v>4.4275644539614563</v>
      </c>
    </row>
    <row r="13" spans="1:5">
      <c r="A13" s="134" t="s">
        <v>2</v>
      </c>
      <c r="B13" s="48" t="s">
        <v>82</v>
      </c>
      <c r="C13" s="200">
        <v>88089600</v>
      </c>
      <c r="D13" s="200">
        <v>44665003.130000003</v>
      </c>
      <c r="E13" s="96">
        <f t="shared" si="0"/>
        <v>50.704059423586898</v>
      </c>
    </row>
    <row r="14" spans="1:5" ht="86.4">
      <c r="A14" s="134" t="s">
        <v>3</v>
      </c>
      <c r="B14" s="48" t="s">
        <v>83</v>
      </c>
      <c r="C14" s="200">
        <v>87266700</v>
      </c>
      <c r="D14" s="200">
        <v>43894375.57</v>
      </c>
      <c r="E14" s="96">
        <f t="shared" si="0"/>
        <v>50.299112456412352</v>
      </c>
    </row>
    <row r="15" spans="1:5" ht="124.8">
      <c r="A15" s="134" t="s">
        <v>280</v>
      </c>
      <c r="B15" s="48" t="s">
        <v>84</v>
      </c>
      <c r="C15" s="200">
        <v>159300</v>
      </c>
      <c r="D15" s="200">
        <v>294713.09999999998</v>
      </c>
      <c r="E15" s="96">
        <f t="shared" si="0"/>
        <v>185.0050847457627</v>
      </c>
    </row>
    <row r="16" spans="1:5" ht="48">
      <c r="A16" s="134" t="s">
        <v>85</v>
      </c>
      <c r="B16" s="48" t="s">
        <v>86</v>
      </c>
      <c r="C16" s="200">
        <v>467600</v>
      </c>
      <c r="D16" s="200">
        <v>213089.09</v>
      </c>
      <c r="E16" s="96">
        <f t="shared" si="0"/>
        <v>45.570806244653554</v>
      </c>
    </row>
    <row r="17" spans="1:5" ht="96">
      <c r="A17" s="134" t="s">
        <v>87</v>
      </c>
      <c r="B17" s="48" t="s">
        <v>88</v>
      </c>
      <c r="C17" s="200">
        <v>30800</v>
      </c>
      <c r="D17" s="200">
        <v>38267.4</v>
      </c>
      <c r="E17" s="96">
        <f t="shared" si="0"/>
        <v>124.24480519480521</v>
      </c>
    </row>
    <row r="18" spans="1:5" ht="115.2">
      <c r="A18" s="134" t="s">
        <v>431</v>
      </c>
      <c r="B18" s="48" t="s">
        <v>432</v>
      </c>
      <c r="C18" s="200">
        <v>165200</v>
      </c>
      <c r="D18" s="200">
        <v>224557.97</v>
      </c>
      <c r="E18" s="96">
        <f t="shared" si="0"/>
        <v>135.93097457627118</v>
      </c>
    </row>
    <row r="19" spans="1:5" ht="19.2">
      <c r="A19" s="134" t="s">
        <v>5</v>
      </c>
      <c r="B19" s="48" t="s">
        <v>89</v>
      </c>
      <c r="C19" s="200">
        <v>18940100</v>
      </c>
      <c r="D19" s="200">
        <v>16168480.85</v>
      </c>
      <c r="E19" s="96">
        <f t="shared" si="0"/>
        <v>85.366396428741126</v>
      </c>
    </row>
    <row r="20" spans="1:5" ht="28.8">
      <c r="A20" s="134" t="s">
        <v>353</v>
      </c>
      <c r="B20" s="48" t="s">
        <v>354</v>
      </c>
      <c r="C20" s="200">
        <v>14491400</v>
      </c>
      <c r="D20" s="200">
        <v>11451513.789999999</v>
      </c>
      <c r="E20" s="96">
        <f t="shared" si="0"/>
        <v>79.022825882937468</v>
      </c>
    </row>
    <row r="21" spans="1:5" ht="38.4">
      <c r="A21" s="134" t="s">
        <v>355</v>
      </c>
      <c r="B21" s="48" t="s">
        <v>356</v>
      </c>
      <c r="C21" s="200">
        <v>4235000</v>
      </c>
      <c r="D21" s="200">
        <v>2763632.93</v>
      </c>
      <c r="E21" s="96">
        <f t="shared" si="0"/>
        <v>65.256975914994101</v>
      </c>
    </row>
    <row r="22" spans="1:5" ht="38.4">
      <c r="A22" s="134" t="s">
        <v>355</v>
      </c>
      <c r="B22" s="48" t="s">
        <v>357</v>
      </c>
      <c r="C22" s="200">
        <v>4235000</v>
      </c>
      <c r="D22" s="200">
        <v>2763632.93</v>
      </c>
      <c r="E22" s="96">
        <f t="shared" si="0"/>
        <v>65.256975914994101</v>
      </c>
    </row>
    <row r="23" spans="1:5" ht="48">
      <c r="A23" s="134" t="s">
        <v>358</v>
      </c>
      <c r="B23" s="48" t="s">
        <v>359</v>
      </c>
      <c r="C23" s="200">
        <v>10255000</v>
      </c>
      <c r="D23" s="200">
        <v>8686055.9900000002</v>
      </c>
      <c r="E23" s="96">
        <f t="shared" si="0"/>
        <v>84.70069224768406</v>
      </c>
    </row>
    <row r="24" spans="1:5" ht="67.2">
      <c r="A24" s="134" t="s">
        <v>360</v>
      </c>
      <c r="B24" s="48" t="s">
        <v>361</v>
      </c>
      <c r="C24" s="200">
        <v>10255000</v>
      </c>
      <c r="D24" s="200">
        <v>8686842.0199999996</v>
      </c>
      <c r="E24" s="96">
        <f t="shared" si="0"/>
        <v>84.708357094100435</v>
      </c>
    </row>
    <row r="25" spans="1:5" ht="57.6">
      <c r="A25" s="134" t="s">
        <v>549</v>
      </c>
      <c r="B25" s="48" t="s">
        <v>550</v>
      </c>
      <c r="C25" s="201" t="s">
        <v>4</v>
      </c>
      <c r="D25" s="200">
        <v>-786.03</v>
      </c>
      <c r="E25" s="96"/>
    </row>
    <row r="26" spans="1:5" ht="38.4">
      <c r="A26" s="134" t="s">
        <v>394</v>
      </c>
      <c r="B26" s="48" t="s">
        <v>395</v>
      </c>
      <c r="C26" s="200">
        <v>1400</v>
      </c>
      <c r="D26" s="200">
        <v>1824.87</v>
      </c>
      <c r="E26" s="96">
        <f t="shared" si="0"/>
        <v>130.34785714285712</v>
      </c>
    </row>
    <row r="27" spans="1:5" ht="19.2">
      <c r="A27" s="134" t="s">
        <v>6</v>
      </c>
      <c r="B27" s="48" t="s">
        <v>90</v>
      </c>
      <c r="C27" s="200">
        <v>47200</v>
      </c>
      <c r="D27" s="200">
        <v>63171.839999999997</v>
      </c>
      <c r="E27" s="96">
        <f t="shared" si="0"/>
        <v>133.83864406779659</v>
      </c>
    </row>
    <row r="28" spans="1:5" ht="19.2">
      <c r="A28" s="134" t="s">
        <v>6</v>
      </c>
      <c r="B28" s="48" t="s">
        <v>91</v>
      </c>
      <c r="C28" s="200">
        <v>47200</v>
      </c>
      <c r="D28" s="200">
        <v>63171.839999999997</v>
      </c>
      <c r="E28" s="96">
        <f t="shared" si="0"/>
        <v>133.83864406779659</v>
      </c>
    </row>
    <row r="29" spans="1:5">
      <c r="A29" s="134" t="s">
        <v>7</v>
      </c>
      <c r="B29" s="48" t="s">
        <v>92</v>
      </c>
      <c r="C29" s="200">
        <v>1781500</v>
      </c>
      <c r="D29" s="200">
        <v>2560913.04</v>
      </c>
      <c r="E29" s="96">
        <f t="shared" si="0"/>
        <v>143.75038113948918</v>
      </c>
    </row>
    <row r="30" spans="1:5">
      <c r="A30" s="134" t="s">
        <v>7</v>
      </c>
      <c r="B30" s="48" t="s">
        <v>93</v>
      </c>
      <c r="C30" s="200">
        <v>1781500</v>
      </c>
      <c r="D30" s="200">
        <v>2560913.04</v>
      </c>
      <c r="E30" s="96">
        <f t="shared" si="0"/>
        <v>143.75038113948918</v>
      </c>
    </row>
    <row r="31" spans="1:5" ht="28.8">
      <c r="A31" s="134" t="s">
        <v>94</v>
      </c>
      <c r="B31" s="48" t="s">
        <v>95</v>
      </c>
      <c r="C31" s="200">
        <v>2620000</v>
      </c>
      <c r="D31" s="200">
        <v>2092882.18</v>
      </c>
      <c r="E31" s="96">
        <f t="shared" si="0"/>
        <v>79.880999236641216</v>
      </c>
    </row>
    <row r="32" spans="1:5" ht="38.4">
      <c r="A32" s="134" t="s">
        <v>96</v>
      </c>
      <c r="B32" s="48" t="s">
        <v>97</v>
      </c>
      <c r="C32" s="200">
        <v>2620000</v>
      </c>
      <c r="D32" s="200">
        <v>2092882.18</v>
      </c>
      <c r="E32" s="96">
        <f t="shared" si="0"/>
        <v>79.880999236641216</v>
      </c>
    </row>
    <row r="33" spans="1:5" ht="19.2">
      <c r="A33" s="134" t="s">
        <v>8</v>
      </c>
      <c r="B33" s="48" t="s">
        <v>98</v>
      </c>
      <c r="C33" s="200">
        <v>2530000</v>
      </c>
      <c r="D33" s="200">
        <v>1480421.68</v>
      </c>
      <c r="E33" s="96">
        <f t="shared" si="0"/>
        <v>58.514690909090902</v>
      </c>
    </row>
    <row r="34" spans="1:5" ht="28.8">
      <c r="A34" s="134" t="s">
        <v>9</v>
      </c>
      <c r="B34" s="48" t="s">
        <v>99</v>
      </c>
      <c r="C34" s="200">
        <v>2530000</v>
      </c>
      <c r="D34" s="200">
        <v>1480421.68</v>
      </c>
      <c r="E34" s="96">
        <f t="shared" si="0"/>
        <v>58.514690909090902</v>
      </c>
    </row>
    <row r="35" spans="1:5" ht="48">
      <c r="A35" s="134" t="s">
        <v>296</v>
      </c>
      <c r="B35" s="48" t="s">
        <v>297</v>
      </c>
      <c r="C35" s="200">
        <v>2530000</v>
      </c>
      <c r="D35" s="200">
        <v>1480421.68</v>
      </c>
      <c r="E35" s="96">
        <f t="shared" si="0"/>
        <v>58.514690909090902</v>
      </c>
    </row>
    <row r="36" spans="1:5" ht="48">
      <c r="A36" s="134" t="s">
        <v>10</v>
      </c>
      <c r="B36" s="48" t="s">
        <v>100</v>
      </c>
      <c r="C36" s="200">
        <v>15000</v>
      </c>
      <c r="D36" s="201" t="s">
        <v>4</v>
      </c>
      <c r="E36" s="96"/>
    </row>
    <row r="37" spans="1:5" ht="28.8">
      <c r="A37" s="134" t="s">
        <v>11</v>
      </c>
      <c r="B37" s="48" t="s">
        <v>101</v>
      </c>
      <c r="C37" s="200">
        <v>15000</v>
      </c>
      <c r="D37" s="201" t="s">
        <v>4</v>
      </c>
      <c r="E37" s="96"/>
    </row>
    <row r="38" spans="1:5" ht="48">
      <c r="A38" s="134" t="s">
        <v>102</v>
      </c>
      <c r="B38" s="48" t="s">
        <v>103</v>
      </c>
      <c r="C38" s="200">
        <v>9400</v>
      </c>
      <c r="D38" s="201" t="s">
        <v>4</v>
      </c>
      <c r="E38" s="96"/>
    </row>
    <row r="39" spans="1:5" ht="67.2">
      <c r="A39" s="134" t="s">
        <v>104</v>
      </c>
      <c r="B39" s="48" t="s">
        <v>105</v>
      </c>
      <c r="C39" s="200">
        <v>9400</v>
      </c>
      <c r="D39" s="201" t="s">
        <v>4</v>
      </c>
      <c r="E39" s="96"/>
    </row>
    <row r="40" spans="1:5">
      <c r="A40" s="134" t="s">
        <v>12</v>
      </c>
      <c r="B40" s="48" t="s">
        <v>106</v>
      </c>
      <c r="C40" s="200">
        <v>5600</v>
      </c>
      <c r="D40" s="201" t="s">
        <v>4</v>
      </c>
      <c r="E40" s="96"/>
    </row>
    <row r="41" spans="1:5" ht="28.8">
      <c r="A41" s="134" t="s">
        <v>13</v>
      </c>
      <c r="B41" s="48" t="s">
        <v>107</v>
      </c>
      <c r="C41" s="200">
        <v>5600</v>
      </c>
      <c r="D41" s="201" t="s">
        <v>4</v>
      </c>
      <c r="E41" s="96"/>
    </row>
    <row r="42" spans="1:5" ht="57.6">
      <c r="A42" s="134" t="s">
        <v>14</v>
      </c>
      <c r="B42" s="48" t="s">
        <v>108</v>
      </c>
      <c r="C42" s="200">
        <v>16484200</v>
      </c>
      <c r="D42" s="200">
        <v>11035131.050000001</v>
      </c>
      <c r="E42" s="96">
        <f t="shared" si="0"/>
        <v>66.94368577182999</v>
      </c>
    </row>
    <row r="43" spans="1:5" ht="96">
      <c r="A43" s="134" t="s">
        <v>15</v>
      </c>
      <c r="B43" s="48" t="s">
        <v>109</v>
      </c>
      <c r="C43" s="200">
        <v>16061100</v>
      </c>
      <c r="D43" s="200">
        <v>10812884.4</v>
      </c>
      <c r="E43" s="96">
        <f t="shared" si="0"/>
        <v>67.323436128285124</v>
      </c>
    </row>
    <row r="44" spans="1:5" ht="76.8">
      <c r="A44" s="134" t="s">
        <v>16</v>
      </c>
      <c r="B44" s="48" t="s">
        <v>110</v>
      </c>
      <c r="C44" s="200">
        <v>10575100</v>
      </c>
      <c r="D44" s="200">
        <v>7284724.29</v>
      </c>
      <c r="E44" s="96">
        <f t="shared" si="0"/>
        <v>68.885630301368309</v>
      </c>
    </row>
    <row r="45" spans="1:5" ht="115.2">
      <c r="A45" s="134" t="s">
        <v>299</v>
      </c>
      <c r="B45" s="48" t="s">
        <v>300</v>
      </c>
      <c r="C45" s="200">
        <v>7825100</v>
      </c>
      <c r="D45" s="200">
        <v>6154153.6299999999</v>
      </c>
      <c r="E45" s="96">
        <f t="shared" si="0"/>
        <v>78.646325669959481</v>
      </c>
    </row>
    <row r="46" spans="1:5" ht="96">
      <c r="A46" s="134" t="s">
        <v>111</v>
      </c>
      <c r="B46" s="48" t="s">
        <v>112</v>
      </c>
      <c r="C46" s="200">
        <v>2750000</v>
      </c>
      <c r="D46" s="200">
        <v>1130570.6599999999</v>
      </c>
      <c r="E46" s="96">
        <f t="shared" si="0"/>
        <v>41.111660363636361</v>
      </c>
    </row>
    <row r="47" spans="1:5" ht="96">
      <c r="A47" s="134" t="s">
        <v>276</v>
      </c>
      <c r="B47" s="48" t="s">
        <v>277</v>
      </c>
      <c r="C47" s="200">
        <v>3876000</v>
      </c>
      <c r="D47" s="200">
        <v>2779482.7</v>
      </c>
      <c r="E47" s="96">
        <f t="shared" si="0"/>
        <v>71.710079979360174</v>
      </c>
    </row>
    <row r="48" spans="1:5" ht="86.4">
      <c r="A48" s="134" t="s">
        <v>278</v>
      </c>
      <c r="B48" s="48" t="s">
        <v>279</v>
      </c>
      <c r="C48" s="200">
        <v>3876000</v>
      </c>
      <c r="D48" s="200">
        <v>2779482.7</v>
      </c>
      <c r="E48" s="96">
        <f t="shared" si="0"/>
        <v>71.710079979360174</v>
      </c>
    </row>
    <row r="49" spans="1:5" ht="96">
      <c r="A49" s="134" t="s">
        <v>433</v>
      </c>
      <c r="B49" s="48" t="s">
        <v>113</v>
      </c>
      <c r="C49" s="200">
        <v>1610000</v>
      </c>
      <c r="D49" s="200">
        <v>748677.41</v>
      </c>
      <c r="E49" s="96">
        <f t="shared" si="0"/>
        <v>46.501702484472048</v>
      </c>
    </row>
    <row r="50" spans="1:5" ht="76.8">
      <c r="A50" s="134" t="s">
        <v>17</v>
      </c>
      <c r="B50" s="48" t="s">
        <v>114</v>
      </c>
      <c r="C50" s="200">
        <v>1610000</v>
      </c>
      <c r="D50" s="200">
        <v>748677.41</v>
      </c>
      <c r="E50" s="96">
        <f t="shared" ref="E50:E102" si="1">(D50/C50)*100</f>
        <v>46.501702484472048</v>
      </c>
    </row>
    <row r="51" spans="1:5" ht="86.4">
      <c r="A51" s="134" t="s">
        <v>18</v>
      </c>
      <c r="B51" s="48" t="s">
        <v>115</v>
      </c>
      <c r="C51" s="200">
        <v>423100</v>
      </c>
      <c r="D51" s="200">
        <v>222246.65</v>
      </c>
      <c r="E51" s="96">
        <f t="shared" si="1"/>
        <v>52.528161191207758</v>
      </c>
    </row>
    <row r="52" spans="1:5" ht="86.4">
      <c r="A52" s="134" t="s">
        <v>19</v>
      </c>
      <c r="B52" s="48" t="s">
        <v>116</v>
      </c>
      <c r="C52" s="200">
        <v>423100</v>
      </c>
      <c r="D52" s="200">
        <v>191745.65</v>
      </c>
      <c r="E52" s="96">
        <f t="shared" si="1"/>
        <v>45.319227133065468</v>
      </c>
    </row>
    <row r="53" spans="1:5" ht="96">
      <c r="A53" s="134" t="s">
        <v>20</v>
      </c>
      <c r="B53" s="48" t="s">
        <v>117</v>
      </c>
      <c r="C53" s="200">
        <v>423100</v>
      </c>
      <c r="D53" s="200">
        <v>191745.65</v>
      </c>
      <c r="E53" s="96">
        <f t="shared" si="1"/>
        <v>45.319227133065468</v>
      </c>
    </row>
    <row r="54" spans="1:5" ht="115.2">
      <c r="A54" s="134" t="s">
        <v>553</v>
      </c>
      <c r="B54" s="48" t="s">
        <v>554</v>
      </c>
      <c r="C54" s="201" t="s">
        <v>4</v>
      </c>
      <c r="D54" s="200">
        <v>30501</v>
      </c>
      <c r="E54" s="96"/>
    </row>
    <row r="55" spans="1:5" ht="115.2">
      <c r="A55" s="134" t="s">
        <v>555</v>
      </c>
      <c r="B55" s="48" t="s">
        <v>556</v>
      </c>
      <c r="C55" s="201" t="s">
        <v>4</v>
      </c>
      <c r="D55" s="200">
        <v>30501</v>
      </c>
      <c r="E55" s="96"/>
    </row>
    <row r="56" spans="1:5" ht="19.2">
      <c r="A56" s="134" t="s">
        <v>21</v>
      </c>
      <c r="B56" s="48" t="s">
        <v>118</v>
      </c>
      <c r="C56" s="200">
        <v>656000</v>
      </c>
      <c r="D56" s="200">
        <v>1797149.17</v>
      </c>
      <c r="E56" s="96">
        <f t="shared" si="1"/>
        <v>273.95566615853659</v>
      </c>
    </row>
    <row r="57" spans="1:5" ht="19.2">
      <c r="A57" s="134" t="s">
        <v>22</v>
      </c>
      <c r="B57" s="48" t="s">
        <v>119</v>
      </c>
      <c r="C57" s="200">
        <v>656000</v>
      </c>
      <c r="D57" s="200">
        <v>1797149.17</v>
      </c>
      <c r="E57" s="96">
        <f t="shared" si="1"/>
        <v>273.95566615853659</v>
      </c>
    </row>
    <row r="58" spans="1:5" ht="28.8">
      <c r="A58" s="134" t="s">
        <v>23</v>
      </c>
      <c r="B58" s="48" t="s">
        <v>120</v>
      </c>
      <c r="C58" s="200">
        <v>30000</v>
      </c>
      <c r="D58" s="200">
        <v>30199.119999999999</v>
      </c>
      <c r="E58" s="96">
        <f t="shared" si="1"/>
        <v>100.66373333333334</v>
      </c>
    </row>
    <row r="59" spans="1:5" ht="19.2">
      <c r="A59" s="134" t="s">
        <v>24</v>
      </c>
      <c r="B59" s="48" t="s">
        <v>121</v>
      </c>
      <c r="C59" s="200">
        <v>426000</v>
      </c>
      <c r="D59" s="200">
        <v>1545036.2</v>
      </c>
      <c r="E59" s="96">
        <f t="shared" si="1"/>
        <v>362.68455399061031</v>
      </c>
    </row>
    <row r="60" spans="1:5" ht="19.2">
      <c r="A60" s="134" t="s">
        <v>25</v>
      </c>
      <c r="B60" s="48" t="s">
        <v>122</v>
      </c>
      <c r="C60" s="200">
        <v>200000</v>
      </c>
      <c r="D60" s="200">
        <v>221913.85</v>
      </c>
      <c r="E60" s="96">
        <f t="shared" si="1"/>
        <v>110.95692500000001</v>
      </c>
    </row>
    <row r="61" spans="1:5" ht="19.2">
      <c r="A61" s="134" t="s">
        <v>315</v>
      </c>
      <c r="B61" s="48" t="s">
        <v>316</v>
      </c>
      <c r="C61" s="200">
        <v>200000</v>
      </c>
      <c r="D61" s="200">
        <v>221913.85</v>
      </c>
      <c r="E61" s="96">
        <f t="shared" si="1"/>
        <v>110.95692500000001</v>
      </c>
    </row>
    <row r="62" spans="1:5" ht="38.4">
      <c r="A62" s="134" t="s">
        <v>324</v>
      </c>
      <c r="B62" s="48" t="s">
        <v>123</v>
      </c>
      <c r="C62" s="200">
        <v>376000</v>
      </c>
      <c r="D62" s="200">
        <v>2428468.89</v>
      </c>
      <c r="E62" s="96">
        <f t="shared" si="1"/>
        <v>645.8693856382979</v>
      </c>
    </row>
    <row r="63" spans="1:5" ht="19.2">
      <c r="A63" s="134" t="s">
        <v>26</v>
      </c>
      <c r="B63" s="48" t="s">
        <v>130</v>
      </c>
      <c r="C63" s="200">
        <v>376000</v>
      </c>
      <c r="D63" s="200">
        <v>2428468.89</v>
      </c>
      <c r="E63" s="96">
        <f t="shared" si="1"/>
        <v>645.8693856382979</v>
      </c>
    </row>
    <row r="64" spans="1:5" ht="28.8">
      <c r="A64" s="134" t="s">
        <v>27</v>
      </c>
      <c r="B64" s="48" t="s">
        <v>131</v>
      </c>
      <c r="C64" s="200">
        <v>27400</v>
      </c>
      <c r="D64" s="200">
        <v>18293.16</v>
      </c>
      <c r="E64" s="96">
        <f t="shared" si="1"/>
        <v>66.763357664233581</v>
      </c>
    </row>
    <row r="65" spans="1:5" ht="38.4">
      <c r="A65" s="134" t="s">
        <v>132</v>
      </c>
      <c r="B65" s="48" t="s">
        <v>133</v>
      </c>
      <c r="C65" s="200">
        <v>27400</v>
      </c>
      <c r="D65" s="200">
        <v>18293.16</v>
      </c>
      <c r="E65" s="96">
        <f t="shared" si="1"/>
        <v>66.763357664233581</v>
      </c>
    </row>
    <row r="66" spans="1:5" ht="19.2">
      <c r="A66" s="134" t="s">
        <v>448</v>
      </c>
      <c r="B66" s="48" t="s">
        <v>449</v>
      </c>
      <c r="C66" s="200">
        <v>348600</v>
      </c>
      <c r="D66" s="200">
        <v>2410175.73</v>
      </c>
      <c r="E66" s="96">
        <f t="shared" si="1"/>
        <v>691.38718588640268</v>
      </c>
    </row>
    <row r="67" spans="1:5" ht="28.8">
      <c r="A67" s="134" t="s">
        <v>450</v>
      </c>
      <c r="B67" s="48" t="s">
        <v>451</v>
      </c>
      <c r="C67" s="200">
        <v>348600</v>
      </c>
      <c r="D67" s="200">
        <v>2410175.73</v>
      </c>
      <c r="E67" s="96">
        <f t="shared" si="1"/>
        <v>691.38718588640268</v>
      </c>
    </row>
    <row r="68" spans="1:5" ht="28.8">
      <c r="A68" s="134" t="s">
        <v>28</v>
      </c>
      <c r="B68" s="48" t="s">
        <v>134</v>
      </c>
      <c r="C68" s="200">
        <v>1430100</v>
      </c>
      <c r="D68" s="200">
        <v>2023306.91</v>
      </c>
      <c r="E68" s="96">
        <f t="shared" si="1"/>
        <v>141.48009999300749</v>
      </c>
    </row>
    <row r="69" spans="1:5">
      <c r="A69" s="134" t="s">
        <v>425</v>
      </c>
      <c r="B69" s="48" t="s">
        <v>426</v>
      </c>
      <c r="C69" s="200">
        <v>905200</v>
      </c>
      <c r="D69" s="200">
        <v>434546.52</v>
      </c>
      <c r="E69" s="96">
        <f t="shared" si="1"/>
        <v>48.005581087052583</v>
      </c>
    </row>
    <row r="70" spans="1:5" ht="28.8">
      <c r="A70" s="134" t="s">
        <v>427</v>
      </c>
      <c r="B70" s="48" t="s">
        <v>428</v>
      </c>
      <c r="C70" s="200">
        <v>905200</v>
      </c>
      <c r="D70" s="200">
        <v>434546.52</v>
      </c>
      <c r="E70" s="96">
        <f t="shared" si="1"/>
        <v>48.005581087052583</v>
      </c>
    </row>
    <row r="71" spans="1:5" ht="86.4">
      <c r="A71" s="134" t="s">
        <v>67</v>
      </c>
      <c r="B71" s="48" t="s">
        <v>135</v>
      </c>
      <c r="C71" s="200">
        <v>294300</v>
      </c>
      <c r="D71" s="200">
        <v>1270000</v>
      </c>
      <c r="E71" s="96">
        <f t="shared" si="1"/>
        <v>431.53244988107372</v>
      </c>
    </row>
    <row r="72" spans="1:5" ht="105.6">
      <c r="A72" s="134" t="s">
        <v>286</v>
      </c>
      <c r="B72" s="48" t="s">
        <v>287</v>
      </c>
      <c r="C72" s="200">
        <v>294300</v>
      </c>
      <c r="D72" s="200">
        <v>1270000</v>
      </c>
      <c r="E72" s="96">
        <f t="shared" si="1"/>
        <v>431.53244988107372</v>
      </c>
    </row>
    <row r="73" spans="1:5" ht="105.6">
      <c r="A73" s="134" t="s">
        <v>348</v>
      </c>
      <c r="B73" s="48" t="s">
        <v>349</v>
      </c>
      <c r="C73" s="200">
        <v>294300</v>
      </c>
      <c r="D73" s="200">
        <v>1270000</v>
      </c>
      <c r="E73" s="96">
        <f t="shared" si="1"/>
        <v>431.53244988107372</v>
      </c>
    </row>
    <row r="74" spans="1:5" ht="38.4">
      <c r="A74" s="134" t="s">
        <v>68</v>
      </c>
      <c r="B74" s="48" t="s">
        <v>136</v>
      </c>
      <c r="C74" s="200">
        <v>230600</v>
      </c>
      <c r="D74" s="200">
        <v>318760.39</v>
      </c>
      <c r="E74" s="96">
        <f t="shared" si="1"/>
        <v>138.23087163920209</v>
      </c>
    </row>
    <row r="75" spans="1:5" ht="48">
      <c r="A75" s="134" t="s">
        <v>137</v>
      </c>
      <c r="B75" s="48" t="s">
        <v>138</v>
      </c>
      <c r="C75" s="200">
        <v>230600</v>
      </c>
      <c r="D75" s="200">
        <v>308260.39</v>
      </c>
      <c r="E75" s="96">
        <f t="shared" si="1"/>
        <v>133.67753252385083</v>
      </c>
    </row>
    <row r="76" spans="1:5" ht="67.2">
      <c r="A76" s="134" t="s">
        <v>302</v>
      </c>
      <c r="B76" s="48" t="s">
        <v>303</v>
      </c>
      <c r="C76" s="200">
        <v>110500</v>
      </c>
      <c r="D76" s="200">
        <v>269354.90999999997</v>
      </c>
      <c r="E76" s="96">
        <f t="shared" si="1"/>
        <v>243.76009954751129</v>
      </c>
    </row>
    <row r="77" spans="1:5" ht="57.6">
      <c r="A77" s="134" t="s">
        <v>139</v>
      </c>
      <c r="B77" s="48" t="s">
        <v>140</v>
      </c>
      <c r="C77" s="200">
        <v>120100</v>
      </c>
      <c r="D77" s="200">
        <v>38905.480000000003</v>
      </c>
      <c r="E77" s="96">
        <f t="shared" si="1"/>
        <v>32.394238134887601</v>
      </c>
    </row>
    <row r="78" spans="1:5" ht="57.6">
      <c r="A78" s="134" t="s">
        <v>557</v>
      </c>
      <c r="B78" s="48" t="s">
        <v>558</v>
      </c>
      <c r="C78" s="201" t="s">
        <v>4</v>
      </c>
      <c r="D78" s="200">
        <v>10500</v>
      </c>
      <c r="E78" s="96"/>
    </row>
    <row r="79" spans="1:5" ht="67.2">
      <c r="A79" s="134" t="s">
        <v>559</v>
      </c>
      <c r="B79" s="48" t="s">
        <v>560</v>
      </c>
      <c r="C79" s="201" t="s">
        <v>4</v>
      </c>
      <c r="D79" s="200">
        <v>10500</v>
      </c>
      <c r="E79" s="96"/>
    </row>
    <row r="80" spans="1:5" ht="19.2">
      <c r="A80" s="134" t="s">
        <v>29</v>
      </c>
      <c r="B80" s="48" t="s">
        <v>141</v>
      </c>
      <c r="C80" s="200">
        <v>560000</v>
      </c>
      <c r="D80" s="200">
        <v>343561.51</v>
      </c>
      <c r="E80" s="96">
        <f t="shared" si="1"/>
        <v>61.35026964285715</v>
      </c>
    </row>
    <row r="81" spans="1:5" ht="48">
      <c r="A81" s="134" t="s">
        <v>362</v>
      </c>
      <c r="B81" s="48" t="s">
        <v>363</v>
      </c>
      <c r="C81" s="200">
        <v>226000</v>
      </c>
      <c r="D81" s="200">
        <v>293358.83</v>
      </c>
      <c r="E81" s="96">
        <f t="shared" si="1"/>
        <v>129.80479203539824</v>
      </c>
    </row>
    <row r="82" spans="1:5" ht="67.2">
      <c r="A82" s="134" t="s">
        <v>478</v>
      </c>
      <c r="B82" s="48" t="s">
        <v>413</v>
      </c>
      <c r="C82" s="200">
        <v>26000</v>
      </c>
      <c r="D82" s="200">
        <v>12450</v>
      </c>
      <c r="E82" s="96">
        <f t="shared" si="1"/>
        <v>47.884615384615387</v>
      </c>
    </row>
    <row r="83" spans="1:5" ht="105.6">
      <c r="A83" s="134" t="s">
        <v>479</v>
      </c>
      <c r="B83" s="48" t="s">
        <v>414</v>
      </c>
      <c r="C83" s="200">
        <v>26000</v>
      </c>
      <c r="D83" s="200">
        <v>12450</v>
      </c>
      <c r="E83" s="96">
        <f t="shared" si="1"/>
        <v>47.884615384615387</v>
      </c>
    </row>
    <row r="84" spans="1:5" ht="96">
      <c r="A84" s="134" t="s">
        <v>480</v>
      </c>
      <c r="B84" s="48" t="s">
        <v>407</v>
      </c>
      <c r="C84" s="200">
        <v>21000</v>
      </c>
      <c r="D84" s="200">
        <v>73877.279999999999</v>
      </c>
      <c r="E84" s="96">
        <f t="shared" si="1"/>
        <v>351.79657142857144</v>
      </c>
    </row>
    <row r="85" spans="1:5" ht="124.8">
      <c r="A85" s="134" t="s">
        <v>481</v>
      </c>
      <c r="B85" s="48" t="s">
        <v>408</v>
      </c>
      <c r="C85" s="200">
        <v>21000</v>
      </c>
      <c r="D85" s="200">
        <v>73877.279999999999</v>
      </c>
      <c r="E85" s="96">
        <f t="shared" si="1"/>
        <v>351.79657142857144</v>
      </c>
    </row>
    <row r="86" spans="1:5" ht="67.2">
      <c r="A86" s="134" t="s">
        <v>482</v>
      </c>
      <c r="B86" s="48" t="s">
        <v>409</v>
      </c>
      <c r="C86" s="200">
        <v>3000</v>
      </c>
      <c r="D86" s="200">
        <v>16150</v>
      </c>
      <c r="E86" s="96">
        <f t="shared" si="1"/>
        <v>538.33333333333337</v>
      </c>
    </row>
    <row r="87" spans="1:5" ht="105.6">
      <c r="A87" s="134" t="s">
        <v>483</v>
      </c>
      <c r="B87" s="48" t="s">
        <v>410</v>
      </c>
      <c r="C87" s="200">
        <v>3000</v>
      </c>
      <c r="D87" s="200">
        <v>16150</v>
      </c>
      <c r="E87" s="96">
        <f t="shared" si="1"/>
        <v>538.33333333333337</v>
      </c>
    </row>
    <row r="88" spans="1:5" ht="76.8">
      <c r="A88" s="134" t="s">
        <v>484</v>
      </c>
      <c r="B88" s="48" t="s">
        <v>396</v>
      </c>
      <c r="C88" s="200">
        <v>10000</v>
      </c>
      <c r="D88" s="200">
        <v>31999.99</v>
      </c>
      <c r="E88" s="96">
        <f t="shared" si="1"/>
        <v>319.99990000000003</v>
      </c>
    </row>
    <row r="89" spans="1:5" ht="115.2">
      <c r="A89" s="134" t="s">
        <v>485</v>
      </c>
      <c r="B89" s="48" t="s">
        <v>397</v>
      </c>
      <c r="C89" s="200">
        <v>10000</v>
      </c>
      <c r="D89" s="200">
        <v>31999.99</v>
      </c>
      <c r="E89" s="96">
        <f t="shared" si="1"/>
        <v>319.99990000000003</v>
      </c>
    </row>
    <row r="90" spans="1:5" ht="67.2">
      <c r="A90" s="134" t="s">
        <v>486</v>
      </c>
      <c r="B90" s="48" t="s">
        <v>434</v>
      </c>
      <c r="C90" s="200">
        <v>80000</v>
      </c>
      <c r="D90" s="201" t="s">
        <v>4</v>
      </c>
      <c r="E90" s="96"/>
    </row>
    <row r="91" spans="1:5" ht="105.6">
      <c r="A91" s="134" t="s">
        <v>487</v>
      </c>
      <c r="B91" s="48" t="s">
        <v>435</v>
      </c>
      <c r="C91" s="200">
        <v>80000</v>
      </c>
      <c r="D91" s="201" t="s">
        <v>4</v>
      </c>
      <c r="E91" s="96"/>
    </row>
    <row r="92" spans="1:5" ht="67.2">
      <c r="A92" s="134" t="s">
        <v>540</v>
      </c>
      <c r="B92" s="48" t="s">
        <v>541</v>
      </c>
      <c r="C92" s="201" t="s">
        <v>4</v>
      </c>
      <c r="D92" s="200">
        <v>15000</v>
      </c>
      <c r="E92" s="96"/>
    </row>
    <row r="93" spans="1:5" ht="105.6">
      <c r="A93" s="134" t="s">
        <v>542</v>
      </c>
      <c r="B93" s="48" t="s">
        <v>543</v>
      </c>
      <c r="C93" s="201" t="s">
        <v>4</v>
      </c>
      <c r="D93" s="200">
        <v>15000</v>
      </c>
      <c r="E93" s="96"/>
    </row>
    <row r="94" spans="1:5" ht="86.4">
      <c r="A94" s="134" t="s">
        <v>488</v>
      </c>
      <c r="B94" s="48" t="s">
        <v>398</v>
      </c>
      <c r="C94" s="200">
        <v>17000</v>
      </c>
      <c r="D94" s="200">
        <v>58500</v>
      </c>
      <c r="E94" s="96">
        <f t="shared" si="1"/>
        <v>344.11764705882354</v>
      </c>
    </row>
    <row r="95" spans="1:5" ht="124.8">
      <c r="A95" s="134" t="s">
        <v>489</v>
      </c>
      <c r="B95" s="48" t="s">
        <v>399</v>
      </c>
      <c r="C95" s="200">
        <v>17000</v>
      </c>
      <c r="D95" s="200">
        <v>58500</v>
      </c>
      <c r="E95" s="96">
        <f t="shared" si="1"/>
        <v>344.11764705882354</v>
      </c>
    </row>
    <row r="96" spans="1:5" ht="86.4">
      <c r="A96" s="134" t="s">
        <v>490</v>
      </c>
      <c r="B96" s="48" t="s">
        <v>400</v>
      </c>
      <c r="C96" s="200">
        <v>7000</v>
      </c>
      <c r="D96" s="200">
        <v>12784.16</v>
      </c>
      <c r="E96" s="96">
        <f t="shared" si="1"/>
        <v>182.63085714285714</v>
      </c>
    </row>
    <row r="97" spans="1:5" ht="144">
      <c r="A97" s="134" t="s">
        <v>491</v>
      </c>
      <c r="B97" s="48" t="s">
        <v>401</v>
      </c>
      <c r="C97" s="200">
        <v>7000</v>
      </c>
      <c r="D97" s="200">
        <v>12784.16</v>
      </c>
      <c r="E97" s="96">
        <f t="shared" si="1"/>
        <v>182.63085714285714</v>
      </c>
    </row>
    <row r="98" spans="1:5" ht="76.8">
      <c r="A98" s="134" t="s">
        <v>492</v>
      </c>
      <c r="B98" s="48" t="s">
        <v>415</v>
      </c>
      <c r="C98" s="200">
        <v>2000</v>
      </c>
      <c r="D98" s="200">
        <v>500</v>
      </c>
      <c r="E98" s="96">
        <f t="shared" si="1"/>
        <v>25</v>
      </c>
    </row>
    <row r="99" spans="1:5" ht="105.6">
      <c r="A99" s="134" t="s">
        <v>493</v>
      </c>
      <c r="B99" s="48" t="s">
        <v>416</v>
      </c>
      <c r="C99" s="200">
        <v>2000</v>
      </c>
      <c r="D99" s="200">
        <v>500</v>
      </c>
      <c r="E99" s="96">
        <f t="shared" si="1"/>
        <v>25</v>
      </c>
    </row>
    <row r="100" spans="1:5" ht="67.2">
      <c r="A100" s="134" t="s">
        <v>494</v>
      </c>
      <c r="B100" s="48" t="s">
        <v>402</v>
      </c>
      <c r="C100" s="200">
        <v>40000</v>
      </c>
      <c r="D100" s="200">
        <v>25045.51</v>
      </c>
      <c r="E100" s="96">
        <f t="shared" si="1"/>
        <v>62.613774999999997</v>
      </c>
    </row>
    <row r="101" spans="1:5" ht="105.6">
      <c r="A101" s="134" t="s">
        <v>495</v>
      </c>
      <c r="B101" s="48" t="s">
        <v>403</v>
      </c>
      <c r="C101" s="200">
        <v>40000</v>
      </c>
      <c r="D101" s="200">
        <v>25045.51</v>
      </c>
      <c r="E101" s="96">
        <f t="shared" si="1"/>
        <v>62.613774999999997</v>
      </c>
    </row>
    <row r="102" spans="1:5" ht="86.4">
      <c r="A102" s="134" t="s">
        <v>496</v>
      </c>
      <c r="B102" s="48" t="s">
        <v>364</v>
      </c>
      <c r="C102" s="200">
        <v>20000</v>
      </c>
      <c r="D102" s="200">
        <v>47051.89</v>
      </c>
      <c r="E102" s="96">
        <f t="shared" si="1"/>
        <v>235.25944999999999</v>
      </c>
    </row>
    <row r="103" spans="1:5" ht="115.2">
      <c r="A103" s="134" t="s">
        <v>497</v>
      </c>
      <c r="B103" s="48" t="s">
        <v>365</v>
      </c>
      <c r="C103" s="200">
        <v>20000</v>
      </c>
      <c r="D103" s="200">
        <v>47051.89</v>
      </c>
      <c r="E103" s="96">
        <f t="shared" ref="E103:E145" si="2">(D103/C103)*100</f>
        <v>235.25944999999999</v>
      </c>
    </row>
    <row r="104" spans="1:5" ht="48">
      <c r="A104" s="134" t="s">
        <v>436</v>
      </c>
      <c r="B104" s="48" t="s">
        <v>437</v>
      </c>
      <c r="C104" s="200">
        <v>10000</v>
      </c>
      <c r="D104" s="201" t="s">
        <v>4</v>
      </c>
      <c r="E104" s="96"/>
    </row>
    <row r="105" spans="1:5" ht="57.6">
      <c r="A105" s="134" t="s">
        <v>438</v>
      </c>
      <c r="B105" s="48" t="s">
        <v>439</v>
      </c>
      <c r="C105" s="200">
        <v>10000</v>
      </c>
      <c r="D105" s="201" t="s">
        <v>4</v>
      </c>
      <c r="E105" s="96"/>
    </row>
    <row r="106" spans="1:5" ht="124.8">
      <c r="A106" s="134" t="s">
        <v>366</v>
      </c>
      <c r="B106" s="48" t="s">
        <v>429</v>
      </c>
      <c r="C106" s="200">
        <v>5000</v>
      </c>
      <c r="D106" s="201" t="s">
        <v>4</v>
      </c>
      <c r="E106" s="96"/>
    </row>
    <row r="107" spans="1:5" ht="96">
      <c r="A107" s="134" t="s">
        <v>367</v>
      </c>
      <c r="B107" s="48" t="s">
        <v>368</v>
      </c>
      <c r="C107" s="200">
        <v>5000</v>
      </c>
      <c r="D107" s="201" t="s">
        <v>4</v>
      </c>
      <c r="E107" s="96"/>
    </row>
    <row r="108" spans="1:5" ht="86.4">
      <c r="A108" s="134" t="s">
        <v>369</v>
      </c>
      <c r="B108" s="48" t="s">
        <v>370</v>
      </c>
      <c r="C108" s="200">
        <v>5000</v>
      </c>
      <c r="D108" s="201" t="s">
        <v>4</v>
      </c>
      <c r="E108" s="96"/>
    </row>
    <row r="109" spans="1:5" ht="19.2">
      <c r="A109" s="134" t="s">
        <v>371</v>
      </c>
      <c r="B109" s="48" t="s">
        <v>372</v>
      </c>
      <c r="C109" s="200">
        <v>32000</v>
      </c>
      <c r="D109" s="200">
        <v>50202.68</v>
      </c>
      <c r="E109" s="96">
        <f t="shared" si="2"/>
        <v>156.883375</v>
      </c>
    </row>
    <row r="110" spans="1:5" ht="105.6">
      <c r="A110" s="134" t="s">
        <v>373</v>
      </c>
      <c r="B110" s="48" t="s">
        <v>374</v>
      </c>
      <c r="C110" s="200">
        <v>1000</v>
      </c>
      <c r="D110" s="200">
        <v>1000</v>
      </c>
      <c r="E110" s="96">
        <f t="shared" si="2"/>
        <v>100</v>
      </c>
    </row>
    <row r="111" spans="1:5" ht="76.8">
      <c r="A111" s="134" t="s">
        <v>375</v>
      </c>
      <c r="B111" s="48" t="s">
        <v>376</v>
      </c>
      <c r="C111" s="200">
        <v>1000</v>
      </c>
      <c r="D111" s="200">
        <v>1000</v>
      </c>
      <c r="E111" s="96">
        <f t="shared" si="2"/>
        <v>100</v>
      </c>
    </row>
    <row r="112" spans="1:5" ht="86.4">
      <c r="A112" s="134" t="s">
        <v>377</v>
      </c>
      <c r="B112" s="48" t="s">
        <v>378</v>
      </c>
      <c r="C112" s="200">
        <v>31000</v>
      </c>
      <c r="D112" s="200">
        <v>49202.68</v>
      </c>
      <c r="E112" s="96">
        <f t="shared" si="2"/>
        <v>158.71832258064515</v>
      </c>
    </row>
    <row r="113" spans="1:5" ht="76.8">
      <c r="A113" s="134" t="s">
        <v>379</v>
      </c>
      <c r="B113" s="48" t="s">
        <v>380</v>
      </c>
      <c r="C113" s="200">
        <v>30000</v>
      </c>
      <c r="D113" s="200">
        <v>49201.91</v>
      </c>
      <c r="E113" s="96">
        <f t="shared" si="2"/>
        <v>164.00636666666668</v>
      </c>
    </row>
    <row r="114" spans="1:5" ht="86.4">
      <c r="A114" s="134" t="s">
        <v>381</v>
      </c>
      <c r="B114" s="48" t="s">
        <v>382</v>
      </c>
      <c r="C114" s="200">
        <v>1000</v>
      </c>
      <c r="D114" s="200">
        <v>0.77</v>
      </c>
      <c r="E114" s="96">
        <f t="shared" si="2"/>
        <v>7.7000000000000013E-2</v>
      </c>
    </row>
    <row r="115" spans="1:5" ht="19.2">
      <c r="A115" s="134" t="s">
        <v>417</v>
      </c>
      <c r="B115" s="48" t="s">
        <v>418</v>
      </c>
      <c r="C115" s="200">
        <v>287000</v>
      </c>
      <c r="D115" s="201" t="s">
        <v>4</v>
      </c>
      <c r="E115" s="96"/>
    </row>
    <row r="116" spans="1:5" ht="124.8">
      <c r="A116" s="134" t="s">
        <v>430</v>
      </c>
      <c r="B116" s="48" t="s">
        <v>419</v>
      </c>
      <c r="C116" s="200">
        <v>287000</v>
      </c>
      <c r="D116" s="201" t="s">
        <v>4</v>
      </c>
      <c r="E116" s="96"/>
    </row>
    <row r="117" spans="1:5" ht="19.2">
      <c r="A117" s="134" t="s">
        <v>39</v>
      </c>
      <c r="B117" s="48" t="s">
        <v>142</v>
      </c>
      <c r="C117" s="201" t="s">
        <v>4</v>
      </c>
      <c r="D117" s="200">
        <v>2020.22</v>
      </c>
      <c r="E117" s="96"/>
    </row>
    <row r="118" spans="1:5">
      <c r="A118" s="134" t="s">
        <v>40</v>
      </c>
      <c r="B118" s="48" t="s">
        <v>143</v>
      </c>
      <c r="C118" s="201" t="s">
        <v>4</v>
      </c>
      <c r="D118" s="200">
        <v>2020.22</v>
      </c>
      <c r="E118" s="96"/>
    </row>
    <row r="119" spans="1:5" ht="28.8">
      <c r="A119" s="134" t="s">
        <v>41</v>
      </c>
      <c r="B119" s="48" t="s">
        <v>144</v>
      </c>
      <c r="C119" s="201" t="s">
        <v>4</v>
      </c>
      <c r="D119" s="200">
        <v>2020.22</v>
      </c>
      <c r="E119" s="96"/>
    </row>
    <row r="120" spans="1:5" ht="19.2">
      <c r="A120" s="134" t="s">
        <v>30</v>
      </c>
      <c r="B120" s="48" t="s">
        <v>145</v>
      </c>
      <c r="C120" s="200">
        <v>1269640442.6800001</v>
      </c>
      <c r="D120" s="200">
        <v>608138937.70000005</v>
      </c>
      <c r="E120" s="96">
        <f t="shared" si="2"/>
        <v>47.898516560824085</v>
      </c>
    </row>
    <row r="121" spans="1:5" ht="48">
      <c r="A121" s="134" t="s">
        <v>31</v>
      </c>
      <c r="B121" s="48" t="s">
        <v>146</v>
      </c>
      <c r="C121" s="200">
        <v>1244705212.5599999</v>
      </c>
      <c r="D121" s="200">
        <v>603440064.71000004</v>
      </c>
      <c r="E121" s="96">
        <f t="shared" si="2"/>
        <v>48.480560587425977</v>
      </c>
    </row>
    <row r="122" spans="1:5" ht="19.2">
      <c r="A122" s="134" t="s">
        <v>69</v>
      </c>
      <c r="B122" s="48" t="s">
        <v>325</v>
      </c>
      <c r="C122" s="200">
        <v>460694500</v>
      </c>
      <c r="D122" s="200">
        <v>273738100</v>
      </c>
      <c r="E122" s="96">
        <f t="shared" si="2"/>
        <v>59.418573479822314</v>
      </c>
    </row>
    <row r="123" spans="1:5" ht="19.2">
      <c r="A123" s="134" t="s">
        <v>32</v>
      </c>
      <c r="B123" s="48" t="s">
        <v>326</v>
      </c>
      <c r="C123" s="200">
        <v>130904500</v>
      </c>
      <c r="D123" s="200">
        <v>130904500</v>
      </c>
      <c r="E123" s="96">
        <f t="shared" si="2"/>
        <v>100</v>
      </c>
    </row>
    <row r="124" spans="1:5" ht="48">
      <c r="A124" s="134" t="s">
        <v>383</v>
      </c>
      <c r="B124" s="48" t="s">
        <v>327</v>
      </c>
      <c r="C124" s="200">
        <v>130904500</v>
      </c>
      <c r="D124" s="200">
        <v>130904500</v>
      </c>
      <c r="E124" s="96">
        <f t="shared" si="2"/>
        <v>100</v>
      </c>
    </row>
    <row r="125" spans="1:5" ht="28.8">
      <c r="A125" s="134" t="s">
        <v>33</v>
      </c>
      <c r="B125" s="48" t="s">
        <v>328</v>
      </c>
      <c r="C125" s="200">
        <v>234981600</v>
      </c>
      <c r="D125" s="200">
        <v>115946600</v>
      </c>
      <c r="E125" s="96">
        <f t="shared" si="2"/>
        <v>49.342842162960842</v>
      </c>
    </row>
    <row r="126" spans="1:5" ht="38.4">
      <c r="A126" s="134" t="s">
        <v>34</v>
      </c>
      <c r="B126" s="48" t="s">
        <v>329</v>
      </c>
      <c r="C126" s="200">
        <v>234981600</v>
      </c>
      <c r="D126" s="200">
        <v>115946600</v>
      </c>
      <c r="E126" s="96">
        <f t="shared" si="2"/>
        <v>49.342842162960842</v>
      </c>
    </row>
    <row r="127" spans="1:5">
      <c r="A127" s="134" t="s">
        <v>384</v>
      </c>
      <c r="B127" s="48" t="s">
        <v>385</v>
      </c>
      <c r="C127" s="200">
        <v>94808400</v>
      </c>
      <c r="D127" s="200">
        <v>26887000</v>
      </c>
      <c r="E127" s="96">
        <f t="shared" si="2"/>
        <v>28.359301496491874</v>
      </c>
    </row>
    <row r="128" spans="1:5" ht="19.2">
      <c r="A128" s="134" t="s">
        <v>386</v>
      </c>
      <c r="B128" s="48" t="s">
        <v>387</v>
      </c>
      <c r="C128" s="200">
        <v>94808400</v>
      </c>
      <c r="D128" s="200">
        <v>26887000</v>
      </c>
      <c r="E128" s="96">
        <f t="shared" si="2"/>
        <v>28.359301496491874</v>
      </c>
    </row>
    <row r="129" spans="1:5" ht="28.8">
      <c r="A129" s="134" t="s">
        <v>281</v>
      </c>
      <c r="B129" s="48" t="s">
        <v>330</v>
      </c>
      <c r="C129" s="200">
        <v>75358801.560000002</v>
      </c>
      <c r="D129" s="200">
        <v>21090679.309999999</v>
      </c>
      <c r="E129" s="96">
        <f t="shared" si="2"/>
        <v>27.987015283420863</v>
      </c>
    </row>
    <row r="130" spans="1:5" ht="76.8">
      <c r="A130" s="134" t="s">
        <v>440</v>
      </c>
      <c r="B130" s="48" t="s">
        <v>388</v>
      </c>
      <c r="C130" s="200">
        <v>5549900</v>
      </c>
      <c r="D130" s="200">
        <v>971925.33</v>
      </c>
      <c r="E130" s="96">
        <f t="shared" si="2"/>
        <v>17.512483648354024</v>
      </c>
    </row>
    <row r="131" spans="1:5" ht="76.8">
      <c r="A131" s="134" t="s">
        <v>441</v>
      </c>
      <c r="B131" s="48" t="s">
        <v>389</v>
      </c>
      <c r="C131" s="200">
        <v>5549900</v>
      </c>
      <c r="D131" s="200">
        <v>971925.33</v>
      </c>
      <c r="E131" s="96">
        <f t="shared" si="2"/>
        <v>17.512483648354024</v>
      </c>
    </row>
    <row r="132" spans="1:5" ht="38.4">
      <c r="A132" s="134" t="s">
        <v>498</v>
      </c>
      <c r="B132" s="48" t="s">
        <v>499</v>
      </c>
      <c r="C132" s="200">
        <v>3149900</v>
      </c>
      <c r="D132" s="200">
        <v>3149900</v>
      </c>
      <c r="E132" s="96">
        <f t="shared" si="2"/>
        <v>100</v>
      </c>
    </row>
    <row r="133" spans="1:5" ht="48">
      <c r="A133" s="134" t="s">
        <v>500</v>
      </c>
      <c r="B133" s="48" t="s">
        <v>501</v>
      </c>
      <c r="C133" s="200">
        <v>3149900</v>
      </c>
      <c r="D133" s="200">
        <v>3149900</v>
      </c>
      <c r="E133" s="96">
        <f t="shared" si="2"/>
        <v>100</v>
      </c>
    </row>
    <row r="134" spans="1:5" ht="57.6">
      <c r="A134" s="134" t="s">
        <v>420</v>
      </c>
      <c r="B134" s="48" t="s">
        <v>421</v>
      </c>
      <c r="C134" s="200">
        <v>13169900</v>
      </c>
      <c r="D134" s="200">
        <v>6859991.0099999998</v>
      </c>
      <c r="E134" s="96">
        <f t="shared" si="2"/>
        <v>52.088406214170192</v>
      </c>
    </row>
    <row r="135" spans="1:5" ht="67.2">
      <c r="A135" s="134" t="s">
        <v>422</v>
      </c>
      <c r="B135" s="48" t="s">
        <v>423</v>
      </c>
      <c r="C135" s="200">
        <v>13169900</v>
      </c>
      <c r="D135" s="200">
        <v>6859991.0099999998</v>
      </c>
      <c r="E135" s="96">
        <f t="shared" si="2"/>
        <v>52.088406214170192</v>
      </c>
    </row>
    <row r="136" spans="1:5" ht="48">
      <c r="A136" s="134" t="s">
        <v>511</v>
      </c>
      <c r="B136" s="48" t="s">
        <v>512</v>
      </c>
      <c r="C136" s="200">
        <v>3246673</v>
      </c>
      <c r="D136" s="200">
        <v>3246673</v>
      </c>
      <c r="E136" s="96">
        <f t="shared" si="2"/>
        <v>100</v>
      </c>
    </row>
    <row r="137" spans="1:5" ht="57.6">
      <c r="A137" s="134" t="s">
        <v>513</v>
      </c>
      <c r="B137" s="48" t="s">
        <v>514</v>
      </c>
      <c r="C137" s="200">
        <v>3246673</v>
      </c>
      <c r="D137" s="200">
        <v>3246673</v>
      </c>
      <c r="E137" s="96">
        <f t="shared" si="2"/>
        <v>100</v>
      </c>
    </row>
    <row r="138" spans="1:5" ht="28.8">
      <c r="A138" s="134" t="s">
        <v>515</v>
      </c>
      <c r="B138" s="48" t="s">
        <v>516</v>
      </c>
      <c r="C138" s="200">
        <v>292526.32</v>
      </c>
      <c r="D138" s="200">
        <v>292526.32</v>
      </c>
      <c r="E138" s="96">
        <f t="shared" si="2"/>
        <v>100</v>
      </c>
    </row>
    <row r="139" spans="1:5" ht="38.4">
      <c r="A139" s="134" t="s">
        <v>517</v>
      </c>
      <c r="B139" s="48" t="s">
        <v>518</v>
      </c>
      <c r="C139" s="200">
        <v>292526.32</v>
      </c>
      <c r="D139" s="200">
        <v>292526.32</v>
      </c>
      <c r="E139" s="96">
        <f t="shared" si="2"/>
        <v>100</v>
      </c>
    </row>
    <row r="140" spans="1:5" ht="19.2">
      <c r="A140" s="134" t="s">
        <v>474</v>
      </c>
      <c r="B140" s="48" t="s">
        <v>475</v>
      </c>
      <c r="C140" s="200">
        <v>447500</v>
      </c>
      <c r="D140" s="201" t="s">
        <v>4</v>
      </c>
      <c r="E140" s="96"/>
    </row>
    <row r="141" spans="1:5" ht="28.8">
      <c r="A141" s="134" t="s">
        <v>476</v>
      </c>
      <c r="B141" s="48" t="s">
        <v>477</v>
      </c>
      <c r="C141" s="200">
        <v>447500</v>
      </c>
      <c r="D141" s="201" t="s">
        <v>4</v>
      </c>
      <c r="E141" s="96"/>
    </row>
    <row r="142" spans="1:5" ht="19.2">
      <c r="A142" s="134" t="s">
        <v>502</v>
      </c>
      <c r="B142" s="48" t="s">
        <v>503</v>
      </c>
      <c r="C142" s="200">
        <v>1750400</v>
      </c>
      <c r="D142" s="200">
        <v>1750400</v>
      </c>
      <c r="E142" s="96">
        <f t="shared" si="2"/>
        <v>100</v>
      </c>
    </row>
    <row r="143" spans="1:5" ht="28.8">
      <c r="A143" s="134" t="s">
        <v>504</v>
      </c>
      <c r="B143" s="48" t="s">
        <v>505</v>
      </c>
      <c r="C143" s="200">
        <v>1750400</v>
      </c>
      <c r="D143" s="200">
        <v>1750400</v>
      </c>
      <c r="E143" s="96">
        <f t="shared" si="2"/>
        <v>100</v>
      </c>
    </row>
    <row r="144" spans="1:5">
      <c r="A144" s="134" t="s">
        <v>35</v>
      </c>
      <c r="B144" s="48" t="s">
        <v>331</v>
      </c>
      <c r="C144" s="200">
        <v>47752002.240000002</v>
      </c>
      <c r="D144" s="200">
        <v>4819263.6500000004</v>
      </c>
      <c r="E144" s="96">
        <f t="shared" si="2"/>
        <v>10.092275556904481</v>
      </c>
    </row>
    <row r="145" spans="1:5" ht="19.2">
      <c r="A145" s="134" t="s">
        <v>36</v>
      </c>
      <c r="B145" s="48" t="s">
        <v>332</v>
      </c>
      <c r="C145" s="200">
        <v>47752002.240000002</v>
      </c>
      <c r="D145" s="200">
        <v>4819263.6500000004</v>
      </c>
      <c r="E145" s="96">
        <f t="shared" si="2"/>
        <v>10.092275556904481</v>
      </c>
    </row>
    <row r="146" spans="1:5" ht="19.2">
      <c r="A146" s="134" t="s">
        <v>70</v>
      </c>
      <c r="B146" s="48" t="s">
        <v>333</v>
      </c>
      <c r="C146" s="200">
        <v>442915447</v>
      </c>
      <c r="D146" s="200">
        <v>242532107.94</v>
      </c>
      <c r="E146" s="96">
        <f t="shared" ref="E146:E170" si="3">(D146/C146)*100</f>
        <v>54.758105544239463</v>
      </c>
    </row>
    <row r="147" spans="1:5" ht="38.4">
      <c r="A147" s="134" t="s">
        <v>288</v>
      </c>
      <c r="B147" s="48" t="s">
        <v>334</v>
      </c>
      <c r="C147" s="200">
        <v>437779747</v>
      </c>
      <c r="D147" s="200">
        <v>240611602.94</v>
      </c>
      <c r="E147" s="96">
        <f t="shared" si="3"/>
        <v>54.961794050285292</v>
      </c>
    </row>
    <row r="148" spans="1:5" ht="48">
      <c r="A148" s="134" t="s">
        <v>37</v>
      </c>
      <c r="B148" s="48" t="s">
        <v>335</v>
      </c>
      <c r="C148" s="200">
        <v>437779747</v>
      </c>
      <c r="D148" s="200">
        <v>240611602.94</v>
      </c>
      <c r="E148" s="96">
        <f t="shared" si="3"/>
        <v>54.961794050285292</v>
      </c>
    </row>
    <row r="149" spans="1:5" ht="86.4">
      <c r="A149" s="134" t="s">
        <v>71</v>
      </c>
      <c r="B149" s="48" t="s">
        <v>336</v>
      </c>
      <c r="C149" s="200">
        <v>3340200</v>
      </c>
      <c r="D149" s="200">
        <v>755000</v>
      </c>
      <c r="E149" s="96">
        <f t="shared" si="3"/>
        <v>22.603436919944915</v>
      </c>
    </row>
    <row r="150" spans="1:5" ht="96">
      <c r="A150" s="134" t="s">
        <v>269</v>
      </c>
      <c r="B150" s="48" t="s">
        <v>337</v>
      </c>
      <c r="C150" s="200">
        <v>3340200</v>
      </c>
      <c r="D150" s="200">
        <v>755000</v>
      </c>
      <c r="E150" s="96">
        <f t="shared" si="3"/>
        <v>22.603436919944915</v>
      </c>
    </row>
    <row r="151" spans="1:5" ht="57.6">
      <c r="A151" s="134" t="s">
        <v>506</v>
      </c>
      <c r="B151" s="48" t="s">
        <v>338</v>
      </c>
      <c r="C151" s="200">
        <v>1583000</v>
      </c>
      <c r="D151" s="200">
        <v>953513</v>
      </c>
      <c r="E151" s="96">
        <f t="shared" si="3"/>
        <v>60.234554643082753</v>
      </c>
    </row>
    <row r="152" spans="1:5" ht="67.2">
      <c r="A152" s="134" t="s">
        <v>507</v>
      </c>
      <c r="B152" s="48" t="s">
        <v>339</v>
      </c>
      <c r="C152" s="200">
        <v>1583000</v>
      </c>
      <c r="D152" s="200">
        <v>953513</v>
      </c>
      <c r="E152" s="96">
        <f t="shared" si="3"/>
        <v>60.234554643082753</v>
      </c>
    </row>
    <row r="153" spans="1:5" ht="67.2">
      <c r="A153" s="134" t="s">
        <v>305</v>
      </c>
      <c r="B153" s="48" t="s">
        <v>340</v>
      </c>
      <c r="C153" s="200">
        <v>212500</v>
      </c>
      <c r="D153" s="200">
        <v>211992</v>
      </c>
      <c r="E153" s="96">
        <f t="shared" si="3"/>
        <v>99.760941176470581</v>
      </c>
    </row>
    <row r="154" spans="1:5" ht="76.8">
      <c r="A154" s="134" t="s">
        <v>341</v>
      </c>
      <c r="B154" s="48" t="s">
        <v>342</v>
      </c>
      <c r="C154" s="200">
        <v>212500</v>
      </c>
      <c r="D154" s="200">
        <v>211992</v>
      </c>
      <c r="E154" s="96">
        <f t="shared" si="3"/>
        <v>99.760941176470581</v>
      </c>
    </row>
    <row r="155" spans="1:5">
      <c r="A155" s="134" t="s">
        <v>38</v>
      </c>
      <c r="B155" s="48" t="s">
        <v>343</v>
      </c>
      <c r="C155" s="200">
        <v>265736464</v>
      </c>
      <c r="D155" s="200">
        <v>66079177.460000001</v>
      </c>
      <c r="E155" s="96">
        <f t="shared" si="3"/>
        <v>24.866432128034941</v>
      </c>
    </row>
    <row r="156" spans="1:5" ht="67.2">
      <c r="A156" s="134" t="s">
        <v>295</v>
      </c>
      <c r="B156" s="48" t="s">
        <v>344</v>
      </c>
      <c r="C156" s="200">
        <v>91914386</v>
      </c>
      <c r="D156" s="200">
        <v>40842856.460000001</v>
      </c>
      <c r="E156" s="96">
        <f t="shared" si="3"/>
        <v>44.435760534808992</v>
      </c>
    </row>
    <row r="157" spans="1:5" ht="76.8">
      <c r="A157" s="134" t="s">
        <v>147</v>
      </c>
      <c r="B157" s="48" t="s">
        <v>345</v>
      </c>
      <c r="C157" s="200">
        <v>91914386</v>
      </c>
      <c r="D157" s="200">
        <v>40842856.460000001</v>
      </c>
      <c r="E157" s="96">
        <f t="shared" si="3"/>
        <v>44.435760534808992</v>
      </c>
    </row>
    <row r="158" spans="1:5" ht="76.8">
      <c r="A158" s="134" t="s">
        <v>442</v>
      </c>
      <c r="B158" s="48" t="s">
        <v>411</v>
      </c>
      <c r="C158" s="200">
        <v>23787500</v>
      </c>
      <c r="D158" s="200">
        <v>14876131</v>
      </c>
      <c r="E158" s="96">
        <f t="shared" si="3"/>
        <v>62.537597477666843</v>
      </c>
    </row>
    <row r="159" spans="1:5" ht="86.4">
      <c r="A159" s="134" t="s">
        <v>443</v>
      </c>
      <c r="B159" s="48" t="s">
        <v>412</v>
      </c>
      <c r="C159" s="200">
        <v>23787500</v>
      </c>
      <c r="D159" s="200">
        <v>14876131</v>
      </c>
      <c r="E159" s="96">
        <f t="shared" si="3"/>
        <v>62.537597477666843</v>
      </c>
    </row>
    <row r="160" spans="1:5" ht="19.2">
      <c r="A160" s="134" t="s">
        <v>463</v>
      </c>
      <c r="B160" s="48" t="s">
        <v>464</v>
      </c>
      <c r="C160" s="200">
        <v>150034578</v>
      </c>
      <c r="D160" s="200">
        <v>10360190</v>
      </c>
      <c r="E160" s="96">
        <f t="shared" si="3"/>
        <v>6.9052015462728864</v>
      </c>
    </row>
    <row r="161" spans="1:5" ht="28.8">
      <c r="A161" s="134" t="s">
        <v>465</v>
      </c>
      <c r="B161" s="48" t="s">
        <v>466</v>
      </c>
      <c r="C161" s="200">
        <v>150034578</v>
      </c>
      <c r="D161" s="200">
        <v>10360190</v>
      </c>
      <c r="E161" s="96">
        <f t="shared" si="3"/>
        <v>6.9052015462728864</v>
      </c>
    </row>
    <row r="162" spans="1:5" ht="38.4">
      <c r="A162" s="134" t="s">
        <v>468</v>
      </c>
      <c r="B162" s="48" t="s">
        <v>469</v>
      </c>
      <c r="C162" s="200">
        <v>6892466.6699999999</v>
      </c>
      <c r="D162" s="200">
        <v>6892466.6699999999</v>
      </c>
      <c r="E162" s="96">
        <f t="shared" si="3"/>
        <v>100</v>
      </c>
    </row>
    <row r="163" spans="1:5" ht="28.8">
      <c r="A163" s="134" t="s">
        <v>470</v>
      </c>
      <c r="B163" s="48" t="s">
        <v>471</v>
      </c>
      <c r="C163" s="200">
        <v>6892466.6699999999</v>
      </c>
      <c r="D163" s="200">
        <v>6892466.6699999999</v>
      </c>
      <c r="E163" s="96">
        <f t="shared" si="3"/>
        <v>100</v>
      </c>
    </row>
    <row r="164" spans="1:5" ht="28.8">
      <c r="A164" s="134" t="s">
        <v>472</v>
      </c>
      <c r="B164" s="48" t="s">
        <v>473</v>
      </c>
      <c r="C164" s="200">
        <v>6892466.6699999999</v>
      </c>
      <c r="D164" s="200">
        <v>6892466.6699999999</v>
      </c>
      <c r="E164" s="96">
        <f t="shared" si="3"/>
        <v>100</v>
      </c>
    </row>
    <row r="165" spans="1:5" ht="19.2">
      <c r="A165" s="134" t="s">
        <v>529</v>
      </c>
      <c r="B165" s="48" t="s">
        <v>530</v>
      </c>
      <c r="C165" s="200">
        <v>18542400</v>
      </c>
      <c r="D165" s="201" t="s">
        <v>4</v>
      </c>
      <c r="E165" s="96"/>
    </row>
    <row r="166" spans="1:5" ht="19.2">
      <c r="A166" s="134" t="s">
        <v>531</v>
      </c>
      <c r="B166" s="48" t="s">
        <v>532</v>
      </c>
      <c r="C166" s="200">
        <v>18542400</v>
      </c>
      <c r="D166" s="201" t="s">
        <v>4</v>
      </c>
      <c r="E166" s="96"/>
    </row>
    <row r="167" spans="1:5" ht="19.2">
      <c r="A167" s="134" t="s">
        <v>531</v>
      </c>
      <c r="B167" s="48" t="s">
        <v>533</v>
      </c>
      <c r="C167" s="200">
        <v>18542400</v>
      </c>
      <c r="D167" s="201" t="s">
        <v>4</v>
      </c>
      <c r="E167" s="96"/>
    </row>
    <row r="168" spans="1:5" ht="57.6">
      <c r="A168" s="134" t="s">
        <v>350</v>
      </c>
      <c r="B168" s="48" t="s">
        <v>351</v>
      </c>
      <c r="C168" s="200">
        <v>-499636.55</v>
      </c>
      <c r="D168" s="200">
        <v>-2193593.6800000002</v>
      </c>
      <c r="E168" s="96">
        <f t="shared" si="3"/>
        <v>439.03787262961453</v>
      </c>
    </row>
    <row r="169" spans="1:5" ht="48">
      <c r="A169" s="134" t="s">
        <v>289</v>
      </c>
      <c r="B169" s="48" t="s">
        <v>346</v>
      </c>
      <c r="C169" s="200">
        <v>-499636.55</v>
      </c>
      <c r="D169" s="200">
        <v>-2193593.6800000002</v>
      </c>
      <c r="E169" s="96">
        <f t="shared" si="3"/>
        <v>439.03787262961453</v>
      </c>
    </row>
    <row r="170" spans="1:5" ht="48">
      <c r="A170" s="134" t="s">
        <v>282</v>
      </c>
      <c r="B170" s="48" t="s">
        <v>347</v>
      </c>
      <c r="C170" s="200">
        <v>-499636.55</v>
      </c>
      <c r="D170" s="200">
        <v>-2193593.6800000002</v>
      </c>
      <c r="E170" s="96">
        <f t="shared" si="3"/>
        <v>439.03787262961453</v>
      </c>
    </row>
    <row r="173" spans="1:5">
      <c r="A173" s="227" t="s">
        <v>564</v>
      </c>
      <c r="B173" s="228"/>
      <c r="C173" s="228"/>
      <c r="D173" s="183"/>
    </row>
    <row r="174" spans="1:5">
      <c r="A174" s="39"/>
      <c r="B174" s="175"/>
      <c r="C174" s="17"/>
      <c r="D174" s="17"/>
      <c r="E174" s="97" t="s">
        <v>65</v>
      </c>
    </row>
    <row r="175" spans="1:5" ht="39.6">
      <c r="A175" s="40" t="s">
        <v>73</v>
      </c>
      <c r="B175" s="98" t="s">
        <v>151</v>
      </c>
      <c r="C175" s="58" t="s">
        <v>149</v>
      </c>
      <c r="D175" s="59" t="s">
        <v>148</v>
      </c>
      <c r="E175" s="98" t="s">
        <v>150</v>
      </c>
    </row>
    <row r="176" spans="1:5" ht="19.2">
      <c r="A176" s="187" t="s">
        <v>322</v>
      </c>
      <c r="B176" s="191" t="s">
        <v>152</v>
      </c>
      <c r="C176" s="192">
        <v>1415492446.3399999</v>
      </c>
      <c r="D176" s="192">
        <v>676001489.45000005</v>
      </c>
      <c r="E176" s="164">
        <f>(D176/C176)*100</f>
        <v>47.757336409524378</v>
      </c>
    </row>
    <row r="177" spans="1:5">
      <c r="A177" s="91" t="s">
        <v>153</v>
      </c>
      <c r="B177" s="140" t="s">
        <v>154</v>
      </c>
      <c r="C177" s="157">
        <v>93037045.609999999</v>
      </c>
      <c r="D177" s="157">
        <v>47186855.030000001</v>
      </c>
      <c r="E177" s="100">
        <f t="shared" ref="E177:E200" si="4">(D177/C177)*100</f>
        <v>50.718350653353248</v>
      </c>
    </row>
    <row r="178" spans="1:5" ht="39.6">
      <c r="A178" s="88" t="s">
        <v>42</v>
      </c>
      <c r="B178" s="53" t="s">
        <v>155</v>
      </c>
      <c r="C178" s="152">
        <v>1978993</v>
      </c>
      <c r="D178" s="152">
        <v>1103367.8700000001</v>
      </c>
      <c r="E178" s="102">
        <f t="shared" si="4"/>
        <v>55.754005698857952</v>
      </c>
    </row>
    <row r="179" spans="1:5" ht="68.400000000000006">
      <c r="A179" s="31" t="s">
        <v>156</v>
      </c>
      <c r="B179" s="52" t="s">
        <v>157</v>
      </c>
      <c r="C179" s="147">
        <v>1978993</v>
      </c>
      <c r="D179" s="147">
        <v>1103367.8700000001</v>
      </c>
      <c r="E179" s="96">
        <f t="shared" si="4"/>
        <v>55.754005698857952</v>
      </c>
    </row>
    <row r="180" spans="1:5" ht="58.8">
      <c r="A180" s="88" t="s">
        <v>43</v>
      </c>
      <c r="B180" s="53" t="s">
        <v>158</v>
      </c>
      <c r="C180" s="152">
        <v>3967583</v>
      </c>
      <c r="D180" s="152">
        <v>2109946.19</v>
      </c>
      <c r="E180" s="102">
        <f t="shared" si="4"/>
        <v>53.179635813541893</v>
      </c>
    </row>
    <row r="181" spans="1:5" ht="68.400000000000006">
      <c r="A181" s="31" t="s">
        <v>156</v>
      </c>
      <c r="B181" s="52" t="s">
        <v>159</v>
      </c>
      <c r="C181" s="147">
        <v>3497583</v>
      </c>
      <c r="D181" s="147">
        <v>1755002.92</v>
      </c>
      <c r="E181" s="96">
        <f t="shared" si="4"/>
        <v>50.177591782668195</v>
      </c>
    </row>
    <row r="182" spans="1:5" ht="30">
      <c r="A182" s="31" t="s">
        <v>160</v>
      </c>
      <c r="B182" s="52" t="s">
        <v>161</v>
      </c>
      <c r="C182" s="147">
        <v>470000</v>
      </c>
      <c r="D182" s="147">
        <v>354943.27</v>
      </c>
      <c r="E182" s="96">
        <f t="shared" si="4"/>
        <v>75.519844680851065</v>
      </c>
    </row>
    <row r="183" spans="1:5" ht="68.400000000000006">
      <c r="A183" s="88" t="s">
        <v>44</v>
      </c>
      <c r="B183" s="53" t="s">
        <v>162</v>
      </c>
      <c r="C183" s="152">
        <v>40824849.560000002</v>
      </c>
      <c r="D183" s="152">
        <v>20848622.010000002</v>
      </c>
      <c r="E183" s="102">
        <f t="shared" si="4"/>
        <v>51.06846010383682</v>
      </c>
    </row>
    <row r="184" spans="1:5" ht="68.400000000000006">
      <c r="A184" s="31" t="s">
        <v>156</v>
      </c>
      <c r="B184" s="52" t="s">
        <v>163</v>
      </c>
      <c r="C184" s="147">
        <v>30827409.559999999</v>
      </c>
      <c r="D184" s="147">
        <v>15902239.140000001</v>
      </c>
      <c r="E184" s="96">
        <f t="shared" si="4"/>
        <v>51.584740226223538</v>
      </c>
    </row>
    <row r="185" spans="1:5" ht="30">
      <c r="A185" s="31" t="s">
        <v>160</v>
      </c>
      <c r="B185" s="52" t="s">
        <v>164</v>
      </c>
      <c r="C185" s="147">
        <v>9837440</v>
      </c>
      <c r="D185" s="147">
        <v>4791235.37</v>
      </c>
      <c r="E185" s="96">
        <f t="shared" si="4"/>
        <v>48.704087343861815</v>
      </c>
    </row>
    <row r="186" spans="1:5">
      <c r="A186" s="31" t="s">
        <v>167</v>
      </c>
      <c r="B186" s="52" t="s">
        <v>168</v>
      </c>
      <c r="C186" s="147">
        <v>160000</v>
      </c>
      <c r="D186" s="147">
        <v>155147.5</v>
      </c>
      <c r="E186" s="96">
        <f t="shared" si="4"/>
        <v>96.967187499999994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102">
        <f t="shared" si="4"/>
        <v>99.760941176470581</v>
      </c>
    </row>
    <row r="188" spans="1:5" ht="30">
      <c r="A188" s="31" t="s">
        <v>160</v>
      </c>
      <c r="B188" s="52" t="s">
        <v>308</v>
      </c>
      <c r="C188" s="147">
        <v>212500</v>
      </c>
      <c r="D188" s="147">
        <v>211992</v>
      </c>
      <c r="E188" s="96">
        <f t="shared" si="4"/>
        <v>99.760941176470581</v>
      </c>
    </row>
    <row r="189" spans="1:5" ht="49.2">
      <c r="A189" s="88" t="s">
        <v>45</v>
      </c>
      <c r="B189" s="53" t="s">
        <v>169</v>
      </c>
      <c r="C189" s="152">
        <v>12848787</v>
      </c>
      <c r="D189" s="152">
        <v>6666755.5599999996</v>
      </c>
      <c r="E189" s="102">
        <f t="shared" si="4"/>
        <v>51.886264127500901</v>
      </c>
    </row>
    <row r="190" spans="1:5" ht="68.400000000000006">
      <c r="A190" s="31" t="s">
        <v>156</v>
      </c>
      <c r="B190" s="52" t="s">
        <v>170</v>
      </c>
      <c r="C190" s="147">
        <v>11868487</v>
      </c>
      <c r="D190" s="147">
        <v>5934344.9400000004</v>
      </c>
      <c r="E190" s="96">
        <f t="shared" si="4"/>
        <v>50.000854700350608</v>
      </c>
    </row>
    <row r="191" spans="1:5" ht="30">
      <c r="A191" s="31" t="s">
        <v>160</v>
      </c>
      <c r="B191" s="52" t="s">
        <v>171</v>
      </c>
      <c r="C191" s="147">
        <v>980300</v>
      </c>
      <c r="D191" s="147">
        <v>732410.62</v>
      </c>
      <c r="E191" s="96">
        <f t="shared" si="4"/>
        <v>74.712906253187796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102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96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96"/>
    </row>
    <row r="195" spans="1:5" ht="20.399999999999999">
      <c r="A195" s="88" t="s">
        <v>47</v>
      </c>
      <c r="B195" s="53" t="s">
        <v>174</v>
      </c>
      <c r="C195" s="152">
        <v>33012477.050000001</v>
      </c>
      <c r="D195" s="152">
        <v>16246171.4</v>
      </c>
      <c r="E195" s="102">
        <f t="shared" si="4"/>
        <v>49.212215658321831</v>
      </c>
    </row>
    <row r="196" spans="1:5" ht="68.400000000000006">
      <c r="A196" s="31" t="s">
        <v>156</v>
      </c>
      <c r="B196" s="52" t="s">
        <v>175</v>
      </c>
      <c r="C196" s="147">
        <v>24811209</v>
      </c>
      <c r="D196" s="147">
        <v>11961674.960000001</v>
      </c>
      <c r="E196" s="96">
        <f t="shared" si="4"/>
        <v>48.210770220830433</v>
      </c>
    </row>
    <row r="197" spans="1:5" ht="30">
      <c r="A197" s="31" t="s">
        <v>160</v>
      </c>
      <c r="B197" s="52" t="s">
        <v>176</v>
      </c>
      <c r="C197" s="147">
        <v>7199100</v>
      </c>
      <c r="D197" s="147">
        <v>3832449.44</v>
      </c>
      <c r="E197" s="96">
        <f t="shared" si="4"/>
        <v>53.235118834298731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223090</v>
      </c>
      <c r="E198" s="96">
        <f t="shared" si="4"/>
        <v>83.432439507834999</v>
      </c>
    </row>
    <row r="199" spans="1:5" ht="39.6">
      <c r="A199" s="31" t="s">
        <v>209</v>
      </c>
      <c r="B199" s="52" t="s">
        <v>298</v>
      </c>
      <c r="C199" s="147">
        <v>734278.05</v>
      </c>
      <c r="D199" s="147">
        <v>228925</v>
      </c>
      <c r="E199" s="96">
        <f t="shared" si="4"/>
        <v>31.176881836519556</v>
      </c>
    </row>
    <row r="200" spans="1:5">
      <c r="A200" s="31" t="s">
        <v>167</v>
      </c>
      <c r="B200" s="52" t="s">
        <v>452</v>
      </c>
      <c r="C200" s="147">
        <v>500</v>
      </c>
      <c r="D200" s="147">
        <v>32</v>
      </c>
      <c r="E200" s="96">
        <f t="shared" si="4"/>
        <v>6.4</v>
      </c>
    </row>
    <row r="201" spans="1:5">
      <c r="A201" s="91" t="s">
        <v>178</v>
      </c>
      <c r="B201" s="140" t="s">
        <v>179</v>
      </c>
      <c r="C201" s="157">
        <v>1583000</v>
      </c>
      <c r="D201" s="157">
        <v>953513</v>
      </c>
      <c r="E201" s="100">
        <f t="shared" ref="E201:E216" si="5">(D201/C201)*100</f>
        <v>60.234554643082753</v>
      </c>
    </row>
    <row r="202" spans="1:5" ht="20.399999999999999">
      <c r="A202" s="88" t="s">
        <v>48</v>
      </c>
      <c r="B202" s="53" t="s">
        <v>180</v>
      </c>
      <c r="C202" s="152">
        <v>1583000</v>
      </c>
      <c r="D202" s="152">
        <v>953513</v>
      </c>
      <c r="E202" s="102">
        <f t="shared" si="5"/>
        <v>60.234554643082753</v>
      </c>
    </row>
    <row r="203" spans="1:5">
      <c r="A203" s="31" t="s">
        <v>166</v>
      </c>
      <c r="B203" s="52" t="s">
        <v>181</v>
      </c>
      <c r="C203" s="147">
        <v>1583000</v>
      </c>
      <c r="D203" s="147">
        <v>953513</v>
      </c>
      <c r="E203" s="96">
        <f t="shared" si="5"/>
        <v>60.234554643082753</v>
      </c>
    </row>
    <row r="204" spans="1:5" ht="30">
      <c r="A204" s="91" t="s">
        <v>182</v>
      </c>
      <c r="B204" s="140" t="s">
        <v>183</v>
      </c>
      <c r="C204" s="157">
        <v>5697486</v>
      </c>
      <c r="D204" s="157">
        <v>3673086.46</v>
      </c>
      <c r="E204" s="100">
        <f t="shared" si="5"/>
        <v>64.468547355798677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102"/>
    </row>
    <row r="206" spans="1:5" ht="49.2">
      <c r="A206" s="88" t="s">
        <v>445</v>
      </c>
      <c r="B206" s="53" t="s">
        <v>274</v>
      </c>
      <c r="C206" s="152">
        <v>5657486</v>
      </c>
      <c r="D206" s="152">
        <v>3673086.46</v>
      </c>
      <c r="E206" s="102">
        <f t="shared" si="5"/>
        <v>64.924357921522031</v>
      </c>
    </row>
    <row r="207" spans="1:5" ht="68.400000000000006">
      <c r="A207" s="31" t="s">
        <v>156</v>
      </c>
      <c r="B207" s="52" t="s">
        <v>446</v>
      </c>
      <c r="C207" s="147">
        <v>3769886</v>
      </c>
      <c r="D207" s="147">
        <v>1882509.73</v>
      </c>
      <c r="E207" s="96">
        <f t="shared" si="5"/>
        <v>49.935455077421437</v>
      </c>
    </row>
    <row r="208" spans="1:5" ht="30">
      <c r="A208" s="31" t="s">
        <v>160</v>
      </c>
      <c r="B208" s="52" t="s">
        <v>447</v>
      </c>
      <c r="C208" s="147">
        <v>322000</v>
      </c>
      <c r="D208" s="147">
        <v>224976.73</v>
      </c>
      <c r="E208" s="96">
        <f t="shared" si="5"/>
        <v>69.868549689440997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73184790.459999993</v>
      </c>
      <c r="D210" s="157">
        <v>30720882.68</v>
      </c>
      <c r="E210" s="100">
        <f t="shared" si="5"/>
        <v>41.977140997337223</v>
      </c>
    </row>
    <row r="211" spans="1:5" ht="20.399999999999999">
      <c r="A211" s="88" t="s">
        <v>49</v>
      </c>
      <c r="B211" s="53" t="s">
        <v>188</v>
      </c>
      <c r="C211" s="152">
        <v>5068991</v>
      </c>
      <c r="D211" s="152">
        <v>2787677.16</v>
      </c>
      <c r="E211" s="102">
        <f t="shared" si="5"/>
        <v>54.994715121806294</v>
      </c>
    </row>
    <row r="212" spans="1:5" ht="68.400000000000006">
      <c r="A212" s="31" t="s">
        <v>156</v>
      </c>
      <c r="B212" s="52" t="s">
        <v>189</v>
      </c>
      <c r="C212" s="147">
        <v>4618091</v>
      </c>
      <c r="D212" s="147">
        <v>2548736.79</v>
      </c>
      <c r="E212" s="96">
        <f t="shared" si="5"/>
        <v>55.190267796801749</v>
      </c>
    </row>
    <row r="213" spans="1:5" ht="30">
      <c r="A213" s="31" t="s">
        <v>160</v>
      </c>
      <c r="B213" s="52" t="s">
        <v>190</v>
      </c>
      <c r="C213" s="147">
        <v>450900</v>
      </c>
      <c r="D213" s="147">
        <v>238940.37</v>
      </c>
      <c r="E213" s="96">
        <f t="shared" si="5"/>
        <v>52.99187624750499</v>
      </c>
    </row>
    <row r="214" spans="1:5" ht="19.8" customHeight="1">
      <c r="A214" s="88" t="s">
        <v>50</v>
      </c>
      <c r="B214" s="53" t="s">
        <v>191</v>
      </c>
      <c r="C214" s="152">
        <v>47036951.600000001</v>
      </c>
      <c r="D214" s="152">
        <v>21892881.850000001</v>
      </c>
      <c r="E214" s="102">
        <f t="shared" si="5"/>
        <v>46.544006584814483</v>
      </c>
    </row>
    <row r="215" spans="1:5" ht="30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>
      <c r="A216" s="31" t="s">
        <v>167</v>
      </c>
      <c r="B216" s="52" t="s">
        <v>192</v>
      </c>
      <c r="C216" s="147">
        <v>47036851.600000001</v>
      </c>
      <c r="D216" s="147">
        <v>21892881.850000001</v>
      </c>
      <c r="E216" s="96">
        <f t="shared" si="5"/>
        <v>46.544105537029608</v>
      </c>
    </row>
    <row r="217" spans="1:5" ht="20.399999999999999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0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20.399999999999999">
      <c r="A221" s="204" t="s">
        <v>52</v>
      </c>
      <c r="B221" s="205" t="s">
        <v>196</v>
      </c>
      <c r="C221" s="206">
        <v>10202247.859999999</v>
      </c>
      <c r="D221" s="206">
        <v>6040323.6699999999</v>
      </c>
      <c r="E221" s="127">
        <f t="shared" ref="E221:E233" si="6">(D221/C221)*100</f>
        <v>59.205811825865609</v>
      </c>
    </row>
    <row r="222" spans="1:5" ht="68.400000000000006">
      <c r="A222" s="31" t="s">
        <v>156</v>
      </c>
      <c r="B222" s="52" t="s">
        <v>197</v>
      </c>
      <c r="C222" s="147">
        <v>2788221</v>
      </c>
      <c r="D222" s="147">
        <v>1226792.02</v>
      </c>
      <c r="E222" s="96">
        <f t="shared" si="6"/>
        <v>43.999095480594974</v>
      </c>
    </row>
    <row r="223" spans="1:5" ht="30">
      <c r="A223" s="31" t="s">
        <v>160</v>
      </c>
      <c r="B223" s="52" t="s">
        <v>198</v>
      </c>
      <c r="C223" s="147">
        <v>5560966.6699999999</v>
      </c>
      <c r="D223" s="147">
        <v>4181936.02</v>
      </c>
      <c r="E223" s="96">
        <f t="shared" si="6"/>
        <v>75.201601954575281</v>
      </c>
    </row>
    <row r="224" spans="1:5" ht="39.6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>
      <c r="A225" s="31" t="s">
        <v>167</v>
      </c>
      <c r="B225" s="52" t="s">
        <v>454</v>
      </c>
      <c r="C225" s="147">
        <v>1778060.19</v>
      </c>
      <c r="D225" s="147">
        <v>581595.63</v>
      </c>
      <c r="E225" s="96">
        <f t="shared" si="6"/>
        <v>32.709558049325658</v>
      </c>
    </row>
    <row r="226" spans="1:5" ht="26.4" customHeight="1">
      <c r="A226" s="91" t="s">
        <v>199</v>
      </c>
      <c r="B226" s="140" t="s">
        <v>200</v>
      </c>
      <c r="C226" s="157">
        <v>75272123.5</v>
      </c>
      <c r="D226" s="157">
        <v>14559212.140000001</v>
      </c>
      <c r="E226" s="100">
        <f t="shared" si="6"/>
        <v>19.342103640798708</v>
      </c>
    </row>
    <row r="227" spans="1:5">
      <c r="A227" s="88" t="s">
        <v>319</v>
      </c>
      <c r="B227" s="53" t="s">
        <v>320</v>
      </c>
      <c r="C227" s="152">
        <v>1143400</v>
      </c>
      <c r="D227" s="152">
        <v>372167.14</v>
      </c>
      <c r="E227" s="102">
        <f t="shared" si="6"/>
        <v>32.549163897148851</v>
      </c>
    </row>
    <row r="228" spans="1:5" ht="30">
      <c r="A228" s="31" t="s">
        <v>160</v>
      </c>
      <c r="B228" s="52" t="s">
        <v>321</v>
      </c>
      <c r="C228" s="147">
        <v>793400</v>
      </c>
      <c r="D228" s="147">
        <v>372167.14</v>
      </c>
      <c r="E228" s="96">
        <f t="shared" si="6"/>
        <v>46.90788253087976</v>
      </c>
    </row>
    <row r="229" spans="1:5" ht="30">
      <c r="A229" s="31" t="s">
        <v>201</v>
      </c>
      <c r="B229" s="52" t="s">
        <v>565</v>
      </c>
      <c r="C229" s="147">
        <v>350000</v>
      </c>
      <c r="D229" s="148" t="s">
        <v>4</v>
      </c>
      <c r="E229" s="96"/>
    </row>
    <row r="230" spans="1:5">
      <c r="A230" s="88" t="s">
        <v>53</v>
      </c>
      <c r="B230" s="53" t="s">
        <v>202</v>
      </c>
      <c r="C230" s="152">
        <v>28732200</v>
      </c>
      <c r="D230" s="152">
        <v>13690645</v>
      </c>
      <c r="E230" s="102">
        <f t="shared" si="6"/>
        <v>47.649135812781481</v>
      </c>
    </row>
    <row r="231" spans="1:5">
      <c r="A231" s="31" t="s">
        <v>167</v>
      </c>
      <c r="B231" s="52" t="s">
        <v>203</v>
      </c>
      <c r="C231" s="147">
        <v>28732200</v>
      </c>
      <c r="D231" s="147">
        <v>13690645</v>
      </c>
      <c r="E231" s="96">
        <f t="shared" si="6"/>
        <v>47.649135812781481</v>
      </c>
    </row>
    <row r="232" spans="1:5">
      <c r="A232" s="88" t="s">
        <v>535</v>
      </c>
      <c r="B232" s="53" t="s">
        <v>536</v>
      </c>
      <c r="C232" s="152">
        <v>6413200</v>
      </c>
      <c r="D232" s="152">
        <v>496400</v>
      </c>
      <c r="E232" s="102">
        <f t="shared" si="6"/>
        <v>7.7402856608245489</v>
      </c>
    </row>
    <row r="233" spans="1:5">
      <c r="A233" s="31" t="s">
        <v>166</v>
      </c>
      <c r="B233" s="52" t="s">
        <v>537</v>
      </c>
      <c r="C233" s="147">
        <v>6413200</v>
      </c>
      <c r="D233" s="147">
        <v>496400</v>
      </c>
      <c r="E233" s="96">
        <f t="shared" si="6"/>
        <v>7.7402856608245489</v>
      </c>
    </row>
    <row r="234" spans="1:5" ht="30">
      <c r="A234" s="88" t="s">
        <v>54</v>
      </c>
      <c r="B234" s="53" t="s">
        <v>204</v>
      </c>
      <c r="C234" s="152">
        <v>38983323.5</v>
      </c>
      <c r="D234" s="159" t="s">
        <v>4</v>
      </c>
      <c r="E234" s="102"/>
    </row>
    <row r="235" spans="1:5" ht="30">
      <c r="A235" s="31" t="s">
        <v>160</v>
      </c>
      <c r="B235" s="52" t="s">
        <v>205</v>
      </c>
      <c r="C235" s="147">
        <v>38983323.5</v>
      </c>
      <c r="D235" s="148" t="s">
        <v>4</v>
      </c>
      <c r="E235" s="96"/>
    </row>
    <row r="236" spans="1:5">
      <c r="A236" s="91" t="s">
        <v>309</v>
      </c>
      <c r="B236" s="140" t="s">
        <v>310</v>
      </c>
      <c r="C236" s="157">
        <v>17326549.5</v>
      </c>
      <c r="D236" s="193" t="s">
        <v>4</v>
      </c>
      <c r="E236" s="100"/>
    </row>
    <row r="237" spans="1:5" ht="30">
      <c r="A237" s="88" t="s">
        <v>311</v>
      </c>
      <c r="B237" s="53" t="s">
        <v>312</v>
      </c>
      <c r="C237" s="152">
        <v>607573</v>
      </c>
      <c r="D237" s="159" t="s">
        <v>4</v>
      </c>
      <c r="E237" s="102"/>
    </row>
    <row r="238" spans="1:5" ht="68.400000000000006">
      <c r="A238" s="31" t="s">
        <v>156</v>
      </c>
      <c r="B238" s="52" t="s">
        <v>424</v>
      </c>
      <c r="C238" s="147">
        <v>76973</v>
      </c>
      <c r="D238" s="148" t="s">
        <v>4</v>
      </c>
      <c r="E238" s="96"/>
    </row>
    <row r="239" spans="1:5" ht="30">
      <c r="A239" s="31" t="s">
        <v>160</v>
      </c>
      <c r="B239" s="52" t="s">
        <v>313</v>
      </c>
      <c r="C239" s="147">
        <v>530600</v>
      </c>
      <c r="D239" s="148" t="s">
        <v>4</v>
      </c>
      <c r="E239" s="96"/>
    </row>
    <row r="240" spans="1:5" ht="20.399999999999999">
      <c r="A240" s="91" t="s">
        <v>390</v>
      </c>
      <c r="B240" s="140" t="s">
        <v>391</v>
      </c>
      <c r="C240" s="157">
        <v>16718976.5</v>
      </c>
      <c r="D240" s="193" t="s">
        <v>4</v>
      </c>
      <c r="E240" s="127"/>
    </row>
    <row r="241" spans="1:5" ht="30">
      <c r="A241" s="88" t="s">
        <v>160</v>
      </c>
      <c r="B241" s="53" t="s">
        <v>392</v>
      </c>
      <c r="C241" s="152">
        <v>16718976.5</v>
      </c>
      <c r="D241" s="159" t="s">
        <v>4</v>
      </c>
      <c r="E241" s="96"/>
    </row>
    <row r="242" spans="1:5" ht="22.2" customHeight="1">
      <c r="A242" s="91" t="s">
        <v>206</v>
      </c>
      <c r="B242" s="140" t="s">
        <v>207</v>
      </c>
      <c r="C242" s="157">
        <v>658805914</v>
      </c>
      <c r="D242" s="157">
        <v>381391716.76999998</v>
      </c>
      <c r="E242" s="100">
        <f t="shared" ref="E242:E262" si="7">(D242/C242)*100</f>
        <v>57.891362033219387</v>
      </c>
    </row>
    <row r="243" spans="1:5">
      <c r="A243" s="88" t="s">
        <v>55</v>
      </c>
      <c r="B243" s="53" t="s">
        <v>208</v>
      </c>
      <c r="C243" s="152">
        <v>109207390</v>
      </c>
      <c r="D243" s="152">
        <v>68068892</v>
      </c>
      <c r="E243" s="102">
        <f t="shared" si="7"/>
        <v>62.329932067784057</v>
      </c>
    </row>
    <row r="244" spans="1:5" ht="39.6">
      <c r="A244" s="31" t="s">
        <v>209</v>
      </c>
      <c r="B244" s="52" t="s">
        <v>210</v>
      </c>
      <c r="C244" s="147">
        <v>109207390</v>
      </c>
      <c r="D244" s="147">
        <v>68068892</v>
      </c>
      <c r="E244" s="96">
        <f t="shared" si="7"/>
        <v>62.329932067784057</v>
      </c>
    </row>
    <row r="245" spans="1:5">
      <c r="A245" s="204" t="s">
        <v>56</v>
      </c>
      <c r="B245" s="205" t="s">
        <v>211</v>
      </c>
      <c r="C245" s="206">
        <v>442969766</v>
      </c>
      <c r="D245" s="206">
        <v>250802707.47999999</v>
      </c>
      <c r="E245" s="127">
        <f t="shared" si="7"/>
        <v>56.61847076940235</v>
      </c>
    </row>
    <row r="246" spans="1:5" ht="30">
      <c r="A246" s="31" t="s">
        <v>160</v>
      </c>
      <c r="B246" s="52" t="s">
        <v>462</v>
      </c>
      <c r="C246" s="147">
        <v>4800149.43</v>
      </c>
      <c r="D246" s="147">
        <v>981749.83</v>
      </c>
      <c r="E246" s="96">
        <f t="shared" si="7"/>
        <v>20.452484746917555</v>
      </c>
    </row>
    <row r="247" spans="1:5" ht="39.6">
      <c r="A247" s="31" t="s">
        <v>209</v>
      </c>
      <c r="B247" s="52" t="s">
        <v>212</v>
      </c>
      <c r="C247" s="147">
        <v>438169616.56999999</v>
      </c>
      <c r="D247" s="147">
        <v>249820957.65000001</v>
      </c>
      <c r="E247" s="96">
        <f t="shared" si="7"/>
        <v>57.014669251967575</v>
      </c>
    </row>
    <row r="248" spans="1:5" ht="20.399999999999999">
      <c r="A248" s="88" t="s">
        <v>283</v>
      </c>
      <c r="B248" s="53" t="s">
        <v>284</v>
      </c>
      <c r="C248" s="152">
        <v>50664644</v>
      </c>
      <c r="D248" s="152">
        <v>29253884</v>
      </c>
      <c r="E248" s="102">
        <f t="shared" si="7"/>
        <v>57.740233998288829</v>
      </c>
    </row>
    <row r="249" spans="1:5" ht="39.6">
      <c r="A249" s="31" t="s">
        <v>209</v>
      </c>
      <c r="B249" s="52" t="s">
        <v>285</v>
      </c>
      <c r="C249" s="147">
        <v>50609644</v>
      </c>
      <c r="D249" s="147">
        <v>29253884</v>
      </c>
      <c r="E249" s="96">
        <f t="shared" si="7"/>
        <v>57.802983162655721</v>
      </c>
    </row>
    <row r="250" spans="1:5">
      <c r="A250" s="31" t="s">
        <v>167</v>
      </c>
      <c r="B250" s="52" t="s">
        <v>467</v>
      </c>
      <c r="C250" s="147">
        <v>55000</v>
      </c>
      <c r="D250" s="148" t="s">
        <v>4</v>
      </c>
      <c r="E250" s="96"/>
    </row>
    <row r="251" spans="1:5">
      <c r="A251" s="88" t="s">
        <v>270</v>
      </c>
      <c r="B251" s="53" t="s">
        <v>213</v>
      </c>
      <c r="C251" s="152">
        <v>13929871</v>
      </c>
      <c r="D251" s="152">
        <v>10332119.359999999</v>
      </c>
      <c r="E251" s="102">
        <f t="shared" si="7"/>
        <v>74.172398007131576</v>
      </c>
    </row>
    <row r="252" spans="1:5" ht="30">
      <c r="A252" s="31" t="s">
        <v>160</v>
      </c>
      <c r="B252" s="52" t="s">
        <v>214</v>
      </c>
      <c r="C252" s="147">
        <v>2049832.1</v>
      </c>
      <c r="D252" s="147">
        <v>1157856</v>
      </c>
      <c r="E252" s="96">
        <f t="shared" si="7"/>
        <v>56.485406780389468</v>
      </c>
    </row>
    <row r="253" spans="1:5" ht="20.399999999999999">
      <c r="A253" s="31" t="s">
        <v>165</v>
      </c>
      <c r="B253" s="52" t="s">
        <v>566</v>
      </c>
      <c r="C253" s="147">
        <v>909744</v>
      </c>
      <c r="D253" s="147">
        <v>909744</v>
      </c>
      <c r="E253" s="96">
        <f t="shared" si="7"/>
        <v>100</v>
      </c>
    </row>
    <row r="254" spans="1:5" ht="39.6">
      <c r="A254" s="31" t="s">
        <v>209</v>
      </c>
      <c r="B254" s="52" t="s">
        <v>215</v>
      </c>
      <c r="C254" s="147">
        <v>10970294.9</v>
      </c>
      <c r="D254" s="147">
        <v>8264519.3600000003</v>
      </c>
      <c r="E254" s="96">
        <f t="shared" si="7"/>
        <v>75.335434783981967</v>
      </c>
    </row>
    <row r="255" spans="1:5" ht="20.399999999999999">
      <c r="A255" s="88" t="s">
        <v>57</v>
      </c>
      <c r="B255" s="53" t="s">
        <v>216</v>
      </c>
      <c r="C255" s="152">
        <v>42034243</v>
      </c>
      <c r="D255" s="152">
        <v>22934113.93</v>
      </c>
      <c r="E255" s="102">
        <f t="shared" si="7"/>
        <v>54.560549431091218</v>
      </c>
    </row>
    <row r="256" spans="1:5" ht="68.400000000000006">
      <c r="A256" s="31" t="s">
        <v>156</v>
      </c>
      <c r="B256" s="52" t="s">
        <v>217</v>
      </c>
      <c r="C256" s="147">
        <v>10249243</v>
      </c>
      <c r="D256" s="147">
        <v>5446830.6600000001</v>
      </c>
      <c r="E256" s="96">
        <f t="shared" si="7"/>
        <v>53.143736176418102</v>
      </c>
    </row>
    <row r="257" spans="1:5" ht="30">
      <c r="A257" s="31" t="s">
        <v>160</v>
      </c>
      <c r="B257" s="52" t="s">
        <v>314</v>
      </c>
      <c r="C257" s="147">
        <v>1829300</v>
      </c>
      <c r="D257" s="147">
        <v>1219507.27</v>
      </c>
      <c r="E257" s="96">
        <f t="shared" si="7"/>
        <v>66.665241895807142</v>
      </c>
    </row>
    <row r="258" spans="1:5" ht="39.6">
      <c r="A258" s="31" t="s">
        <v>209</v>
      </c>
      <c r="B258" s="52" t="s">
        <v>218</v>
      </c>
      <c r="C258" s="147">
        <v>29905700</v>
      </c>
      <c r="D258" s="147">
        <v>16267776</v>
      </c>
      <c r="E258" s="96">
        <f t="shared" si="7"/>
        <v>54.396907612929979</v>
      </c>
    </row>
    <row r="259" spans="1:5">
      <c r="A259" s="31" t="s">
        <v>167</v>
      </c>
      <c r="B259" s="52" t="s">
        <v>219</v>
      </c>
      <c r="C259" s="147">
        <v>50000</v>
      </c>
      <c r="D259" s="148" t="s">
        <v>4</v>
      </c>
      <c r="E259" s="96"/>
    </row>
    <row r="260" spans="1:5" s="160" customFormat="1">
      <c r="A260" s="91" t="s">
        <v>393</v>
      </c>
      <c r="B260" s="140" t="s">
        <v>220</v>
      </c>
      <c r="C260" s="157">
        <v>143632996</v>
      </c>
      <c r="D260" s="157">
        <v>78516659.099999994</v>
      </c>
      <c r="E260" s="100">
        <f t="shared" si="7"/>
        <v>54.664778488641971</v>
      </c>
    </row>
    <row r="261" spans="1:5" s="160" customFormat="1">
      <c r="A261" s="88" t="s">
        <v>58</v>
      </c>
      <c r="B261" s="53" t="s">
        <v>221</v>
      </c>
      <c r="C261" s="152">
        <v>98745881</v>
      </c>
      <c r="D261" s="152">
        <v>54867572.009999998</v>
      </c>
      <c r="E261" s="102">
        <f t="shared" si="7"/>
        <v>55.564415907130339</v>
      </c>
    </row>
    <row r="262" spans="1:5" ht="39.6">
      <c r="A262" s="31" t="s">
        <v>209</v>
      </c>
      <c r="B262" s="52" t="s">
        <v>222</v>
      </c>
      <c r="C262" s="147">
        <v>98745881</v>
      </c>
      <c r="D262" s="147">
        <v>54867572.009999998</v>
      </c>
      <c r="E262" s="96">
        <f t="shared" si="7"/>
        <v>55.564415907130339</v>
      </c>
    </row>
    <row r="263" spans="1:5" ht="20.399999999999999">
      <c r="A263" s="88" t="s">
        <v>59</v>
      </c>
      <c r="B263" s="53" t="s">
        <v>223</v>
      </c>
      <c r="C263" s="152">
        <v>44887115</v>
      </c>
      <c r="D263" s="152">
        <v>23649087.09</v>
      </c>
      <c r="E263" s="102">
        <f t="shared" ref="E263:E284" si="8">(D263/C263)*100</f>
        <v>52.685691851659435</v>
      </c>
    </row>
    <row r="264" spans="1:5" ht="68.400000000000006">
      <c r="A264" s="31" t="s">
        <v>156</v>
      </c>
      <c r="B264" s="52" t="s">
        <v>224</v>
      </c>
      <c r="C264" s="147">
        <v>42107812</v>
      </c>
      <c r="D264" s="147">
        <v>22287344.469999999</v>
      </c>
      <c r="E264" s="96">
        <f t="shared" si="8"/>
        <v>52.929239044764422</v>
      </c>
    </row>
    <row r="265" spans="1:5" ht="30">
      <c r="A265" s="31" t="s">
        <v>160</v>
      </c>
      <c r="B265" s="52" t="s">
        <v>225</v>
      </c>
      <c r="C265" s="147">
        <v>2677457</v>
      </c>
      <c r="D265" s="147">
        <v>1259896.6200000001</v>
      </c>
      <c r="E265" s="96">
        <f t="shared" si="8"/>
        <v>47.055718168396361</v>
      </c>
    </row>
    <row r="266" spans="1:5" ht="39.6">
      <c r="A266" s="31" t="s">
        <v>209</v>
      </c>
      <c r="B266" s="52" t="s">
        <v>551</v>
      </c>
      <c r="C266" s="147">
        <v>99846</v>
      </c>
      <c r="D266" s="147">
        <v>99846</v>
      </c>
      <c r="E266" s="96">
        <f t="shared" si="8"/>
        <v>100</v>
      </c>
    </row>
    <row r="267" spans="1:5">
      <c r="A267" s="31" t="s">
        <v>167</v>
      </c>
      <c r="B267" s="52" t="s">
        <v>546</v>
      </c>
      <c r="C267" s="147">
        <v>2000</v>
      </c>
      <c r="D267" s="147">
        <v>2000</v>
      </c>
      <c r="E267" s="96">
        <f t="shared" si="8"/>
        <v>100</v>
      </c>
    </row>
    <row r="268" spans="1:5">
      <c r="A268" s="88" t="s">
        <v>226</v>
      </c>
      <c r="B268" s="53" t="s">
        <v>227</v>
      </c>
      <c r="C268" s="152">
        <v>54419635.200000003</v>
      </c>
      <c r="D268" s="152">
        <v>20170374.199999999</v>
      </c>
      <c r="E268" s="102">
        <f t="shared" si="8"/>
        <v>37.064515640119538</v>
      </c>
    </row>
    <row r="269" spans="1:5">
      <c r="A269" s="88" t="s">
        <v>72</v>
      </c>
      <c r="B269" s="53" t="s">
        <v>228</v>
      </c>
      <c r="C269" s="152">
        <v>1199100</v>
      </c>
      <c r="D269" s="152">
        <v>675123.91</v>
      </c>
      <c r="E269" s="102">
        <f t="shared" si="8"/>
        <v>56.302552747894254</v>
      </c>
    </row>
    <row r="270" spans="1:5" ht="20.399999999999999">
      <c r="A270" s="31" t="s">
        <v>165</v>
      </c>
      <c r="B270" s="52" t="s">
        <v>229</v>
      </c>
      <c r="C270" s="147">
        <v>1199100</v>
      </c>
      <c r="D270" s="147">
        <v>675123.91</v>
      </c>
      <c r="E270" s="96">
        <f t="shared" si="8"/>
        <v>56.302552747894254</v>
      </c>
    </row>
    <row r="271" spans="1:5" ht="20.399999999999999">
      <c r="A271" s="88" t="s">
        <v>60</v>
      </c>
      <c r="B271" s="53" t="s">
        <v>230</v>
      </c>
      <c r="C271" s="152">
        <v>49044335.200000003</v>
      </c>
      <c r="D271" s="152">
        <v>18435402.059999999</v>
      </c>
      <c r="E271" s="102">
        <f t="shared" si="8"/>
        <v>37.589258748888085</v>
      </c>
    </row>
    <row r="272" spans="1:5" ht="20.399999999999999">
      <c r="A272" s="31" t="s">
        <v>165</v>
      </c>
      <c r="B272" s="52" t="s">
        <v>231</v>
      </c>
      <c r="C272" s="147">
        <v>1851131.2</v>
      </c>
      <c r="D272" s="147">
        <v>1473176.33</v>
      </c>
      <c r="E272" s="96">
        <f t="shared" si="8"/>
        <v>79.582491505734438</v>
      </c>
    </row>
    <row r="273" spans="1:5" ht="30">
      <c r="A273" s="31" t="s">
        <v>201</v>
      </c>
      <c r="B273" s="52" t="s">
        <v>509</v>
      </c>
      <c r="C273" s="147">
        <v>21626304</v>
      </c>
      <c r="D273" s="147">
        <v>1253043</v>
      </c>
      <c r="E273" s="96">
        <f t="shared" si="8"/>
        <v>5.7940691113932363</v>
      </c>
    </row>
    <row r="274" spans="1:5" ht="39.6">
      <c r="A274" s="31" t="s">
        <v>209</v>
      </c>
      <c r="B274" s="52" t="s">
        <v>232</v>
      </c>
      <c r="C274" s="147">
        <v>25566900</v>
      </c>
      <c r="D274" s="147">
        <v>15709182.73</v>
      </c>
      <c r="E274" s="96">
        <f t="shared" si="8"/>
        <v>61.443439486210693</v>
      </c>
    </row>
    <row r="275" spans="1:5">
      <c r="A275" s="88" t="s">
        <v>61</v>
      </c>
      <c r="B275" s="53" t="s">
        <v>233</v>
      </c>
      <c r="C275" s="152">
        <v>3340200</v>
      </c>
      <c r="D275" s="152">
        <v>686711.8</v>
      </c>
      <c r="E275" s="102">
        <f t="shared" si="8"/>
        <v>20.559002454942817</v>
      </c>
    </row>
    <row r="276" spans="1:5" ht="30">
      <c r="A276" s="31" t="s">
        <v>160</v>
      </c>
      <c r="B276" s="52" t="s">
        <v>234</v>
      </c>
      <c r="C276" s="147">
        <v>65500</v>
      </c>
      <c r="D276" s="148" t="s">
        <v>4</v>
      </c>
      <c r="E276" s="96"/>
    </row>
    <row r="277" spans="1:5" ht="20.399999999999999">
      <c r="A277" s="31" t="s">
        <v>165</v>
      </c>
      <c r="B277" s="52" t="s">
        <v>235</v>
      </c>
      <c r="C277" s="147">
        <v>3274700</v>
      </c>
      <c r="D277" s="147">
        <v>686711.8</v>
      </c>
      <c r="E277" s="96">
        <f t="shared" si="8"/>
        <v>20.970220172840261</v>
      </c>
    </row>
    <row r="278" spans="1:5" ht="20.399999999999999">
      <c r="A278" s="88" t="s">
        <v>62</v>
      </c>
      <c r="B278" s="53" t="s">
        <v>236</v>
      </c>
      <c r="C278" s="152">
        <v>836000</v>
      </c>
      <c r="D278" s="152">
        <v>373136.43</v>
      </c>
      <c r="E278" s="102">
        <f t="shared" si="8"/>
        <v>44.633544258373206</v>
      </c>
    </row>
    <row r="279" spans="1:5" ht="68.400000000000006">
      <c r="A279" s="31" t="s">
        <v>156</v>
      </c>
      <c r="B279" s="52" t="s">
        <v>237</v>
      </c>
      <c r="C279" s="147">
        <v>769700</v>
      </c>
      <c r="D279" s="147">
        <v>346397.46</v>
      </c>
      <c r="E279" s="96">
        <f t="shared" si="8"/>
        <v>45.004217227491232</v>
      </c>
    </row>
    <row r="280" spans="1:5" ht="30">
      <c r="A280" s="31" t="s">
        <v>160</v>
      </c>
      <c r="B280" s="52" t="s">
        <v>238</v>
      </c>
      <c r="C280" s="147">
        <v>66300</v>
      </c>
      <c r="D280" s="147">
        <v>26738.97</v>
      </c>
      <c r="E280" s="96">
        <f t="shared" si="8"/>
        <v>40.33027149321267</v>
      </c>
    </row>
    <row r="281" spans="1:5">
      <c r="A281" s="91" t="s">
        <v>239</v>
      </c>
      <c r="B281" s="140" t="s">
        <v>240</v>
      </c>
      <c r="C281" s="157">
        <v>33936615</v>
      </c>
      <c r="D281" s="157">
        <v>18614793.039999999</v>
      </c>
      <c r="E281" s="100">
        <f t="shared" si="8"/>
        <v>54.851649287944596</v>
      </c>
    </row>
    <row r="282" spans="1:5">
      <c r="A282" s="88" t="s">
        <v>63</v>
      </c>
      <c r="B282" s="53" t="s">
        <v>241</v>
      </c>
      <c r="C282" s="152">
        <v>33936615</v>
      </c>
      <c r="D282" s="152">
        <v>18614793.039999999</v>
      </c>
      <c r="E282" s="107">
        <f t="shared" si="8"/>
        <v>54.851649287944596</v>
      </c>
    </row>
    <row r="283" spans="1:5" ht="39.6">
      <c r="A283" s="31" t="s">
        <v>209</v>
      </c>
      <c r="B283" s="52" t="s">
        <v>242</v>
      </c>
      <c r="C283" s="147">
        <v>33936615</v>
      </c>
      <c r="D283" s="147">
        <v>18614793.039999999</v>
      </c>
      <c r="E283" s="96">
        <f t="shared" si="8"/>
        <v>54.851649287944596</v>
      </c>
    </row>
    <row r="284" spans="1:5" ht="20.399999999999999">
      <c r="A284" s="91" t="s">
        <v>455</v>
      </c>
      <c r="B284" s="140" t="s">
        <v>456</v>
      </c>
      <c r="C284" s="157">
        <v>2498.63</v>
      </c>
      <c r="D284" s="157">
        <v>2498.63</v>
      </c>
      <c r="E284" s="100">
        <f t="shared" si="8"/>
        <v>100</v>
      </c>
    </row>
    <row r="285" spans="1:5" ht="30">
      <c r="A285" s="88" t="s">
        <v>457</v>
      </c>
      <c r="B285" s="53" t="s">
        <v>458</v>
      </c>
      <c r="C285" s="152">
        <v>2498.63</v>
      </c>
      <c r="D285" s="152">
        <v>2498.63</v>
      </c>
      <c r="E285" s="102">
        <f t="shared" ref="E285:E292" si="9">(D285/C285)*100</f>
        <v>100</v>
      </c>
    </row>
    <row r="286" spans="1:5" ht="20.399999999999999">
      <c r="A286" s="31" t="s">
        <v>455</v>
      </c>
      <c r="B286" s="52" t="s">
        <v>459</v>
      </c>
      <c r="C286" s="147">
        <v>2498.63</v>
      </c>
      <c r="D286" s="147">
        <v>2498.63</v>
      </c>
      <c r="E286" s="96">
        <f t="shared" si="9"/>
        <v>100</v>
      </c>
    </row>
    <row r="287" spans="1:5" ht="20.399999999999999">
      <c r="A287" s="31" t="s">
        <v>460</v>
      </c>
      <c r="B287" s="52" t="s">
        <v>461</v>
      </c>
      <c r="C287" s="147">
        <v>2498.63</v>
      </c>
      <c r="D287" s="147">
        <v>2498.63</v>
      </c>
      <c r="E287" s="96">
        <f t="shared" si="9"/>
        <v>100</v>
      </c>
    </row>
    <row r="288" spans="1:5" ht="39.6">
      <c r="A288" s="91" t="s">
        <v>243</v>
      </c>
      <c r="B288" s="140" t="s">
        <v>244</v>
      </c>
      <c r="C288" s="157">
        <v>258593792.44</v>
      </c>
      <c r="D288" s="157">
        <v>80211898.400000006</v>
      </c>
      <c r="E288" s="100">
        <f t="shared" si="9"/>
        <v>31.018493384218072</v>
      </c>
    </row>
    <row r="289" spans="1:5" ht="39.6">
      <c r="A289" s="88" t="s">
        <v>64</v>
      </c>
      <c r="B289" s="53" t="s">
        <v>245</v>
      </c>
      <c r="C289" s="152">
        <v>73413200</v>
      </c>
      <c r="D289" s="152">
        <v>63018100</v>
      </c>
      <c r="E289" s="102">
        <f t="shared" si="9"/>
        <v>85.840284853405109</v>
      </c>
    </row>
    <row r="290" spans="1:5">
      <c r="A290" s="31" t="s">
        <v>166</v>
      </c>
      <c r="B290" s="52" t="s">
        <v>246</v>
      </c>
      <c r="C290" s="147">
        <v>73413200</v>
      </c>
      <c r="D290" s="147">
        <v>63018100</v>
      </c>
      <c r="E290" s="96">
        <f t="shared" si="9"/>
        <v>85.840284853405109</v>
      </c>
    </row>
    <row r="291" spans="1:5" ht="20.399999999999999">
      <c r="A291" s="88" t="s">
        <v>271</v>
      </c>
      <c r="B291" s="53" t="s">
        <v>272</v>
      </c>
      <c r="C291" s="152">
        <v>185180592.44</v>
      </c>
      <c r="D291" s="152">
        <v>17193798.399999999</v>
      </c>
      <c r="E291" s="102">
        <f t="shared" si="9"/>
        <v>9.284881408709678</v>
      </c>
    </row>
    <row r="292" spans="1:5">
      <c r="A292" s="31" t="s">
        <v>166</v>
      </c>
      <c r="B292" s="52" t="s">
        <v>273</v>
      </c>
      <c r="C292" s="147">
        <v>185180592.44</v>
      </c>
      <c r="D292" s="147">
        <v>17193798.399999999</v>
      </c>
      <c r="E292" s="96">
        <f t="shared" si="9"/>
        <v>9.284881408709678</v>
      </c>
    </row>
    <row r="293" spans="1:5" ht="20.399999999999999">
      <c r="A293" s="186" t="s">
        <v>323</v>
      </c>
      <c r="B293" s="194" t="s">
        <v>152</v>
      </c>
      <c r="C293" s="195">
        <v>-5096003.66</v>
      </c>
      <c r="D293" s="195">
        <v>12597909.810000001</v>
      </c>
      <c r="E293" s="96"/>
    </row>
    <row r="295" spans="1:5">
      <c r="A295" s="229" t="s">
        <v>247</v>
      </c>
      <c r="B295" s="230"/>
      <c r="C295" s="230"/>
      <c r="D295" s="230"/>
      <c r="E295" s="230"/>
    </row>
    <row r="296" spans="1:5">
      <c r="A296" s="10"/>
      <c r="B296" s="21"/>
      <c r="C296" s="109"/>
      <c r="D296" s="109" t="s">
        <v>65</v>
      </c>
      <c r="E296" s="109"/>
    </row>
    <row r="297" spans="1:5" ht="45.6">
      <c r="A297" s="11" t="s">
        <v>73</v>
      </c>
      <c r="B297" s="8" t="s">
        <v>248</v>
      </c>
      <c r="C297" s="110" t="s">
        <v>149</v>
      </c>
      <c r="D297" s="110" t="s">
        <v>148</v>
      </c>
      <c r="E297" s="111"/>
    </row>
    <row r="298" spans="1:5" ht="24.6">
      <c r="A298" s="9" t="s">
        <v>249</v>
      </c>
      <c r="B298" s="7" t="s">
        <v>152</v>
      </c>
      <c r="C298" s="112">
        <f>C300+C307+C306</f>
        <v>5096003.6599998474</v>
      </c>
      <c r="D298" s="113">
        <f>D300+D307+D306</f>
        <v>-12597909.809999943</v>
      </c>
      <c r="E298" s="114"/>
    </row>
    <row r="299" spans="1:5" ht="48.6">
      <c r="A299" s="9" t="s">
        <v>250</v>
      </c>
      <c r="B299" s="7" t="s">
        <v>152</v>
      </c>
      <c r="C299" s="115"/>
      <c r="D299" s="116"/>
      <c r="E299" s="114"/>
    </row>
    <row r="300" spans="1:5" ht="48.6">
      <c r="A300" s="9" t="s">
        <v>251</v>
      </c>
      <c r="B300" s="7" t="s">
        <v>252</v>
      </c>
      <c r="C300" s="115">
        <f>C301+C303</f>
        <v>0</v>
      </c>
      <c r="D300" s="116">
        <f>D301+D303</f>
        <v>-15200000</v>
      </c>
      <c r="E300" s="114"/>
    </row>
    <row r="301" spans="1:5" ht="72.599999999999994">
      <c r="A301" s="9" t="s">
        <v>253</v>
      </c>
      <c r="B301" s="7" t="s">
        <v>254</v>
      </c>
      <c r="C301" s="115">
        <f>C302</f>
        <v>15200000</v>
      </c>
      <c r="D301" s="116">
        <f>D302</f>
        <v>0</v>
      </c>
      <c r="E301" s="111"/>
    </row>
    <row r="302" spans="1:5" ht="84.6">
      <c r="A302" s="9" t="s">
        <v>255</v>
      </c>
      <c r="B302" s="7" t="s">
        <v>256</v>
      </c>
      <c r="C302" s="115">
        <v>15200000</v>
      </c>
      <c r="D302" s="116"/>
      <c r="E302" s="111"/>
    </row>
    <row r="303" spans="1:5" ht="72.599999999999994">
      <c r="A303" s="9" t="s">
        <v>257</v>
      </c>
      <c r="B303" s="7" t="s">
        <v>258</v>
      </c>
      <c r="C303" s="115">
        <f>C304</f>
        <v>-15200000</v>
      </c>
      <c r="D303" s="116">
        <f>D304</f>
        <v>-15200000</v>
      </c>
      <c r="E303" s="114"/>
    </row>
    <row r="304" spans="1:5" ht="84.6">
      <c r="A304" s="9" t="s">
        <v>259</v>
      </c>
      <c r="B304" s="7" t="s">
        <v>260</v>
      </c>
      <c r="C304" s="115">
        <v>-15200000</v>
      </c>
      <c r="D304" s="116">
        <v>-15200000</v>
      </c>
      <c r="E304" s="114"/>
    </row>
    <row r="305" spans="1:5" ht="36.6">
      <c r="A305" s="9" t="s">
        <v>291</v>
      </c>
      <c r="B305" s="7" t="s">
        <v>294</v>
      </c>
      <c r="C305" s="116">
        <f>C306</f>
        <v>0</v>
      </c>
      <c r="D305" s="116">
        <f>D306</f>
        <v>0</v>
      </c>
      <c r="E305" s="114"/>
    </row>
    <row r="306" spans="1:5" ht="72.599999999999994">
      <c r="A306" s="9" t="s">
        <v>292</v>
      </c>
      <c r="B306" s="7" t="s">
        <v>293</v>
      </c>
      <c r="C306" s="115"/>
      <c r="D306" s="116"/>
      <c r="E306" s="114"/>
    </row>
    <row r="307" spans="1:5">
      <c r="A307" s="9" t="s">
        <v>261</v>
      </c>
      <c r="B307" s="7" t="s">
        <v>262</v>
      </c>
      <c r="C307" s="116">
        <f>C308</f>
        <v>5096003.6599998474</v>
      </c>
      <c r="D307" s="116">
        <f>D308</f>
        <v>2602090.1900000572</v>
      </c>
      <c r="E307" s="114"/>
    </row>
    <row r="308" spans="1:5" ht="36.6">
      <c r="A308" s="9" t="s">
        <v>263</v>
      </c>
      <c r="B308" s="7" t="s">
        <v>264</v>
      </c>
      <c r="C308" s="116">
        <f>C309+C310</f>
        <v>5096003.6599998474</v>
      </c>
      <c r="D308" s="116">
        <f>D309+D310</f>
        <v>2602090.1900000572</v>
      </c>
      <c r="E308" s="114"/>
    </row>
    <row r="309" spans="1:5" ht="24.6">
      <c r="A309" s="9" t="s">
        <v>265</v>
      </c>
      <c r="B309" s="7" t="s">
        <v>266</v>
      </c>
      <c r="C309" s="115">
        <v>-1425596442.6800001</v>
      </c>
      <c r="D309" s="116">
        <v>-697165008.53999996</v>
      </c>
      <c r="E309" s="114"/>
    </row>
    <row r="310" spans="1:5" ht="24.6">
      <c r="A310" s="9" t="s">
        <v>267</v>
      </c>
      <c r="B310" s="7" t="s">
        <v>268</v>
      </c>
      <c r="C310" s="115">
        <v>1430692446.3399999</v>
      </c>
      <c r="D310" s="116">
        <v>699767098.73000002</v>
      </c>
      <c r="E310" s="111"/>
    </row>
  </sheetData>
  <mergeCells count="3">
    <mergeCell ref="A4:C4"/>
    <mergeCell ref="A173:C173"/>
    <mergeCell ref="A295:E2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1"/>
  <sheetViews>
    <sheetView topLeftCell="A285" workbookViewId="0">
      <selection activeCell="A296" sqref="A296:E311"/>
    </sheetView>
  </sheetViews>
  <sheetFormatPr defaultRowHeight="13.8"/>
  <cols>
    <col min="1" max="1" width="25.21875" style="142" customWidth="1"/>
    <col min="2" max="2" width="20.21875" style="33" customWidth="1"/>
    <col min="3" max="3" width="15.44140625" style="33" customWidth="1"/>
    <col min="4" max="4" width="17.33203125" style="33" customWidth="1"/>
    <col min="5" max="5" width="12.109375" style="209" customWidth="1"/>
    <col min="6" max="16384" width="8.88671875" style="33"/>
  </cols>
  <sheetData>
    <row r="2" spans="1:5">
      <c r="A2" s="219" t="s">
        <v>567</v>
      </c>
      <c r="B2" s="220"/>
      <c r="C2" s="220"/>
      <c r="D2" s="220"/>
    </row>
    <row r="4" spans="1:5" ht="14.4" customHeight="1">
      <c r="A4" s="231" t="s">
        <v>301</v>
      </c>
      <c r="B4" s="228"/>
      <c r="C4" s="228"/>
      <c r="D4" s="22"/>
      <c r="E4" s="32"/>
    </row>
    <row r="5" spans="1:5">
      <c r="A5" s="197"/>
      <c r="B5" s="22"/>
      <c r="C5" s="22"/>
      <c r="D5" s="22" t="s">
        <v>304</v>
      </c>
      <c r="E5" s="32"/>
    </row>
    <row r="6" spans="1:5" ht="48" customHeight="1">
      <c r="A6" s="45" t="s">
        <v>73</v>
      </c>
      <c r="B6" s="15" t="s">
        <v>74</v>
      </c>
      <c r="C6" s="15" t="s">
        <v>149</v>
      </c>
      <c r="D6" s="16" t="s">
        <v>148</v>
      </c>
      <c r="E6" s="218" t="s">
        <v>150</v>
      </c>
    </row>
    <row r="7" spans="1:5">
      <c r="A7" s="185" t="s">
        <v>75</v>
      </c>
      <c r="B7" s="188" t="s">
        <v>152</v>
      </c>
      <c r="C7" s="189">
        <v>1444799220.4000001</v>
      </c>
      <c r="D7" s="189">
        <v>786466214.29999995</v>
      </c>
      <c r="E7" s="210">
        <f>(D7/C7)*100</f>
        <v>54.434291159311584</v>
      </c>
    </row>
    <row r="8" spans="1:5" ht="28.8">
      <c r="A8" s="134" t="s">
        <v>352</v>
      </c>
      <c r="B8" s="135" t="s">
        <v>76</v>
      </c>
      <c r="C8" s="190">
        <v>140756000</v>
      </c>
      <c r="D8" s="190">
        <v>91961737.849999994</v>
      </c>
      <c r="E8" s="211">
        <f>(D8/C8)*100</f>
        <v>65.334151190713001</v>
      </c>
    </row>
    <row r="9" spans="1:5">
      <c r="A9" s="134" t="s">
        <v>0</v>
      </c>
      <c r="B9" s="135" t="s">
        <v>77</v>
      </c>
      <c r="C9" s="190">
        <v>99764600</v>
      </c>
      <c r="D9" s="190">
        <v>52234468.950000003</v>
      </c>
      <c r="E9" s="211">
        <f t="shared" ref="E9:E47" si="0">(D9/C9)*100</f>
        <v>52.357719020574436</v>
      </c>
    </row>
    <row r="10" spans="1:5">
      <c r="A10" s="134" t="s">
        <v>1</v>
      </c>
      <c r="B10" s="135" t="s">
        <v>78</v>
      </c>
      <c r="C10" s="190">
        <v>11675000</v>
      </c>
      <c r="D10" s="190">
        <v>568022.25</v>
      </c>
      <c r="E10" s="211">
        <f t="shared" si="0"/>
        <v>4.8652869379014989</v>
      </c>
    </row>
    <row r="11" spans="1:5" ht="38.4">
      <c r="A11" s="134" t="s">
        <v>79</v>
      </c>
      <c r="B11" s="135" t="s">
        <v>80</v>
      </c>
      <c r="C11" s="190">
        <v>11675000</v>
      </c>
      <c r="D11" s="190">
        <v>568022.25</v>
      </c>
      <c r="E11" s="211">
        <f t="shared" si="0"/>
        <v>4.8652869379014989</v>
      </c>
    </row>
    <row r="12" spans="1:5" ht="48">
      <c r="A12" s="134" t="s">
        <v>66</v>
      </c>
      <c r="B12" s="135" t="s">
        <v>81</v>
      </c>
      <c r="C12" s="190">
        <v>11675000</v>
      </c>
      <c r="D12" s="190">
        <v>568022.25</v>
      </c>
      <c r="E12" s="211">
        <f t="shared" si="0"/>
        <v>4.8652869379014989</v>
      </c>
    </row>
    <row r="13" spans="1:5">
      <c r="A13" s="134" t="s">
        <v>2</v>
      </c>
      <c r="B13" s="135" t="s">
        <v>82</v>
      </c>
      <c r="C13" s="190">
        <v>88089600</v>
      </c>
      <c r="D13" s="190">
        <v>51666446.700000003</v>
      </c>
      <c r="E13" s="211">
        <f t="shared" si="0"/>
        <v>58.652152694529214</v>
      </c>
    </row>
    <row r="14" spans="1:5" ht="67.2">
      <c r="A14" s="134" t="s">
        <v>3</v>
      </c>
      <c r="B14" s="135" t="s">
        <v>83</v>
      </c>
      <c r="C14" s="190">
        <v>87266700</v>
      </c>
      <c r="D14" s="190">
        <v>50746859.659999996</v>
      </c>
      <c r="E14" s="211">
        <f t="shared" si="0"/>
        <v>58.151459445584621</v>
      </c>
    </row>
    <row r="15" spans="1:5" ht="105.6">
      <c r="A15" s="134" t="s">
        <v>280</v>
      </c>
      <c r="B15" s="135" t="s">
        <v>84</v>
      </c>
      <c r="C15" s="190">
        <v>159300</v>
      </c>
      <c r="D15" s="190">
        <v>397873.7</v>
      </c>
      <c r="E15" s="211">
        <f t="shared" si="0"/>
        <v>249.76377903327057</v>
      </c>
    </row>
    <row r="16" spans="1:5" ht="48">
      <c r="A16" s="134" t="s">
        <v>85</v>
      </c>
      <c r="B16" s="135" t="s">
        <v>86</v>
      </c>
      <c r="C16" s="190">
        <v>467600</v>
      </c>
      <c r="D16" s="190">
        <v>256592.07</v>
      </c>
      <c r="E16" s="211">
        <f t="shared" si="0"/>
        <v>54.874266467065866</v>
      </c>
    </row>
    <row r="17" spans="1:5" ht="86.4">
      <c r="A17" s="134" t="s">
        <v>87</v>
      </c>
      <c r="B17" s="135" t="s">
        <v>88</v>
      </c>
      <c r="C17" s="190">
        <v>30800</v>
      </c>
      <c r="D17" s="190">
        <v>40563.300000000003</v>
      </c>
      <c r="E17" s="211">
        <f t="shared" si="0"/>
        <v>131.69902597402597</v>
      </c>
    </row>
    <row r="18" spans="1:5" ht="86.4">
      <c r="A18" s="134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>
      <c r="A19" s="134" t="s">
        <v>5</v>
      </c>
      <c r="B19" s="135" t="s">
        <v>89</v>
      </c>
      <c r="C19" s="190">
        <v>18940100</v>
      </c>
      <c r="D19" s="190">
        <v>16618675.85</v>
      </c>
      <c r="E19" s="211">
        <f t="shared" si="0"/>
        <v>87.743337416381124</v>
      </c>
    </row>
    <row r="20" spans="1:5" ht="19.2">
      <c r="A20" s="134" t="s">
        <v>353</v>
      </c>
      <c r="B20" s="135" t="s">
        <v>354</v>
      </c>
      <c r="C20" s="190">
        <v>14491400</v>
      </c>
      <c r="D20" s="190">
        <v>11849320.039999999</v>
      </c>
      <c r="E20" s="211">
        <f t="shared" si="0"/>
        <v>81.767945402100551</v>
      </c>
    </row>
    <row r="21" spans="1:5" ht="28.8">
      <c r="A21" s="134" t="s">
        <v>355</v>
      </c>
      <c r="B21" s="135" t="s">
        <v>356</v>
      </c>
      <c r="C21" s="190">
        <v>4235000</v>
      </c>
      <c r="D21" s="190">
        <v>2883164.38</v>
      </c>
      <c r="E21" s="211">
        <f t="shared" si="0"/>
        <v>68.079442266824088</v>
      </c>
    </row>
    <row r="22" spans="1:5" ht="28.8">
      <c r="A22" s="134" t="s">
        <v>355</v>
      </c>
      <c r="B22" s="135" t="s">
        <v>357</v>
      </c>
      <c r="C22" s="190">
        <v>4235000</v>
      </c>
      <c r="D22" s="190">
        <v>2883164.38</v>
      </c>
      <c r="E22" s="211">
        <f t="shared" si="0"/>
        <v>68.079442266824088</v>
      </c>
    </row>
    <row r="23" spans="1:5" ht="38.4">
      <c r="A23" s="134" t="s">
        <v>358</v>
      </c>
      <c r="B23" s="135" t="s">
        <v>359</v>
      </c>
      <c r="C23" s="190">
        <v>10255000</v>
      </c>
      <c r="D23" s="190">
        <v>8964330.7899999991</v>
      </c>
      <c r="E23" s="211">
        <f t="shared" si="0"/>
        <v>87.414244661140899</v>
      </c>
    </row>
    <row r="24" spans="1:5" ht="67.2">
      <c r="A24" s="134" t="s">
        <v>360</v>
      </c>
      <c r="B24" s="135" t="s">
        <v>361</v>
      </c>
      <c r="C24" s="190">
        <v>10255000</v>
      </c>
      <c r="D24" s="190">
        <v>8965116.8200000003</v>
      </c>
      <c r="E24" s="211">
        <f t="shared" si="0"/>
        <v>87.421909507557288</v>
      </c>
    </row>
    <row r="25" spans="1:5" ht="48">
      <c r="A25" s="134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38.4">
      <c r="A26" s="134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19.2">
      <c r="A27" s="134" t="s">
        <v>6</v>
      </c>
      <c r="B27" s="135" t="s">
        <v>90</v>
      </c>
      <c r="C27" s="190">
        <v>47200</v>
      </c>
      <c r="D27" s="190">
        <v>86163.42</v>
      </c>
      <c r="E27" s="211">
        <f t="shared" si="0"/>
        <v>182.54961864406781</v>
      </c>
    </row>
    <row r="28" spans="1:5" ht="19.2">
      <c r="A28" s="134" t="s">
        <v>6</v>
      </c>
      <c r="B28" s="135" t="s">
        <v>91</v>
      </c>
      <c r="C28" s="190">
        <v>47200</v>
      </c>
      <c r="D28" s="190">
        <v>86163.42</v>
      </c>
      <c r="E28" s="211">
        <f t="shared" si="0"/>
        <v>182.54961864406781</v>
      </c>
    </row>
    <row r="29" spans="1:5">
      <c r="A29" s="134" t="s">
        <v>7</v>
      </c>
      <c r="B29" s="135" t="s">
        <v>92</v>
      </c>
      <c r="C29" s="190">
        <v>1781500</v>
      </c>
      <c r="D29" s="190">
        <v>2561592.54</v>
      </c>
      <c r="E29" s="211">
        <f t="shared" si="0"/>
        <v>143.78852315464496</v>
      </c>
    </row>
    <row r="30" spans="1:5">
      <c r="A30" s="134" t="s">
        <v>7</v>
      </c>
      <c r="B30" s="135" t="s">
        <v>93</v>
      </c>
      <c r="C30" s="190">
        <v>1781500</v>
      </c>
      <c r="D30" s="190">
        <v>2561592.54</v>
      </c>
      <c r="E30" s="211">
        <f t="shared" si="0"/>
        <v>143.78852315464496</v>
      </c>
    </row>
    <row r="31" spans="1:5" ht="19.2">
      <c r="A31" s="134" t="s">
        <v>94</v>
      </c>
      <c r="B31" s="135" t="s">
        <v>95</v>
      </c>
      <c r="C31" s="190">
        <v>2620000</v>
      </c>
      <c r="D31" s="190">
        <v>2121599.85</v>
      </c>
      <c r="E31" s="211">
        <f t="shared" si="0"/>
        <v>80.977093511450377</v>
      </c>
    </row>
    <row r="32" spans="1:5" ht="38.4">
      <c r="A32" s="134" t="s">
        <v>96</v>
      </c>
      <c r="B32" s="135" t="s">
        <v>97</v>
      </c>
      <c r="C32" s="190">
        <v>2620000</v>
      </c>
      <c r="D32" s="190">
        <v>2121599.85</v>
      </c>
      <c r="E32" s="211">
        <f t="shared" si="0"/>
        <v>80.977093511450377</v>
      </c>
    </row>
    <row r="33" spans="1:5">
      <c r="A33" s="134" t="s">
        <v>8</v>
      </c>
      <c r="B33" s="135" t="s">
        <v>98</v>
      </c>
      <c r="C33" s="190">
        <v>2530000</v>
      </c>
      <c r="D33" s="190">
        <v>1689735.9</v>
      </c>
      <c r="E33" s="211">
        <f t="shared" si="0"/>
        <v>66.787980237154144</v>
      </c>
    </row>
    <row r="34" spans="1:5" ht="28.8">
      <c r="A34" s="134" t="s">
        <v>9</v>
      </c>
      <c r="B34" s="135" t="s">
        <v>99</v>
      </c>
      <c r="C34" s="190">
        <v>2530000</v>
      </c>
      <c r="D34" s="190">
        <v>1689735.9</v>
      </c>
      <c r="E34" s="211">
        <f t="shared" si="0"/>
        <v>66.787980237154144</v>
      </c>
    </row>
    <row r="35" spans="1:5" ht="48">
      <c r="A35" s="134" t="s">
        <v>296</v>
      </c>
      <c r="B35" s="135" t="s">
        <v>297</v>
      </c>
      <c r="C35" s="190">
        <v>2530000</v>
      </c>
      <c r="D35" s="190">
        <v>1689735.9</v>
      </c>
      <c r="E35" s="211">
        <f t="shared" si="0"/>
        <v>66.787980237154144</v>
      </c>
    </row>
    <row r="36" spans="1:5" ht="38.4">
      <c r="A36" s="134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19.2">
      <c r="A37" s="134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38.4">
      <c r="A38" s="134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57.6">
      <c r="A39" s="134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134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28.8">
      <c r="A41" s="134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48">
      <c r="A42" s="134" t="s">
        <v>14</v>
      </c>
      <c r="B42" s="135" t="s">
        <v>108</v>
      </c>
      <c r="C42" s="190">
        <v>16484200</v>
      </c>
      <c r="D42" s="190">
        <v>11497968.970000001</v>
      </c>
      <c r="E42" s="211">
        <f t="shared" si="0"/>
        <v>69.751452724427025</v>
      </c>
    </row>
    <row r="43" spans="1:5" ht="86.4">
      <c r="A43" s="134" t="s">
        <v>15</v>
      </c>
      <c r="B43" s="135" t="s">
        <v>109</v>
      </c>
      <c r="C43" s="190">
        <v>16061100</v>
      </c>
      <c r="D43" s="190">
        <v>11239753.48</v>
      </c>
      <c r="E43" s="211">
        <f t="shared" si="0"/>
        <v>69.981218471960204</v>
      </c>
    </row>
    <row r="44" spans="1:5" ht="67.2">
      <c r="A44" s="134" t="s">
        <v>16</v>
      </c>
      <c r="B44" s="135" t="s">
        <v>110</v>
      </c>
      <c r="C44" s="190">
        <v>10575100</v>
      </c>
      <c r="D44" s="190">
        <v>7612645.4800000004</v>
      </c>
      <c r="E44" s="211">
        <f t="shared" si="0"/>
        <v>71.986510576732144</v>
      </c>
    </row>
    <row r="45" spans="1:5" ht="96">
      <c r="A45" s="134" t="s">
        <v>299</v>
      </c>
      <c r="B45" s="135" t="s">
        <v>300</v>
      </c>
      <c r="C45" s="190">
        <v>7825100</v>
      </c>
      <c r="D45" s="190">
        <v>6377748.0999999996</v>
      </c>
      <c r="E45" s="211">
        <f t="shared" si="0"/>
        <v>81.503726469949257</v>
      </c>
    </row>
    <row r="46" spans="1:5" ht="76.8">
      <c r="A46" s="134" t="s">
        <v>111</v>
      </c>
      <c r="B46" s="135" t="s">
        <v>112</v>
      </c>
      <c r="C46" s="190">
        <v>2750000</v>
      </c>
      <c r="D46" s="190">
        <v>1234897.3799999999</v>
      </c>
      <c r="E46" s="211">
        <f t="shared" si="0"/>
        <v>44.905359272727267</v>
      </c>
    </row>
    <row r="47" spans="1:5" ht="76.8">
      <c r="A47" s="134" t="s">
        <v>276</v>
      </c>
      <c r="B47" s="135" t="s">
        <v>277</v>
      </c>
      <c r="C47" s="190">
        <v>3876000</v>
      </c>
      <c r="D47" s="190">
        <v>2796905.08</v>
      </c>
      <c r="E47" s="211">
        <f t="shared" si="0"/>
        <v>72.159573787409698</v>
      </c>
    </row>
    <row r="48" spans="1:5" ht="67.2">
      <c r="A48" s="134" t="s">
        <v>278</v>
      </c>
      <c r="B48" s="135" t="s">
        <v>279</v>
      </c>
      <c r="C48" s="190">
        <v>3876000</v>
      </c>
      <c r="D48" s="190">
        <v>2796905.08</v>
      </c>
      <c r="E48" s="211">
        <f t="shared" ref="E48:E101" si="1">(D48/C48)*100</f>
        <v>72.159573787409698</v>
      </c>
    </row>
    <row r="49" spans="1:5" ht="76.8">
      <c r="A49" s="134" t="s">
        <v>433</v>
      </c>
      <c r="B49" s="135" t="s">
        <v>113</v>
      </c>
      <c r="C49" s="190">
        <v>1610000</v>
      </c>
      <c r="D49" s="190">
        <v>830202.92</v>
      </c>
      <c r="E49" s="211">
        <f t="shared" si="1"/>
        <v>51.56539875776398</v>
      </c>
    </row>
    <row r="50" spans="1:5" ht="57.6">
      <c r="A50" s="134" t="s">
        <v>17</v>
      </c>
      <c r="B50" s="135" t="s">
        <v>114</v>
      </c>
      <c r="C50" s="190">
        <v>1610000</v>
      </c>
      <c r="D50" s="190">
        <v>830202.92</v>
      </c>
      <c r="E50" s="211">
        <f t="shared" si="1"/>
        <v>51.56539875776398</v>
      </c>
    </row>
    <row r="51" spans="1:5" ht="86.4">
      <c r="A51" s="134" t="s">
        <v>18</v>
      </c>
      <c r="B51" s="135" t="s">
        <v>115</v>
      </c>
      <c r="C51" s="190">
        <v>423100</v>
      </c>
      <c r="D51" s="190">
        <v>258215.49</v>
      </c>
      <c r="E51" s="211">
        <f t="shared" si="1"/>
        <v>61.029423304183403</v>
      </c>
    </row>
    <row r="52" spans="1:5" ht="86.4">
      <c r="A52" s="134" t="s">
        <v>19</v>
      </c>
      <c r="B52" s="135" t="s">
        <v>116</v>
      </c>
      <c r="C52" s="190">
        <v>423100</v>
      </c>
      <c r="D52" s="190">
        <v>227714.49</v>
      </c>
      <c r="E52" s="211">
        <f t="shared" si="1"/>
        <v>53.820489246041127</v>
      </c>
    </row>
    <row r="53" spans="1:5" ht="67.2">
      <c r="A53" s="134" t="s">
        <v>20</v>
      </c>
      <c r="B53" s="135" t="s">
        <v>117</v>
      </c>
      <c r="C53" s="190">
        <v>423100</v>
      </c>
      <c r="D53" s="190">
        <v>227714.49</v>
      </c>
      <c r="E53" s="211">
        <f t="shared" si="1"/>
        <v>53.820489246041127</v>
      </c>
    </row>
    <row r="54" spans="1:5" ht="96">
      <c r="A54" s="134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96">
      <c r="A55" s="134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19.2">
      <c r="A56" s="134" t="s">
        <v>21</v>
      </c>
      <c r="B56" s="135" t="s">
        <v>118</v>
      </c>
      <c r="C56" s="190">
        <v>656000</v>
      </c>
      <c r="D56" s="190">
        <v>1798860.91</v>
      </c>
      <c r="E56" s="211">
        <f t="shared" si="1"/>
        <v>274.21660213414634</v>
      </c>
    </row>
    <row r="57" spans="1:5" ht="19.2">
      <c r="A57" s="134" t="s">
        <v>22</v>
      </c>
      <c r="B57" s="135" t="s">
        <v>119</v>
      </c>
      <c r="C57" s="190">
        <v>656000</v>
      </c>
      <c r="D57" s="190">
        <v>1798860.91</v>
      </c>
      <c r="E57" s="211">
        <f t="shared" si="1"/>
        <v>274.21660213414634</v>
      </c>
    </row>
    <row r="58" spans="1:5" ht="28.8">
      <c r="A58" s="134" t="s">
        <v>23</v>
      </c>
      <c r="B58" s="135" t="s">
        <v>120</v>
      </c>
      <c r="C58" s="190">
        <v>30000</v>
      </c>
      <c r="D58" s="190">
        <v>30617.26</v>
      </c>
      <c r="E58" s="211">
        <f t="shared" si="1"/>
        <v>102.05753333333334</v>
      </c>
    </row>
    <row r="59" spans="1:5" ht="19.2">
      <c r="A59" s="134" t="s">
        <v>24</v>
      </c>
      <c r="B59" s="135" t="s">
        <v>121</v>
      </c>
      <c r="C59" s="190">
        <v>426000</v>
      </c>
      <c r="D59" s="190">
        <v>1545036.2</v>
      </c>
      <c r="E59" s="211">
        <f t="shared" si="1"/>
        <v>362.68455399061031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223207.45</v>
      </c>
      <c r="E60" s="211">
        <f t="shared" si="1"/>
        <v>111.603725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223207.45</v>
      </c>
      <c r="E61" s="211">
        <f t="shared" si="1"/>
        <v>111.603725</v>
      </c>
    </row>
    <row r="62" spans="1:5" ht="28.8">
      <c r="A62" s="134" t="s">
        <v>324</v>
      </c>
      <c r="B62" s="135" t="s">
        <v>123</v>
      </c>
      <c r="C62" s="190">
        <v>376000</v>
      </c>
      <c r="D62" s="190">
        <v>2433294.65</v>
      </c>
      <c r="E62" s="211">
        <f t="shared" si="1"/>
        <v>647.15283244680847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2433294.65</v>
      </c>
      <c r="E63" s="211">
        <f t="shared" si="1"/>
        <v>647.15283244680847</v>
      </c>
    </row>
    <row r="64" spans="1:5" ht="28.8">
      <c r="A64" s="134" t="s">
        <v>27</v>
      </c>
      <c r="B64" s="135" t="s">
        <v>131</v>
      </c>
      <c r="C64" s="190">
        <v>27400</v>
      </c>
      <c r="D64" s="190">
        <v>20583.8</v>
      </c>
      <c r="E64" s="211">
        <f t="shared" si="1"/>
        <v>75.123357664233566</v>
      </c>
    </row>
    <row r="65" spans="1:5" ht="38.4">
      <c r="A65" s="134" t="s">
        <v>132</v>
      </c>
      <c r="B65" s="135" t="s">
        <v>133</v>
      </c>
      <c r="C65" s="190">
        <v>27400</v>
      </c>
      <c r="D65" s="190">
        <v>20583.8</v>
      </c>
      <c r="E65" s="211">
        <f t="shared" si="1"/>
        <v>75.123357664233566</v>
      </c>
    </row>
    <row r="66" spans="1:5" ht="19.2">
      <c r="A66" s="134" t="s">
        <v>448</v>
      </c>
      <c r="B66" s="135" t="s">
        <v>449</v>
      </c>
      <c r="C66" s="190">
        <v>348600</v>
      </c>
      <c r="D66" s="190">
        <v>2412710.85</v>
      </c>
      <c r="E66" s="211">
        <f t="shared" si="1"/>
        <v>692.11441480206543</v>
      </c>
    </row>
    <row r="67" spans="1:5" ht="19.2">
      <c r="A67" s="134" t="s">
        <v>450</v>
      </c>
      <c r="B67" s="135" t="s">
        <v>451</v>
      </c>
      <c r="C67" s="190">
        <v>348600</v>
      </c>
      <c r="D67" s="190">
        <v>2412710.85</v>
      </c>
      <c r="E67" s="211">
        <f t="shared" si="1"/>
        <v>692.11441480206543</v>
      </c>
    </row>
    <row r="68" spans="1:5" ht="28.8">
      <c r="A68" s="134" t="s">
        <v>28</v>
      </c>
      <c r="B68" s="135" t="s">
        <v>134</v>
      </c>
      <c r="C68" s="190">
        <v>1430100</v>
      </c>
      <c r="D68" s="190">
        <v>2142230.39</v>
      </c>
      <c r="E68" s="211">
        <f t="shared" si="1"/>
        <v>149.79584574505282</v>
      </c>
    </row>
    <row r="69" spans="1:5">
      <c r="A69" s="134" t="s">
        <v>425</v>
      </c>
      <c r="B69" s="135" t="s">
        <v>426</v>
      </c>
      <c r="C69" s="190">
        <v>905200</v>
      </c>
      <c r="D69" s="190">
        <v>525330.88</v>
      </c>
      <c r="E69" s="211">
        <f t="shared" si="1"/>
        <v>58.034785682722045</v>
      </c>
    </row>
    <row r="70" spans="1:5" ht="19.2">
      <c r="A70" s="134" t="s">
        <v>427</v>
      </c>
      <c r="B70" s="135" t="s">
        <v>428</v>
      </c>
      <c r="C70" s="190">
        <v>905200</v>
      </c>
      <c r="D70" s="190">
        <v>525330.88</v>
      </c>
      <c r="E70" s="211">
        <f t="shared" si="1"/>
        <v>58.034785682722045</v>
      </c>
    </row>
    <row r="71" spans="1:5" ht="76.8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86.4">
      <c r="A72" s="134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86.4">
      <c r="A73" s="134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28.8">
      <c r="A74" s="134" t="s">
        <v>68</v>
      </c>
      <c r="B74" s="135" t="s">
        <v>136</v>
      </c>
      <c r="C74" s="190">
        <v>230600</v>
      </c>
      <c r="D74" s="190">
        <v>346899.51</v>
      </c>
      <c r="E74" s="211">
        <f t="shared" si="1"/>
        <v>150.43343885516046</v>
      </c>
    </row>
    <row r="75" spans="1:5" ht="48">
      <c r="A75" s="134" t="s">
        <v>137</v>
      </c>
      <c r="B75" s="135" t="s">
        <v>138</v>
      </c>
      <c r="C75" s="190">
        <v>230600</v>
      </c>
      <c r="D75" s="190">
        <v>336399.51</v>
      </c>
      <c r="E75" s="211">
        <f t="shared" si="1"/>
        <v>145.8800997398092</v>
      </c>
    </row>
    <row r="76" spans="1:5" ht="57.6">
      <c r="A76" s="134" t="s">
        <v>302</v>
      </c>
      <c r="B76" s="135" t="s">
        <v>303</v>
      </c>
      <c r="C76" s="190">
        <v>110500</v>
      </c>
      <c r="D76" s="190">
        <v>290019.7</v>
      </c>
      <c r="E76" s="211">
        <f t="shared" si="1"/>
        <v>262.46126696832579</v>
      </c>
    </row>
    <row r="77" spans="1:5" ht="48">
      <c r="A77" s="134" t="s">
        <v>139</v>
      </c>
      <c r="B77" s="135" t="s">
        <v>140</v>
      </c>
      <c r="C77" s="190">
        <v>120100</v>
      </c>
      <c r="D77" s="190">
        <v>46379.81</v>
      </c>
      <c r="E77" s="211">
        <f t="shared" si="1"/>
        <v>38.617660283097415</v>
      </c>
    </row>
    <row r="78" spans="1:5" ht="48">
      <c r="A78" s="134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48">
      <c r="A79" s="134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19.2">
      <c r="A80" s="134" t="s">
        <v>29</v>
      </c>
      <c r="B80" s="135" t="s">
        <v>141</v>
      </c>
      <c r="C80" s="190">
        <v>560000</v>
      </c>
      <c r="D80" s="190">
        <v>350837.01</v>
      </c>
      <c r="E80" s="211">
        <f t="shared" si="1"/>
        <v>62.64946607142857</v>
      </c>
    </row>
    <row r="81" spans="1:5" ht="38.4">
      <c r="A81" s="134" t="s">
        <v>362</v>
      </c>
      <c r="B81" s="135" t="s">
        <v>363</v>
      </c>
      <c r="C81" s="190">
        <v>226000</v>
      </c>
      <c r="D81" s="190">
        <v>298377.2</v>
      </c>
      <c r="E81" s="211">
        <f t="shared" si="1"/>
        <v>132.02530973451329</v>
      </c>
    </row>
    <row r="82" spans="1:5" ht="57.6">
      <c r="A82" s="134" t="s">
        <v>478</v>
      </c>
      <c r="B82" s="135" t="s">
        <v>413</v>
      </c>
      <c r="C82" s="190">
        <v>26000</v>
      </c>
      <c r="D82" s="190">
        <v>12950</v>
      </c>
      <c r="E82" s="211">
        <f t="shared" si="1"/>
        <v>49.807692307692307</v>
      </c>
    </row>
    <row r="83" spans="1:5" ht="76.8">
      <c r="A83" s="134" t="s">
        <v>479</v>
      </c>
      <c r="B83" s="135" t="s">
        <v>414</v>
      </c>
      <c r="C83" s="190">
        <v>26000</v>
      </c>
      <c r="D83" s="190">
        <v>12950</v>
      </c>
      <c r="E83" s="211">
        <f t="shared" si="1"/>
        <v>49.807692307692307</v>
      </c>
    </row>
    <row r="84" spans="1:5" ht="86.4">
      <c r="A84" s="134" t="s">
        <v>480</v>
      </c>
      <c r="B84" s="135" t="s">
        <v>407</v>
      </c>
      <c r="C84" s="190">
        <v>21000</v>
      </c>
      <c r="D84" s="190">
        <v>73877.279999999999</v>
      </c>
      <c r="E84" s="211">
        <f t="shared" si="1"/>
        <v>351.79657142857144</v>
      </c>
    </row>
    <row r="85" spans="1:5" ht="105.6">
      <c r="A85" s="134" t="s">
        <v>481</v>
      </c>
      <c r="B85" s="135" t="s">
        <v>408</v>
      </c>
      <c r="C85" s="190">
        <v>21000</v>
      </c>
      <c r="D85" s="190">
        <v>73877.279999999999</v>
      </c>
      <c r="E85" s="211">
        <f t="shared" si="1"/>
        <v>351.79657142857144</v>
      </c>
    </row>
    <row r="86" spans="1:5" ht="57.6">
      <c r="A86" s="134" t="s">
        <v>482</v>
      </c>
      <c r="B86" s="135" t="s">
        <v>409</v>
      </c>
      <c r="C86" s="190">
        <v>3000</v>
      </c>
      <c r="D86" s="190">
        <v>16150</v>
      </c>
      <c r="E86" s="211">
        <f t="shared" si="1"/>
        <v>538.33333333333337</v>
      </c>
    </row>
    <row r="87" spans="1:5" ht="86.4">
      <c r="A87" s="134" t="s">
        <v>483</v>
      </c>
      <c r="B87" s="135" t="s">
        <v>410</v>
      </c>
      <c r="C87" s="190">
        <v>3000</v>
      </c>
      <c r="D87" s="190">
        <v>16150</v>
      </c>
      <c r="E87" s="211">
        <f t="shared" si="1"/>
        <v>538.33333333333337</v>
      </c>
    </row>
    <row r="88" spans="1:5" ht="67.2">
      <c r="A88" s="134" t="s">
        <v>484</v>
      </c>
      <c r="B88" s="135" t="s">
        <v>396</v>
      </c>
      <c r="C88" s="190">
        <v>10000</v>
      </c>
      <c r="D88" s="190">
        <v>35999.99</v>
      </c>
      <c r="E88" s="211">
        <f t="shared" si="1"/>
        <v>359.99989999999997</v>
      </c>
    </row>
    <row r="89" spans="1:5" ht="86.4">
      <c r="A89" s="134" t="s">
        <v>485</v>
      </c>
      <c r="B89" s="135" t="s">
        <v>397</v>
      </c>
      <c r="C89" s="190">
        <v>10000</v>
      </c>
      <c r="D89" s="190">
        <v>35999.99</v>
      </c>
      <c r="E89" s="211">
        <f t="shared" si="1"/>
        <v>359.99989999999997</v>
      </c>
    </row>
    <row r="90" spans="1:5" ht="57.6">
      <c r="A90" s="134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76.8">
      <c r="A91" s="134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57.6">
      <c r="A92" s="134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76.8">
      <c r="A93" s="134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76.8">
      <c r="A94" s="134" t="s">
        <v>488</v>
      </c>
      <c r="B94" s="135" t="s">
        <v>398</v>
      </c>
      <c r="C94" s="190">
        <v>17000</v>
      </c>
      <c r="D94" s="190">
        <v>58500</v>
      </c>
      <c r="E94" s="211">
        <f t="shared" si="1"/>
        <v>344.11764705882354</v>
      </c>
    </row>
    <row r="95" spans="1:5" ht="105.6">
      <c r="A95" s="134" t="s">
        <v>489</v>
      </c>
      <c r="B95" s="135" t="s">
        <v>399</v>
      </c>
      <c r="C95" s="190">
        <v>17000</v>
      </c>
      <c r="D95" s="190">
        <v>58500</v>
      </c>
      <c r="E95" s="211">
        <f t="shared" si="1"/>
        <v>344.11764705882354</v>
      </c>
    </row>
    <row r="96" spans="1:5" ht="67.2">
      <c r="A96" s="134" t="s">
        <v>490</v>
      </c>
      <c r="B96" s="135" t="s">
        <v>400</v>
      </c>
      <c r="C96" s="190">
        <v>7000</v>
      </c>
      <c r="D96" s="190">
        <v>12934.16</v>
      </c>
      <c r="E96" s="211">
        <f t="shared" si="1"/>
        <v>184.77371428571428</v>
      </c>
    </row>
    <row r="97" spans="1:5" ht="115.2">
      <c r="A97" s="134" t="s">
        <v>491</v>
      </c>
      <c r="B97" s="135" t="s">
        <v>401</v>
      </c>
      <c r="C97" s="190">
        <v>7000</v>
      </c>
      <c r="D97" s="190">
        <v>12934.16</v>
      </c>
      <c r="E97" s="211">
        <f t="shared" si="1"/>
        <v>184.77371428571428</v>
      </c>
    </row>
    <row r="98" spans="1:5" ht="67.2">
      <c r="A98" s="134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86.4">
      <c r="A99" s="134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57.6">
      <c r="A100" s="134" t="s">
        <v>494</v>
      </c>
      <c r="B100" s="135" t="s">
        <v>402</v>
      </c>
      <c r="C100" s="190">
        <v>40000</v>
      </c>
      <c r="D100" s="190">
        <v>25086.98</v>
      </c>
      <c r="E100" s="211">
        <f t="shared" si="1"/>
        <v>62.717449999999999</v>
      </c>
    </row>
    <row r="101" spans="1:5" ht="76.8">
      <c r="A101" s="134" t="s">
        <v>495</v>
      </c>
      <c r="B101" s="135" t="s">
        <v>403</v>
      </c>
      <c r="C101" s="190">
        <v>40000</v>
      </c>
      <c r="D101" s="190">
        <v>25086.98</v>
      </c>
      <c r="E101" s="211">
        <f t="shared" si="1"/>
        <v>62.717449999999999</v>
      </c>
    </row>
    <row r="102" spans="1:5" ht="67.2">
      <c r="A102" s="134" t="s">
        <v>496</v>
      </c>
      <c r="B102" s="135" t="s">
        <v>364</v>
      </c>
      <c r="C102" s="190">
        <v>20000</v>
      </c>
      <c r="D102" s="190">
        <v>47378.79</v>
      </c>
      <c r="E102" s="211">
        <f t="shared" ref="E102:E144" si="2">(D102/C102)*100</f>
        <v>236.89395000000002</v>
      </c>
    </row>
    <row r="103" spans="1:5" ht="86.4">
      <c r="A103" s="134" t="s">
        <v>497</v>
      </c>
      <c r="B103" s="135" t="s">
        <v>365</v>
      </c>
      <c r="C103" s="190">
        <v>20000</v>
      </c>
      <c r="D103" s="190">
        <v>47378.79</v>
      </c>
      <c r="E103" s="211">
        <f t="shared" si="2"/>
        <v>236.89395000000002</v>
      </c>
    </row>
    <row r="104" spans="1:5" ht="38.4">
      <c r="A104" s="134" t="s">
        <v>436</v>
      </c>
      <c r="B104" s="135" t="s">
        <v>437</v>
      </c>
      <c r="C104" s="190">
        <v>10000</v>
      </c>
      <c r="D104" s="148" t="s">
        <v>4</v>
      </c>
      <c r="E104" s="211"/>
    </row>
    <row r="105" spans="1:5" ht="57.6">
      <c r="A105" s="134" t="s">
        <v>438</v>
      </c>
      <c r="B105" s="135" t="s">
        <v>439</v>
      </c>
      <c r="C105" s="190">
        <v>10000</v>
      </c>
      <c r="D105" s="148" t="s">
        <v>4</v>
      </c>
      <c r="E105" s="211"/>
    </row>
    <row r="106" spans="1:5" ht="105.6">
      <c r="A106" s="134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76.8">
      <c r="A107" s="134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67.2">
      <c r="A108" s="134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19.2">
      <c r="A109" s="134" t="s">
        <v>371</v>
      </c>
      <c r="B109" s="135" t="s">
        <v>372</v>
      </c>
      <c r="C109" s="190">
        <v>32000</v>
      </c>
      <c r="D109" s="190">
        <v>52459.81</v>
      </c>
      <c r="E109" s="211">
        <f t="shared" si="2"/>
        <v>163.93690624999999</v>
      </c>
    </row>
    <row r="110" spans="1:5" ht="86.4">
      <c r="A110" s="134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67.2">
      <c r="A111" s="134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76.8">
      <c r="A112" s="134" t="s">
        <v>377</v>
      </c>
      <c r="B112" s="135" t="s">
        <v>378</v>
      </c>
      <c r="C112" s="190">
        <v>31000</v>
      </c>
      <c r="D112" s="190">
        <v>51459.81</v>
      </c>
      <c r="E112" s="211">
        <f t="shared" si="2"/>
        <v>165.99938709677417</v>
      </c>
    </row>
    <row r="113" spans="1:5" ht="67.2">
      <c r="A113" s="134" t="s">
        <v>379</v>
      </c>
      <c r="B113" s="135" t="s">
        <v>380</v>
      </c>
      <c r="C113" s="190">
        <v>30000</v>
      </c>
      <c r="D113" s="190">
        <v>51459.040000000001</v>
      </c>
      <c r="E113" s="211">
        <f t="shared" si="2"/>
        <v>171.53013333333334</v>
      </c>
    </row>
    <row r="114" spans="1:5" ht="76.8">
      <c r="A114" s="134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134" t="s">
        <v>417</v>
      </c>
      <c r="B115" s="135" t="s">
        <v>418</v>
      </c>
      <c r="C115" s="190">
        <v>287000</v>
      </c>
      <c r="D115" s="148" t="s">
        <v>4</v>
      </c>
      <c r="E115" s="211"/>
    </row>
    <row r="116" spans="1:5" ht="105.6">
      <c r="A116" s="134" t="s">
        <v>430</v>
      </c>
      <c r="B116" s="135" t="s">
        <v>419</v>
      </c>
      <c r="C116" s="190">
        <v>287000</v>
      </c>
      <c r="D116" s="148" t="s">
        <v>4</v>
      </c>
      <c r="E116" s="211"/>
    </row>
    <row r="117" spans="1:5">
      <c r="A117" s="134" t="s">
        <v>39</v>
      </c>
      <c r="B117" s="135" t="s">
        <v>142</v>
      </c>
      <c r="C117" s="148" t="s">
        <v>4</v>
      </c>
      <c r="D117" s="190">
        <v>3195665.22</v>
      </c>
      <c r="E117" s="211"/>
    </row>
    <row r="118" spans="1:5">
      <c r="A118" s="134" t="s">
        <v>40</v>
      </c>
      <c r="B118" s="135" t="s">
        <v>143</v>
      </c>
      <c r="C118" s="148" t="s">
        <v>4</v>
      </c>
      <c r="D118" s="190">
        <v>3195665.22</v>
      </c>
      <c r="E118" s="211"/>
    </row>
    <row r="119" spans="1:5" ht="19.2">
      <c r="A119" s="134" t="s">
        <v>41</v>
      </c>
      <c r="B119" s="135" t="s">
        <v>144</v>
      </c>
      <c r="C119" s="148" t="s">
        <v>4</v>
      </c>
      <c r="D119" s="190">
        <v>3195665.22</v>
      </c>
      <c r="E119" s="211"/>
    </row>
    <row r="120" spans="1:5">
      <c r="A120" s="134" t="s">
        <v>30</v>
      </c>
      <c r="B120" s="135" t="s">
        <v>145</v>
      </c>
      <c r="C120" s="190">
        <v>1304043220.4000001</v>
      </c>
      <c r="D120" s="190">
        <v>694504476.45000005</v>
      </c>
      <c r="E120" s="211">
        <f t="shared" si="2"/>
        <v>53.257780538667191</v>
      </c>
    </row>
    <row r="121" spans="1:5" ht="38.4">
      <c r="A121" s="134" t="s">
        <v>31</v>
      </c>
      <c r="B121" s="135" t="s">
        <v>146</v>
      </c>
      <c r="C121" s="190">
        <v>1271820190.28</v>
      </c>
      <c r="D121" s="190">
        <v>689805603.46000004</v>
      </c>
      <c r="E121" s="211">
        <f t="shared" si="2"/>
        <v>54.237667300134198</v>
      </c>
    </row>
    <row r="122" spans="1:5" ht="19.2">
      <c r="A122" s="134" t="s">
        <v>69</v>
      </c>
      <c r="B122" s="135" t="s">
        <v>325</v>
      </c>
      <c r="C122" s="190">
        <v>460694500</v>
      </c>
      <c r="D122" s="190">
        <v>315765300</v>
      </c>
      <c r="E122" s="211">
        <f t="shared" si="2"/>
        <v>68.541148201248333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38.4">
      <c r="A124" s="134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134" t="s">
        <v>33</v>
      </c>
      <c r="B125" s="135" t="s">
        <v>328</v>
      </c>
      <c r="C125" s="190">
        <v>234981600</v>
      </c>
      <c r="D125" s="190">
        <v>154057600</v>
      </c>
      <c r="E125" s="211">
        <f t="shared" si="2"/>
        <v>65.561558862481149</v>
      </c>
    </row>
    <row r="126" spans="1:5" ht="38.4">
      <c r="A126" s="134" t="s">
        <v>34</v>
      </c>
      <c r="B126" s="135" t="s">
        <v>329</v>
      </c>
      <c r="C126" s="190">
        <v>234981600</v>
      </c>
      <c r="D126" s="190">
        <v>154057600</v>
      </c>
      <c r="E126" s="211">
        <f t="shared" si="2"/>
        <v>65.561558862481149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30803200</v>
      </c>
      <c r="E127" s="211">
        <f t="shared" si="2"/>
        <v>32.489948148054395</v>
      </c>
    </row>
    <row r="128" spans="1:5" ht="19.2">
      <c r="A128" s="134" t="s">
        <v>386</v>
      </c>
      <c r="B128" s="135" t="s">
        <v>387</v>
      </c>
      <c r="C128" s="190">
        <v>94808400</v>
      </c>
      <c r="D128" s="190">
        <v>30803200</v>
      </c>
      <c r="E128" s="211">
        <f t="shared" si="2"/>
        <v>32.489948148054395</v>
      </c>
    </row>
    <row r="129" spans="1:5" ht="28.8">
      <c r="A129" s="134" t="s">
        <v>281</v>
      </c>
      <c r="B129" s="135" t="s">
        <v>330</v>
      </c>
      <c r="C129" s="190">
        <v>75358801.560000002</v>
      </c>
      <c r="D129" s="190">
        <v>25830133.420000002</v>
      </c>
      <c r="E129" s="211">
        <f t="shared" si="2"/>
        <v>34.276199840352135</v>
      </c>
    </row>
    <row r="130" spans="1:5" ht="67.2">
      <c r="A130" s="134" t="s">
        <v>440</v>
      </c>
      <c r="B130" s="135" t="s">
        <v>388</v>
      </c>
      <c r="C130" s="190">
        <v>5549900</v>
      </c>
      <c r="D130" s="190">
        <v>2604046.98</v>
      </c>
      <c r="E130" s="211">
        <f t="shared" si="2"/>
        <v>46.920610821816609</v>
      </c>
    </row>
    <row r="131" spans="1:5" ht="67.2">
      <c r="A131" s="134" t="s">
        <v>441</v>
      </c>
      <c r="B131" s="135" t="s">
        <v>389</v>
      </c>
      <c r="C131" s="190">
        <v>5549900</v>
      </c>
      <c r="D131" s="190">
        <v>2604046.98</v>
      </c>
      <c r="E131" s="211">
        <f t="shared" si="2"/>
        <v>46.920610821816609</v>
      </c>
    </row>
    <row r="132" spans="1:5" ht="38.4">
      <c r="A132" s="134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38.4">
      <c r="A133" s="134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57.6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211">
        <f t="shared" si="2"/>
        <v>52.088406214170192</v>
      </c>
    </row>
    <row r="135" spans="1:5" ht="67.2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211">
        <f t="shared" si="2"/>
        <v>52.088406214170192</v>
      </c>
    </row>
    <row r="136" spans="1:5" ht="48">
      <c r="A136" s="134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57.6">
      <c r="A137" s="134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28.8">
      <c r="A138" s="134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28.8">
      <c r="A139" s="134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19.2">
      <c r="A141" s="134" t="s">
        <v>476</v>
      </c>
      <c r="B141" s="135" t="s">
        <v>477</v>
      </c>
      <c r="C141" s="190">
        <v>447500</v>
      </c>
      <c r="D141" s="190">
        <v>447500</v>
      </c>
      <c r="E141" s="211">
        <f t="shared" si="2"/>
        <v>100</v>
      </c>
    </row>
    <row r="142" spans="1:5" ht="19.2">
      <c r="A142" s="134" t="s">
        <v>502</v>
      </c>
      <c r="B142" s="135" t="s">
        <v>503</v>
      </c>
      <c r="C142" s="190">
        <v>1750400</v>
      </c>
      <c r="D142" s="190">
        <v>1750400</v>
      </c>
      <c r="E142" s="211">
        <f t="shared" si="2"/>
        <v>100</v>
      </c>
    </row>
    <row r="143" spans="1:5" ht="28.8">
      <c r="A143" s="134" t="s">
        <v>504</v>
      </c>
      <c r="B143" s="135" t="s">
        <v>505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331</v>
      </c>
      <c r="C144" s="190">
        <v>47752002.240000002</v>
      </c>
      <c r="D144" s="190">
        <v>7479096.1100000003</v>
      </c>
      <c r="E144" s="211">
        <f t="shared" si="2"/>
        <v>15.662371752309584</v>
      </c>
    </row>
    <row r="145" spans="1:5" ht="19.2">
      <c r="A145" s="134" t="s">
        <v>36</v>
      </c>
      <c r="B145" s="135" t="s">
        <v>332</v>
      </c>
      <c r="C145" s="190">
        <v>47752002.240000002</v>
      </c>
      <c r="D145" s="190">
        <v>7479096.1100000003</v>
      </c>
      <c r="E145" s="211">
        <f t="shared" ref="E145:E169" si="3">(D145/C145)*100</f>
        <v>15.662371752309584</v>
      </c>
    </row>
    <row r="146" spans="1:5" ht="19.2">
      <c r="A146" s="134" t="s">
        <v>70</v>
      </c>
      <c r="B146" s="135" t="s">
        <v>333</v>
      </c>
      <c r="C146" s="190">
        <v>455333272.72000003</v>
      </c>
      <c r="D146" s="190">
        <v>263529393.94</v>
      </c>
      <c r="E146" s="211">
        <f t="shared" si="3"/>
        <v>57.876155714641399</v>
      </c>
    </row>
    <row r="147" spans="1:5" ht="28.8">
      <c r="A147" s="134" t="s">
        <v>288</v>
      </c>
      <c r="B147" s="135" t="s">
        <v>334</v>
      </c>
      <c r="C147" s="190">
        <v>450102225.01999998</v>
      </c>
      <c r="D147" s="190">
        <v>261336069.94</v>
      </c>
      <c r="E147" s="211">
        <f t="shared" si="3"/>
        <v>58.061492570579432</v>
      </c>
    </row>
    <row r="148" spans="1:5" ht="38.4">
      <c r="A148" s="134" t="s">
        <v>37</v>
      </c>
      <c r="B148" s="135" t="s">
        <v>335</v>
      </c>
      <c r="C148" s="190">
        <v>450102225.01999998</v>
      </c>
      <c r="D148" s="190">
        <v>261336069.94</v>
      </c>
      <c r="E148" s="211">
        <f t="shared" si="3"/>
        <v>58.061492570579432</v>
      </c>
    </row>
    <row r="149" spans="1:5" ht="67.2">
      <c r="A149" s="134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76.8">
      <c r="A150" s="134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38.4">
      <c r="A151" s="134" t="s">
        <v>506</v>
      </c>
      <c r="B151" s="135" t="s">
        <v>338</v>
      </c>
      <c r="C151" s="190">
        <v>1678347.7</v>
      </c>
      <c r="D151" s="190">
        <v>1076332</v>
      </c>
      <c r="E151" s="211">
        <f t="shared" si="3"/>
        <v>64.130454017364812</v>
      </c>
    </row>
    <row r="152" spans="1:5" ht="48">
      <c r="A152" s="134" t="s">
        <v>507</v>
      </c>
      <c r="B152" s="135" t="s">
        <v>339</v>
      </c>
      <c r="C152" s="190">
        <v>1678347.7</v>
      </c>
      <c r="D152" s="190">
        <v>1076332</v>
      </c>
      <c r="E152" s="211">
        <f t="shared" si="3"/>
        <v>64.130454017364812</v>
      </c>
    </row>
    <row r="153" spans="1:5" ht="48">
      <c r="A153" s="134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57.6">
      <c r="A154" s="134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343</v>
      </c>
      <c r="C155" s="190">
        <v>280433616</v>
      </c>
      <c r="D155" s="190">
        <v>84680776.099999994</v>
      </c>
      <c r="E155" s="211">
        <f t="shared" si="3"/>
        <v>30.19637135799012</v>
      </c>
    </row>
    <row r="156" spans="1:5" ht="57.6">
      <c r="A156" s="134" t="s">
        <v>295</v>
      </c>
      <c r="B156" s="135" t="s">
        <v>344</v>
      </c>
      <c r="C156" s="190">
        <v>91806938</v>
      </c>
      <c r="D156" s="190">
        <v>46905075.100000001</v>
      </c>
      <c r="E156" s="211">
        <f t="shared" si="3"/>
        <v>51.090991728751476</v>
      </c>
    </row>
    <row r="157" spans="1:5" ht="67.2">
      <c r="A157" s="134" t="s">
        <v>147</v>
      </c>
      <c r="B157" s="135" t="s">
        <v>345</v>
      </c>
      <c r="C157" s="190">
        <v>91806938</v>
      </c>
      <c r="D157" s="190">
        <v>46905075.100000001</v>
      </c>
      <c r="E157" s="211">
        <f t="shared" si="3"/>
        <v>51.090991728751476</v>
      </c>
    </row>
    <row r="158" spans="1:5" ht="57.6">
      <c r="A158" s="134" t="s">
        <v>442</v>
      </c>
      <c r="B158" s="135" t="s">
        <v>411</v>
      </c>
      <c r="C158" s="190">
        <v>23787500</v>
      </c>
      <c r="D158" s="190">
        <v>15680245</v>
      </c>
      <c r="E158" s="211">
        <f t="shared" si="3"/>
        <v>65.918003152916455</v>
      </c>
    </row>
    <row r="159" spans="1:5" ht="67.2">
      <c r="A159" s="134" t="s">
        <v>443</v>
      </c>
      <c r="B159" s="135" t="s">
        <v>412</v>
      </c>
      <c r="C159" s="190">
        <v>23787500</v>
      </c>
      <c r="D159" s="190">
        <v>15680245</v>
      </c>
      <c r="E159" s="211">
        <f t="shared" si="3"/>
        <v>65.918003152916455</v>
      </c>
    </row>
    <row r="160" spans="1:5" ht="19.2">
      <c r="A160" s="134" t="s">
        <v>463</v>
      </c>
      <c r="B160" s="135" t="s">
        <v>464</v>
      </c>
      <c r="C160" s="190">
        <v>164839178</v>
      </c>
      <c r="D160" s="190">
        <v>22095456</v>
      </c>
      <c r="E160" s="211">
        <f t="shared" si="3"/>
        <v>13.404250292973433</v>
      </c>
    </row>
    <row r="161" spans="1:5" ht="28.8">
      <c r="A161" s="134" t="s">
        <v>465</v>
      </c>
      <c r="B161" s="135" t="s">
        <v>466</v>
      </c>
      <c r="C161" s="190">
        <v>164839178</v>
      </c>
      <c r="D161" s="190">
        <v>22095456</v>
      </c>
      <c r="E161" s="211">
        <f t="shared" si="3"/>
        <v>13.404250292973433</v>
      </c>
    </row>
    <row r="162" spans="1:5" ht="28.8">
      <c r="A162" s="134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28.8">
      <c r="A163" s="134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28.8">
      <c r="A164" s="134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134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19.2">
      <c r="A166" s="134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19.2">
      <c r="A167" s="134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48">
      <c r="A168" s="134" t="s">
        <v>350</v>
      </c>
      <c r="B168" s="135" t="s">
        <v>351</v>
      </c>
      <c r="C168" s="190">
        <v>-499636.55</v>
      </c>
      <c r="D168" s="190">
        <v>-2193593.6800000002</v>
      </c>
      <c r="E168" s="211">
        <f t="shared" si="3"/>
        <v>439.03787262961453</v>
      </c>
    </row>
    <row r="169" spans="1:5" ht="38.4">
      <c r="A169" s="134" t="s">
        <v>289</v>
      </c>
      <c r="B169" s="135" t="s">
        <v>346</v>
      </c>
      <c r="C169" s="190">
        <v>-499636.55</v>
      </c>
      <c r="D169" s="190">
        <v>-2193593.6800000002</v>
      </c>
      <c r="E169" s="211">
        <f t="shared" si="3"/>
        <v>439.03787262961453</v>
      </c>
    </row>
    <row r="171" spans="1:5" ht="14.4" customHeight="1">
      <c r="A171" s="227" t="s">
        <v>570</v>
      </c>
      <c r="B171" s="228"/>
      <c r="C171" s="228"/>
      <c r="D171" s="196"/>
    </row>
    <row r="172" spans="1:5">
      <c r="A172" s="39"/>
      <c r="B172" s="175"/>
      <c r="C172" s="17"/>
      <c r="D172" s="17"/>
      <c r="E172" s="212" t="s">
        <v>65</v>
      </c>
    </row>
    <row r="173" spans="1:5" ht="39.6">
      <c r="A173" s="40" t="s">
        <v>73</v>
      </c>
      <c r="B173" s="98" t="s">
        <v>151</v>
      </c>
      <c r="C173" s="58" t="s">
        <v>149</v>
      </c>
      <c r="D173" s="59" t="s">
        <v>148</v>
      </c>
      <c r="E173" s="35" t="s">
        <v>150</v>
      </c>
    </row>
    <row r="174" spans="1:5" ht="19.2">
      <c r="A174" s="185" t="s">
        <v>322</v>
      </c>
      <c r="B174" s="191" t="s">
        <v>152</v>
      </c>
      <c r="C174" s="192">
        <v>1449895224.0599999</v>
      </c>
      <c r="D174" s="192">
        <v>764743508.92999995</v>
      </c>
      <c r="E174" s="210">
        <f>(D174/C174)*100</f>
        <v>52.744742946911948</v>
      </c>
    </row>
    <row r="175" spans="1:5">
      <c r="A175" s="208" t="s">
        <v>153</v>
      </c>
      <c r="B175" s="140" t="s">
        <v>154</v>
      </c>
      <c r="C175" s="157">
        <v>94439942.459999993</v>
      </c>
      <c r="D175" s="157">
        <v>55241131.5</v>
      </c>
      <c r="E175" s="213">
        <f t="shared" ref="E175:E197" si="4">(D175/C175)*100</f>
        <v>58.493398090958557</v>
      </c>
    </row>
    <row r="176" spans="1:5" ht="38.4">
      <c r="A176" s="134" t="s">
        <v>42</v>
      </c>
      <c r="B176" s="52" t="s">
        <v>155</v>
      </c>
      <c r="C176" s="147">
        <v>1978993</v>
      </c>
      <c r="D176" s="147">
        <v>1206774.07</v>
      </c>
      <c r="E176" s="214">
        <f t="shared" si="4"/>
        <v>60.979198511566238</v>
      </c>
    </row>
    <row r="177" spans="1:5" ht="57.6">
      <c r="A177" s="134" t="s">
        <v>156</v>
      </c>
      <c r="B177" s="52" t="s">
        <v>157</v>
      </c>
      <c r="C177" s="147">
        <v>1978993</v>
      </c>
      <c r="D177" s="147">
        <v>1206774.07</v>
      </c>
      <c r="E177" s="211">
        <f t="shared" si="4"/>
        <v>60.979198511566238</v>
      </c>
    </row>
    <row r="178" spans="1:5" ht="48">
      <c r="A178" s="207" t="s">
        <v>43</v>
      </c>
      <c r="B178" s="53" t="s">
        <v>158</v>
      </c>
      <c r="C178" s="152">
        <v>3967583</v>
      </c>
      <c r="D178" s="152">
        <v>2348326.61</v>
      </c>
      <c r="E178" s="214">
        <f t="shared" si="4"/>
        <v>59.187838288449157</v>
      </c>
    </row>
    <row r="179" spans="1:5" ht="57.6">
      <c r="A179" s="134" t="s">
        <v>156</v>
      </c>
      <c r="B179" s="52" t="s">
        <v>159</v>
      </c>
      <c r="C179" s="147">
        <v>3497583</v>
      </c>
      <c r="D179" s="147">
        <v>1920968.04</v>
      </c>
      <c r="E179" s="211">
        <f t="shared" si="4"/>
        <v>54.922729210429033</v>
      </c>
    </row>
    <row r="180" spans="1:5" ht="28.8">
      <c r="A180" s="134" t="s">
        <v>160</v>
      </c>
      <c r="B180" s="52" t="s">
        <v>161</v>
      </c>
      <c r="C180" s="147">
        <v>470000</v>
      </c>
      <c r="D180" s="147">
        <v>427358.57</v>
      </c>
      <c r="E180" s="211">
        <f t="shared" si="4"/>
        <v>90.927355319148944</v>
      </c>
    </row>
    <row r="181" spans="1:5" ht="57.6">
      <c r="A181" s="207" t="s">
        <v>44</v>
      </c>
      <c r="B181" s="53" t="s">
        <v>162</v>
      </c>
      <c r="C181" s="152">
        <v>41786932.560000002</v>
      </c>
      <c r="D181" s="152">
        <v>24662634.739999998</v>
      </c>
      <c r="E181" s="214">
        <f t="shared" si="4"/>
        <v>59.019969232218749</v>
      </c>
    </row>
    <row r="182" spans="1:5" ht="57.6">
      <c r="A182" s="134" t="s">
        <v>156</v>
      </c>
      <c r="B182" s="52" t="s">
        <v>163</v>
      </c>
      <c r="C182" s="147">
        <v>30956492.559999999</v>
      </c>
      <c r="D182" s="147">
        <v>18597128.699999999</v>
      </c>
      <c r="E182" s="211">
        <f t="shared" si="4"/>
        <v>60.075051021865512</v>
      </c>
    </row>
    <row r="183" spans="1:5" ht="28.8">
      <c r="A183" s="134" t="s">
        <v>160</v>
      </c>
      <c r="B183" s="52" t="s">
        <v>164</v>
      </c>
      <c r="C183" s="147">
        <v>9887440</v>
      </c>
      <c r="D183" s="147">
        <v>5225358.54</v>
      </c>
      <c r="E183" s="211">
        <f t="shared" si="4"/>
        <v>52.848447525345286</v>
      </c>
    </row>
    <row r="184" spans="1:5">
      <c r="A184" s="134" t="s">
        <v>167</v>
      </c>
      <c r="B184" s="52" t="s">
        <v>168</v>
      </c>
      <c r="C184" s="147">
        <v>943000</v>
      </c>
      <c r="D184" s="147">
        <v>840147.5</v>
      </c>
      <c r="E184" s="211">
        <f t="shared" si="4"/>
        <v>89.093054082714744</v>
      </c>
    </row>
    <row r="185" spans="1:5">
      <c r="A185" s="134" t="s">
        <v>306</v>
      </c>
      <c r="B185" s="52" t="s">
        <v>307</v>
      </c>
      <c r="C185" s="147">
        <v>212500</v>
      </c>
      <c r="D185" s="147">
        <v>211992</v>
      </c>
      <c r="E185" s="211">
        <f t="shared" si="4"/>
        <v>99.760941176470581</v>
      </c>
    </row>
    <row r="186" spans="1:5" ht="28.8">
      <c r="A186" s="134" t="s">
        <v>160</v>
      </c>
      <c r="B186" s="52" t="s">
        <v>308</v>
      </c>
      <c r="C186" s="147">
        <v>212500</v>
      </c>
      <c r="D186" s="147">
        <v>211992</v>
      </c>
      <c r="E186" s="211">
        <f t="shared" si="4"/>
        <v>99.760941176470581</v>
      </c>
    </row>
    <row r="187" spans="1:5" ht="38.4">
      <c r="A187" s="207" t="s">
        <v>45</v>
      </c>
      <c r="B187" s="53" t="s">
        <v>169</v>
      </c>
      <c r="C187" s="152">
        <v>12858917</v>
      </c>
      <c r="D187" s="152">
        <v>7750437.8399999999</v>
      </c>
      <c r="E187" s="214">
        <f t="shared" si="4"/>
        <v>60.272866214160956</v>
      </c>
    </row>
    <row r="188" spans="1:5" ht="57.6">
      <c r="A188" s="134" t="s">
        <v>156</v>
      </c>
      <c r="B188" s="52" t="s">
        <v>170</v>
      </c>
      <c r="C188" s="147">
        <v>11878617</v>
      </c>
      <c r="D188" s="147">
        <v>6997008.21</v>
      </c>
      <c r="E188" s="211">
        <f t="shared" si="4"/>
        <v>58.904232790736501</v>
      </c>
    </row>
    <row r="189" spans="1:5" ht="28.8">
      <c r="A189" s="134" t="s">
        <v>160</v>
      </c>
      <c r="B189" s="52" t="s">
        <v>171</v>
      </c>
      <c r="C189" s="147">
        <v>980300</v>
      </c>
      <c r="D189" s="147">
        <v>753429.63</v>
      </c>
      <c r="E189" s="211">
        <f t="shared" si="4"/>
        <v>76.857046822401315</v>
      </c>
    </row>
    <row r="190" spans="1:5">
      <c r="A190" s="207" t="s">
        <v>46</v>
      </c>
      <c r="B190" s="53" t="s">
        <v>172</v>
      </c>
      <c r="C190" s="152">
        <v>191856</v>
      </c>
      <c r="D190" s="159" t="s">
        <v>4</v>
      </c>
      <c r="E190" s="214"/>
    </row>
    <row r="191" spans="1:5">
      <c r="A191" s="134" t="s">
        <v>167</v>
      </c>
      <c r="B191" s="52" t="s">
        <v>173</v>
      </c>
      <c r="C191" s="147">
        <v>191856</v>
      </c>
      <c r="D191" s="148" t="s">
        <v>4</v>
      </c>
      <c r="E191" s="211"/>
    </row>
    <row r="192" spans="1:5">
      <c r="A192" s="134" t="s">
        <v>317</v>
      </c>
      <c r="B192" s="52" t="s">
        <v>318</v>
      </c>
      <c r="C192" s="147">
        <v>191856</v>
      </c>
      <c r="D192" s="148" t="s">
        <v>4</v>
      </c>
      <c r="E192" s="211"/>
    </row>
    <row r="193" spans="1:5">
      <c r="A193" s="207" t="s">
        <v>47</v>
      </c>
      <c r="B193" s="53" t="s">
        <v>174</v>
      </c>
      <c r="C193" s="152">
        <v>33443160.899999999</v>
      </c>
      <c r="D193" s="152">
        <v>19060966.239999998</v>
      </c>
      <c r="E193" s="214">
        <f t="shared" si="4"/>
        <v>56.995109693713189</v>
      </c>
    </row>
    <row r="194" spans="1:5" ht="57.6">
      <c r="A194" s="134" t="s">
        <v>156</v>
      </c>
      <c r="B194" s="52" t="s">
        <v>175</v>
      </c>
      <c r="C194" s="147">
        <v>24892251</v>
      </c>
      <c r="D194" s="147">
        <v>13904060.48</v>
      </c>
      <c r="E194" s="211">
        <f t="shared" si="4"/>
        <v>55.856983283673301</v>
      </c>
    </row>
    <row r="195" spans="1:5" ht="28.8">
      <c r="A195" s="134" t="s">
        <v>160</v>
      </c>
      <c r="B195" s="52" t="s">
        <v>176</v>
      </c>
      <c r="C195" s="147">
        <v>7542997.5099999998</v>
      </c>
      <c r="D195" s="147">
        <v>4244861.37</v>
      </c>
      <c r="E195" s="211">
        <f t="shared" si="4"/>
        <v>56.275523946182503</v>
      </c>
    </row>
    <row r="196" spans="1:5">
      <c r="A196" s="134" t="s">
        <v>166</v>
      </c>
      <c r="B196" s="52" t="s">
        <v>177</v>
      </c>
      <c r="C196" s="147">
        <v>267390</v>
      </c>
      <c r="D196" s="147">
        <v>231990</v>
      </c>
      <c r="E196" s="211">
        <f t="shared" si="4"/>
        <v>86.760911028834286</v>
      </c>
    </row>
    <row r="197" spans="1:5" ht="28.8">
      <c r="A197" s="134" t="s">
        <v>209</v>
      </c>
      <c r="B197" s="52" t="s">
        <v>298</v>
      </c>
      <c r="C197" s="147">
        <v>734278.05</v>
      </c>
      <c r="D197" s="147">
        <v>674278.05</v>
      </c>
      <c r="E197" s="211">
        <f t="shared" si="4"/>
        <v>91.828708484476692</v>
      </c>
    </row>
    <row r="198" spans="1:5">
      <c r="A198" s="134" t="s">
        <v>167</v>
      </c>
      <c r="B198" s="52" t="s">
        <v>452</v>
      </c>
      <c r="C198" s="147">
        <v>6244.34</v>
      </c>
      <c r="D198" s="147">
        <v>5776.34</v>
      </c>
      <c r="E198" s="211">
        <f t="shared" ref="E198:E216" si="5">(D198/C198)*100</f>
        <v>92.505212720639804</v>
      </c>
    </row>
    <row r="199" spans="1:5">
      <c r="A199" s="208" t="s">
        <v>178</v>
      </c>
      <c r="B199" s="140" t="s">
        <v>179</v>
      </c>
      <c r="C199" s="157">
        <v>1678347.7</v>
      </c>
      <c r="D199" s="157">
        <v>1076332</v>
      </c>
      <c r="E199" s="213">
        <f t="shared" si="5"/>
        <v>64.130454017364812</v>
      </c>
    </row>
    <row r="200" spans="1:5" ht="19.2">
      <c r="A200" s="207" t="s">
        <v>48</v>
      </c>
      <c r="B200" s="53" t="s">
        <v>180</v>
      </c>
      <c r="C200" s="152">
        <v>1678347.7</v>
      </c>
      <c r="D200" s="152">
        <v>1076332</v>
      </c>
      <c r="E200" s="214">
        <f t="shared" si="5"/>
        <v>64.130454017364812</v>
      </c>
    </row>
    <row r="201" spans="1:5">
      <c r="A201" s="134" t="s">
        <v>166</v>
      </c>
      <c r="B201" s="52" t="s">
        <v>181</v>
      </c>
      <c r="C201" s="147">
        <v>1678347.7</v>
      </c>
      <c r="D201" s="147">
        <v>1076332</v>
      </c>
      <c r="E201" s="211">
        <f t="shared" si="5"/>
        <v>64.130454017364812</v>
      </c>
    </row>
    <row r="202" spans="1:5" ht="19.2">
      <c r="A202" s="208" t="s">
        <v>182</v>
      </c>
      <c r="B202" s="140" t="s">
        <v>183</v>
      </c>
      <c r="C202" s="157">
        <v>5859566</v>
      </c>
      <c r="D202" s="157">
        <v>4027545.51</v>
      </c>
      <c r="E202" s="213">
        <f t="shared" si="5"/>
        <v>68.734536141413884</v>
      </c>
    </row>
    <row r="203" spans="1:5">
      <c r="A203" s="207" t="s">
        <v>444</v>
      </c>
      <c r="B203" s="53" t="s">
        <v>184</v>
      </c>
      <c r="C203" s="152">
        <v>40000</v>
      </c>
      <c r="D203" s="159" t="s">
        <v>4</v>
      </c>
      <c r="E203" s="214"/>
    </row>
    <row r="204" spans="1:5" ht="28.8">
      <c r="A204" s="134" t="s">
        <v>160</v>
      </c>
      <c r="B204" s="52" t="s">
        <v>185</v>
      </c>
      <c r="C204" s="147">
        <v>40000</v>
      </c>
      <c r="D204" s="148" t="s">
        <v>4</v>
      </c>
      <c r="E204" s="211"/>
    </row>
    <row r="205" spans="1:5" ht="38.4">
      <c r="A205" s="207" t="s">
        <v>445</v>
      </c>
      <c r="B205" s="53" t="s">
        <v>274</v>
      </c>
      <c r="C205" s="152">
        <v>5819566</v>
      </c>
      <c r="D205" s="152">
        <v>4027545.51</v>
      </c>
      <c r="E205" s="214">
        <f t="shared" si="5"/>
        <v>69.206973681542578</v>
      </c>
    </row>
    <row r="206" spans="1:5" ht="57.6">
      <c r="A206" s="134" t="s">
        <v>156</v>
      </c>
      <c r="B206" s="52" t="s">
        <v>446</v>
      </c>
      <c r="C206" s="147">
        <v>3931966</v>
      </c>
      <c r="D206" s="147">
        <v>2220613.2799999998</v>
      </c>
      <c r="E206" s="211">
        <f t="shared" si="5"/>
        <v>56.475902385727636</v>
      </c>
    </row>
    <row r="207" spans="1:5" ht="28.8">
      <c r="A207" s="134" t="s">
        <v>160</v>
      </c>
      <c r="B207" s="52" t="s">
        <v>447</v>
      </c>
      <c r="C207" s="147">
        <v>322000</v>
      </c>
      <c r="D207" s="147">
        <v>241332.23</v>
      </c>
      <c r="E207" s="211">
        <f t="shared" si="5"/>
        <v>74.947897515527956</v>
      </c>
    </row>
    <row r="208" spans="1:5">
      <c r="A208" s="134" t="s">
        <v>166</v>
      </c>
      <c r="B208" s="52" t="s">
        <v>275</v>
      </c>
      <c r="C208" s="147">
        <v>1565600</v>
      </c>
      <c r="D208" s="147">
        <v>1565600</v>
      </c>
      <c r="E208" s="211">
        <f t="shared" si="5"/>
        <v>100</v>
      </c>
    </row>
    <row r="209" spans="1:5">
      <c r="A209" s="208" t="s">
        <v>186</v>
      </c>
      <c r="B209" s="140" t="s">
        <v>187</v>
      </c>
      <c r="C209" s="157">
        <v>73145279.609999999</v>
      </c>
      <c r="D209" s="157">
        <v>37342635.640000001</v>
      </c>
      <c r="E209" s="213">
        <f t="shared" si="5"/>
        <v>51.052693815794413</v>
      </c>
    </row>
    <row r="210" spans="1:5">
      <c r="A210" s="207" t="s">
        <v>49</v>
      </c>
      <c r="B210" s="53" t="s">
        <v>188</v>
      </c>
      <c r="C210" s="152">
        <v>5068991</v>
      </c>
      <c r="D210" s="152">
        <v>3004841.7</v>
      </c>
      <c r="E210" s="214">
        <f t="shared" si="5"/>
        <v>59.278891992508967</v>
      </c>
    </row>
    <row r="211" spans="1:5" ht="57.6">
      <c r="A211" s="134" t="s">
        <v>156</v>
      </c>
      <c r="B211" s="52" t="s">
        <v>189</v>
      </c>
      <c r="C211" s="147">
        <v>4618091</v>
      </c>
      <c r="D211" s="147">
        <v>2807529.33</v>
      </c>
      <c r="E211" s="211">
        <f t="shared" si="5"/>
        <v>60.794153471640122</v>
      </c>
    </row>
    <row r="212" spans="1:5" ht="28.8">
      <c r="A212" s="134" t="s">
        <v>160</v>
      </c>
      <c r="B212" s="52" t="s">
        <v>190</v>
      </c>
      <c r="C212" s="147">
        <v>450900</v>
      </c>
      <c r="D212" s="147">
        <v>197312.37</v>
      </c>
      <c r="E212" s="211">
        <f t="shared" si="5"/>
        <v>43.75967398536261</v>
      </c>
    </row>
    <row r="213" spans="1:5">
      <c r="A213" s="207" t="s">
        <v>50</v>
      </c>
      <c r="B213" s="53" t="s">
        <v>191</v>
      </c>
      <c r="C213" s="152">
        <v>47036951.600000001</v>
      </c>
      <c r="D213" s="152">
        <v>26088763.510000002</v>
      </c>
      <c r="E213" s="214">
        <f t="shared" si="5"/>
        <v>55.464401119905915</v>
      </c>
    </row>
    <row r="214" spans="1:5" ht="28.8">
      <c r="A214" s="134" t="s">
        <v>160</v>
      </c>
      <c r="B214" s="52" t="s">
        <v>453</v>
      </c>
      <c r="C214" s="147">
        <v>100</v>
      </c>
      <c r="D214" s="148" t="s">
        <v>4</v>
      </c>
      <c r="E214" s="211"/>
    </row>
    <row r="215" spans="1:5">
      <c r="A215" s="134" t="s">
        <v>167</v>
      </c>
      <c r="B215" s="52" t="s">
        <v>192</v>
      </c>
      <c r="C215" s="147">
        <v>47036851.600000001</v>
      </c>
      <c r="D215" s="147">
        <v>26088763.510000002</v>
      </c>
      <c r="E215" s="211">
        <f t="shared" si="5"/>
        <v>55.46451903681411</v>
      </c>
    </row>
    <row r="216" spans="1:5">
      <c r="A216" s="207" t="s">
        <v>51</v>
      </c>
      <c r="B216" s="53" t="s">
        <v>193</v>
      </c>
      <c r="C216" s="152">
        <v>3876600</v>
      </c>
      <c r="D216" s="152">
        <v>1949400</v>
      </c>
      <c r="E216" s="214">
        <f t="shared" si="5"/>
        <v>50.28633338492493</v>
      </c>
    </row>
    <row r="217" spans="1:5">
      <c r="A217" s="134" t="s">
        <v>166</v>
      </c>
      <c r="B217" s="52" t="s">
        <v>195</v>
      </c>
      <c r="C217" s="147">
        <v>3876600</v>
      </c>
      <c r="D217" s="147">
        <v>1949400</v>
      </c>
      <c r="E217" s="211">
        <f t="shared" ref="E217:E234" si="6">(D217/C217)*100</f>
        <v>50.28633338492493</v>
      </c>
    </row>
    <row r="218" spans="1:5">
      <c r="A218" s="207" t="s">
        <v>404</v>
      </c>
      <c r="B218" s="53" t="s">
        <v>405</v>
      </c>
      <c r="C218" s="152">
        <v>7000000</v>
      </c>
      <c r="D218" s="159" t="s">
        <v>4</v>
      </c>
      <c r="E218" s="214"/>
    </row>
    <row r="219" spans="1:5" ht="28.8">
      <c r="A219" s="134" t="s">
        <v>160</v>
      </c>
      <c r="B219" s="52" t="s">
        <v>406</v>
      </c>
      <c r="C219" s="147">
        <v>7000000</v>
      </c>
      <c r="D219" s="148" t="s">
        <v>4</v>
      </c>
      <c r="E219" s="211"/>
    </row>
    <row r="220" spans="1:5" ht="19.2">
      <c r="A220" s="207" t="s">
        <v>52</v>
      </c>
      <c r="B220" s="53" t="s">
        <v>196</v>
      </c>
      <c r="C220" s="152">
        <v>10162737.01</v>
      </c>
      <c r="D220" s="152">
        <v>6299630.4299999997</v>
      </c>
      <c r="E220" s="214">
        <f t="shared" si="6"/>
        <v>61.987537646612779</v>
      </c>
    </row>
    <row r="221" spans="1:5" ht="57.6">
      <c r="A221" s="134" t="s">
        <v>156</v>
      </c>
      <c r="B221" s="52" t="s">
        <v>197</v>
      </c>
      <c r="C221" s="147">
        <v>2768352</v>
      </c>
      <c r="D221" s="147">
        <v>1442231.65</v>
      </c>
      <c r="E221" s="211">
        <f t="shared" si="6"/>
        <v>52.097119513703461</v>
      </c>
    </row>
    <row r="222" spans="1:5" ht="28.8">
      <c r="A222" s="134" t="s">
        <v>160</v>
      </c>
      <c r="B222" s="52" t="s">
        <v>198</v>
      </c>
      <c r="C222" s="147">
        <v>5526024.8200000003</v>
      </c>
      <c r="D222" s="147">
        <v>4212303.1500000004</v>
      </c>
      <c r="E222" s="211">
        <f t="shared" si="6"/>
        <v>76.226641884681229</v>
      </c>
    </row>
    <row r="223" spans="1:5" ht="28.8">
      <c r="A223" s="134" t="s">
        <v>209</v>
      </c>
      <c r="B223" s="52" t="s">
        <v>290</v>
      </c>
      <c r="C223" s="147">
        <v>90300</v>
      </c>
      <c r="D223" s="147">
        <v>63500</v>
      </c>
      <c r="E223" s="211">
        <f t="shared" si="6"/>
        <v>70.321151716500552</v>
      </c>
    </row>
    <row r="224" spans="1:5">
      <c r="A224" s="134" t="s">
        <v>167</v>
      </c>
      <c r="B224" s="52" t="s">
        <v>454</v>
      </c>
      <c r="C224" s="147">
        <v>1778060.19</v>
      </c>
      <c r="D224" s="147">
        <v>581595.63</v>
      </c>
      <c r="E224" s="211">
        <f t="shared" si="6"/>
        <v>32.709558049325658</v>
      </c>
    </row>
    <row r="225" spans="1:5">
      <c r="A225" s="208" t="s">
        <v>199</v>
      </c>
      <c r="B225" s="140" t="s">
        <v>200</v>
      </c>
      <c r="C225" s="157">
        <v>75244250</v>
      </c>
      <c r="D225" s="157">
        <v>17955563.850000001</v>
      </c>
      <c r="E225" s="213">
        <f t="shared" si="6"/>
        <v>23.863037840100741</v>
      </c>
    </row>
    <row r="226" spans="1:5">
      <c r="A226" s="207" t="s">
        <v>319</v>
      </c>
      <c r="B226" s="53" t="s">
        <v>320</v>
      </c>
      <c r="C226" s="152">
        <v>1143400</v>
      </c>
      <c r="D226" s="152">
        <v>412152.85</v>
      </c>
      <c r="E226" s="214">
        <f t="shared" si="6"/>
        <v>36.046252405107573</v>
      </c>
    </row>
    <row r="227" spans="1:5" ht="28.8">
      <c r="A227" s="134" t="s">
        <v>160</v>
      </c>
      <c r="B227" s="52" t="s">
        <v>321</v>
      </c>
      <c r="C227" s="147">
        <v>793400</v>
      </c>
      <c r="D227" s="147">
        <v>412152.85</v>
      </c>
      <c r="E227" s="211">
        <f t="shared" si="6"/>
        <v>51.947674565162593</v>
      </c>
    </row>
    <row r="228" spans="1:5" ht="28.8">
      <c r="A228" s="134" t="s">
        <v>201</v>
      </c>
      <c r="B228" s="52" t="s">
        <v>565</v>
      </c>
      <c r="C228" s="147">
        <v>350000</v>
      </c>
      <c r="D228" s="148" t="s">
        <v>4</v>
      </c>
      <c r="E228" s="211"/>
    </row>
    <row r="229" spans="1:5">
      <c r="A229" s="207" t="s">
        <v>53</v>
      </c>
      <c r="B229" s="53" t="s">
        <v>202</v>
      </c>
      <c r="C229" s="152">
        <v>28732200</v>
      </c>
      <c r="D229" s="152">
        <v>15653211</v>
      </c>
      <c r="E229" s="214">
        <f t="shared" si="6"/>
        <v>54.47968133313843</v>
      </c>
    </row>
    <row r="230" spans="1:5">
      <c r="A230" s="134" t="s">
        <v>167</v>
      </c>
      <c r="B230" s="52" t="s">
        <v>203</v>
      </c>
      <c r="C230" s="147">
        <v>28732200</v>
      </c>
      <c r="D230" s="147">
        <v>15653211</v>
      </c>
      <c r="E230" s="211">
        <f t="shared" si="6"/>
        <v>54.47968133313843</v>
      </c>
    </row>
    <row r="231" spans="1:5">
      <c r="A231" s="207" t="s">
        <v>535</v>
      </c>
      <c r="B231" s="53" t="s">
        <v>536</v>
      </c>
      <c r="C231" s="152">
        <v>6413200</v>
      </c>
      <c r="D231" s="152">
        <v>1435200</v>
      </c>
      <c r="E231" s="214">
        <f t="shared" si="6"/>
        <v>22.378843635002806</v>
      </c>
    </row>
    <row r="232" spans="1:5">
      <c r="A232" s="134" t="s">
        <v>166</v>
      </c>
      <c r="B232" s="52" t="s">
        <v>537</v>
      </c>
      <c r="C232" s="147">
        <v>6413200</v>
      </c>
      <c r="D232" s="147">
        <v>1435200</v>
      </c>
      <c r="E232" s="211">
        <f t="shared" si="6"/>
        <v>22.378843635002806</v>
      </c>
    </row>
    <row r="233" spans="1:5" ht="19.2">
      <c r="A233" s="207" t="s">
        <v>54</v>
      </c>
      <c r="B233" s="53" t="s">
        <v>204</v>
      </c>
      <c r="C233" s="152">
        <v>38955450</v>
      </c>
      <c r="D233" s="152">
        <v>455000</v>
      </c>
      <c r="E233" s="214">
        <f t="shared" si="6"/>
        <v>1.1680008830600082</v>
      </c>
    </row>
    <row r="234" spans="1:5" ht="28.8">
      <c r="A234" s="134" t="s">
        <v>160</v>
      </c>
      <c r="B234" s="52" t="s">
        <v>205</v>
      </c>
      <c r="C234" s="147">
        <v>38955450</v>
      </c>
      <c r="D234" s="147">
        <v>455000</v>
      </c>
      <c r="E234" s="211">
        <f t="shared" si="6"/>
        <v>1.1680008830600082</v>
      </c>
    </row>
    <row r="235" spans="1:5">
      <c r="A235" s="208" t="s">
        <v>309</v>
      </c>
      <c r="B235" s="140" t="s">
        <v>310</v>
      </c>
      <c r="C235" s="157">
        <v>19354423</v>
      </c>
      <c r="D235" s="193" t="s">
        <v>4</v>
      </c>
      <c r="E235" s="213"/>
    </row>
    <row r="236" spans="1:5" ht="19.2">
      <c r="A236" s="207" t="s">
        <v>311</v>
      </c>
      <c r="B236" s="53" t="s">
        <v>312</v>
      </c>
      <c r="C236" s="152">
        <v>607573</v>
      </c>
      <c r="D236" s="159" t="s">
        <v>4</v>
      </c>
      <c r="E236" s="214"/>
    </row>
    <row r="237" spans="1:5" ht="57.6">
      <c r="A237" s="134" t="s">
        <v>156</v>
      </c>
      <c r="B237" s="52" t="s">
        <v>424</v>
      </c>
      <c r="C237" s="147">
        <v>76973</v>
      </c>
      <c r="D237" s="148" t="s">
        <v>4</v>
      </c>
      <c r="E237" s="211"/>
    </row>
    <row r="238" spans="1:5" ht="28.8">
      <c r="A238" s="134" t="s">
        <v>160</v>
      </c>
      <c r="B238" s="52" t="s">
        <v>313</v>
      </c>
      <c r="C238" s="147">
        <v>530600</v>
      </c>
      <c r="D238" s="148" t="s">
        <v>4</v>
      </c>
      <c r="E238" s="211"/>
    </row>
    <row r="239" spans="1:5" ht="19.2">
      <c r="A239" s="207" t="s">
        <v>390</v>
      </c>
      <c r="B239" s="53" t="s">
        <v>391</v>
      </c>
      <c r="C239" s="152">
        <v>18746850</v>
      </c>
      <c r="D239" s="159" t="s">
        <v>4</v>
      </c>
      <c r="E239" s="214"/>
    </row>
    <row r="240" spans="1:5" ht="28.8">
      <c r="A240" s="134" t="s">
        <v>160</v>
      </c>
      <c r="B240" s="52" t="s">
        <v>392</v>
      </c>
      <c r="C240" s="147">
        <v>3946850</v>
      </c>
      <c r="D240" s="148" t="s">
        <v>4</v>
      </c>
      <c r="E240" s="211"/>
    </row>
    <row r="241" spans="1:5" ht="28.8">
      <c r="A241" s="134" t="s">
        <v>201</v>
      </c>
      <c r="B241" s="52" t="s">
        <v>568</v>
      </c>
      <c r="C241" s="147">
        <v>14800000</v>
      </c>
      <c r="D241" s="148" t="s">
        <v>4</v>
      </c>
      <c r="E241" s="211"/>
    </row>
    <row r="242" spans="1:5">
      <c r="A242" s="207" t="s">
        <v>206</v>
      </c>
      <c r="B242" s="53" t="s">
        <v>207</v>
      </c>
      <c r="C242" s="152">
        <v>680218439.01999998</v>
      </c>
      <c r="D242" s="152">
        <v>423852384.47000003</v>
      </c>
      <c r="E242" s="214">
        <f t="shared" ref="E242:E258" si="7">(D242/C242)*100</f>
        <v>62.311216538124128</v>
      </c>
    </row>
    <row r="243" spans="1:5">
      <c r="A243" s="207" t="s">
        <v>55</v>
      </c>
      <c r="B243" s="53" t="s">
        <v>208</v>
      </c>
      <c r="C243" s="152">
        <v>112207028</v>
      </c>
      <c r="D243" s="152">
        <v>76004316.200000003</v>
      </c>
      <c r="E243" s="214">
        <f t="shared" si="7"/>
        <v>67.735789419536189</v>
      </c>
    </row>
    <row r="244" spans="1:5" ht="28.8">
      <c r="A244" s="134" t="s">
        <v>209</v>
      </c>
      <c r="B244" s="52" t="s">
        <v>210</v>
      </c>
      <c r="C244" s="147">
        <v>112207028</v>
      </c>
      <c r="D244" s="147">
        <v>76004316.200000003</v>
      </c>
      <c r="E244" s="211">
        <f t="shared" si="7"/>
        <v>67.735789419536189</v>
      </c>
    </row>
    <row r="245" spans="1:5">
      <c r="A245" s="207" t="s">
        <v>56</v>
      </c>
      <c r="B245" s="53" t="s">
        <v>211</v>
      </c>
      <c r="C245" s="152">
        <v>460128459.72000003</v>
      </c>
      <c r="D245" s="152">
        <v>280370337.98000002</v>
      </c>
      <c r="E245" s="214">
        <f t="shared" si="7"/>
        <v>60.933057292437972</v>
      </c>
    </row>
    <row r="246" spans="1:5" ht="28.8">
      <c r="A246" s="134" t="s">
        <v>160</v>
      </c>
      <c r="B246" s="52" t="s">
        <v>462</v>
      </c>
      <c r="C246" s="147">
        <v>4800249.43</v>
      </c>
      <c r="D246" s="147">
        <v>2630369.44</v>
      </c>
      <c r="E246" s="211">
        <f t="shared" si="7"/>
        <v>54.7965158552188</v>
      </c>
    </row>
    <row r="247" spans="1:5" ht="28.8">
      <c r="A247" s="134" t="s">
        <v>209</v>
      </c>
      <c r="B247" s="52" t="s">
        <v>212</v>
      </c>
      <c r="C247" s="147">
        <v>455328210.29000002</v>
      </c>
      <c r="D247" s="147">
        <v>277739968.54000002</v>
      </c>
      <c r="E247" s="211">
        <f t="shared" si="7"/>
        <v>60.99775113057602</v>
      </c>
    </row>
    <row r="248" spans="1:5">
      <c r="A248" s="207" t="s">
        <v>283</v>
      </c>
      <c r="B248" s="53" t="s">
        <v>284</v>
      </c>
      <c r="C248" s="152">
        <v>51695972.299999997</v>
      </c>
      <c r="D248" s="152">
        <v>31525455</v>
      </c>
      <c r="E248" s="214">
        <f t="shared" si="7"/>
        <v>60.982420094650202</v>
      </c>
    </row>
    <row r="249" spans="1:5" ht="28.8">
      <c r="A249" s="134" t="s">
        <v>209</v>
      </c>
      <c r="B249" s="52" t="s">
        <v>285</v>
      </c>
      <c r="C249" s="147">
        <v>51640972.299999997</v>
      </c>
      <c r="D249" s="147">
        <v>31525455</v>
      </c>
      <c r="E249" s="211">
        <f t="shared" si="7"/>
        <v>61.047369164271139</v>
      </c>
    </row>
    <row r="250" spans="1:5">
      <c r="A250" s="134" t="s">
        <v>167</v>
      </c>
      <c r="B250" s="52" t="s">
        <v>467</v>
      </c>
      <c r="C250" s="147">
        <v>55000</v>
      </c>
      <c r="D250" s="148" t="s">
        <v>4</v>
      </c>
      <c r="E250" s="211"/>
    </row>
    <row r="251" spans="1:5">
      <c r="A251" s="207" t="s">
        <v>270</v>
      </c>
      <c r="B251" s="53" t="s">
        <v>213</v>
      </c>
      <c r="C251" s="152">
        <v>13980522</v>
      </c>
      <c r="D251" s="152">
        <v>10806409.359999999</v>
      </c>
      <c r="E251" s="214">
        <f t="shared" si="7"/>
        <v>77.296179355820911</v>
      </c>
    </row>
    <row r="252" spans="1:5" ht="28.8">
      <c r="A252" s="134" t="s">
        <v>160</v>
      </c>
      <c r="B252" s="52" t="s">
        <v>214</v>
      </c>
      <c r="C252" s="147">
        <v>2049832.1</v>
      </c>
      <c r="D252" s="147">
        <v>1157856</v>
      </c>
      <c r="E252" s="211">
        <f t="shared" si="7"/>
        <v>56.485406780389468</v>
      </c>
    </row>
    <row r="253" spans="1:5" ht="19.2">
      <c r="A253" s="134" t="s">
        <v>165</v>
      </c>
      <c r="B253" s="52" t="s">
        <v>566</v>
      </c>
      <c r="C253" s="147">
        <v>909744</v>
      </c>
      <c r="D253" s="147">
        <v>909744</v>
      </c>
      <c r="E253" s="211">
        <f t="shared" si="7"/>
        <v>100</v>
      </c>
    </row>
    <row r="254" spans="1:5" ht="28.8">
      <c r="A254" s="134" t="s">
        <v>209</v>
      </c>
      <c r="B254" s="52" t="s">
        <v>215</v>
      </c>
      <c r="C254" s="147">
        <v>11020945.9</v>
      </c>
      <c r="D254" s="147">
        <v>8738809.3599999994</v>
      </c>
      <c r="E254" s="211">
        <f t="shared" si="7"/>
        <v>79.292734392244853</v>
      </c>
    </row>
    <row r="255" spans="1:5">
      <c r="A255" s="207" t="s">
        <v>57</v>
      </c>
      <c r="B255" s="53" t="s">
        <v>216</v>
      </c>
      <c r="C255" s="152">
        <v>42206457</v>
      </c>
      <c r="D255" s="152">
        <v>25145865.93</v>
      </c>
      <c r="E255" s="214">
        <f t="shared" si="7"/>
        <v>59.578243987643873</v>
      </c>
    </row>
    <row r="256" spans="1:5" ht="57.6">
      <c r="A256" s="134" t="s">
        <v>156</v>
      </c>
      <c r="B256" s="52" t="s">
        <v>217</v>
      </c>
      <c r="C256" s="147">
        <v>10340415</v>
      </c>
      <c r="D256" s="147">
        <v>6218740.8499999996</v>
      </c>
      <c r="E256" s="211">
        <f t="shared" si="7"/>
        <v>60.140147663319119</v>
      </c>
    </row>
    <row r="257" spans="1:5" ht="28.8">
      <c r="A257" s="134" t="s">
        <v>160</v>
      </c>
      <c r="B257" s="52" t="s">
        <v>314</v>
      </c>
      <c r="C257" s="147">
        <v>1829300</v>
      </c>
      <c r="D257" s="147">
        <v>1273610.08</v>
      </c>
      <c r="E257" s="211">
        <f t="shared" si="7"/>
        <v>69.62281091127754</v>
      </c>
    </row>
    <row r="258" spans="1:5" ht="28.8">
      <c r="A258" s="134" t="s">
        <v>209</v>
      </c>
      <c r="B258" s="52" t="s">
        <v>218</v>
      </c>
      <c r="C258" s="147">
        <v>29986742</v>
      </c>
      <c r="D258" s="147">
        <v>17653515</v>
      </c>
      <c r="E258" s="211">
        <f t="shared" si="7"/>
        <v>58.871067086914607</v>
      </c>
    </row>
    <row r="259" spans="1:5">
      <c r="A259" s="134" t="s">
        <v>167</v>
      </c>
      <c r="B259" s="52" t="s">
        <v>219</v>
      </c>
      <c r="C259" s="147">
        <v>50000</v>
      </c>
      <c r="D259" s="148" t="s">
        <v>4</v>
      </c>
      <c r="E259" s="211"/>
    </row>
    <row r="260" spans="1:5">
      <c r="A260" s="208" t="s">
        <v>393</v>
      </c>
      <c r="B260" s="140" t="s">
        <v>220</v>
      </c>
      <c r="C260" s="157">
        <v>146195367</v>
      </c>
      <c r="D260" s="157">
        <v>89391236.700000003</v>
      </c>
      <c r="E260" s="213">
        <f t="shared" ref="E260:E282" si="8">(D260/C260)*100</f>
        <v>61.145054412018411</v>
      </c>
    </row>
    <row r="261" spans="1:5">
      <c r="A261" s="207" t="s">
        <v>58</v>
      </c>
      <c r="B261" s="53" t="s">
        <v>221</v>
      </c>
      <c r="C261" s="152">
        <v>99095881</v>
      </c>
      <c r="D261" s="152">
        <v>62723303.340000004</v>
      </c>
      <c r="E261" s="214">
        <f t="shared" si="8"/>
        <v>63.295570620135067</v>
      </c>
    </row>
    <row r="262" spans="1:5" ht="28.8">
      <c r="A262" s="134" t="s">
        <v>209</v>
      </c>
      <c r="B262" s="52" t="s">
        <v>222</v>
      </c>
      <c r="C262" s="147">
        <v>99095881</v>
      </c>
      <c r="D262" s="147">
        <v>62723303.340000004</v>
      </c>
      <c r="E262" s="211">
        <f t="shared" si="8"/>
        <v>63.295570620135067</v>
      </c>
    </row>
    <row r="263" spans="1:5" ht="19.2">
      <c r="A263" s="207" t="s">
        <v>59</v>
      </c>
      <c r="B263" s="53" t="s">
        <v>223</v>
      </c>
      <c r="C263" s="152">
        <v>47099486</v>
      </c>
      <c r="D263" s="152">
        <v>26667933.359999999</v>
      </c>
      <c r="E263" s="214">
        <f t="shared" si="8"/>
        <v>56.620433946986168</v>
      </c>
    </row>
    <row r="264" spans="1:5" ht="57.6">
      <c r="A264" s="134" t="s">
        <v>156</v>
      </c>
      <c r="B264" s="52" t="s">
        <v>224</v>
      </c>
      <c r="C264" s="147">
        <v>44347683</v>
      </c>
      <c r="D264" s="147">
        <v>25159193.5</v>
      </c>
      <c r="E264" s="211">
        <f t="shared" si="8"/>
        <v>56.731697798056324</v>
      </c>
    </row>
    <row r="265" spans="1:5" ht="28.8">
      <c r="A265" s="134" t="s">
        <v>160</v>
      </c>
      <c r="B265" s="52" t="s">
        <v>225</v>
      </c>
      <c r="C265" s="147">
        <v>2649957</v>
      </c>
      <c r="D265" s="147">
        <v>1406893.86</v>
      </c>
      <c r="E265" s="211">
        <f t="shared" si="8"/>
        <v>53.091195819403872</v>
      </c>
    </row>
    <row r="266" spans="1:5" ht="28.8">
      <c r="A266" s="134" t="s">
        <v>209</v>
      </c>
      <c r="B266" s="52" t="s">
        <v>551</v>
      </c>
      <c r="C266" s="147">
        <v>99846</v>
      </c>
      <c r="D266" s="147">
        <v>99846</v>
      </c>
      <c r="E266" s="211">
        <f t="shared" si="8"/>
        <v>100</v>
      </c>
    </row>
    <row r="267" spans="1:5">
      <c r="A267" s="134" t="s">
        <v>167</v>
      </c>
      <c r="B267" s="52" t="s">
        <v>546</v>
      </c>
      <c r="C267" s="147">
        <v>2000</v>
      </c>
      <c r="D267" s="147">
        <v>2000</v>
      </c>
      <c r="E267" s="211">
        <f t="shared" si="8"/>
        <v>100</v>
      </c>
    </row>
    <row r="268" spans="1:5">
      <c r="A268" s="208" t="s">
        <v>226</v>
      </c>
      <c r="B268" s="140" t="s">
        <v>227</v>
      </c>
      <c r="C268" s="157">
        <v>54419635.200000003</v>
      </c>
      <c r="D268" s="157">
        <v>20398443.850000001</v>
      </c>
      <c r="E268" s="213">
        <f t="shared" si="8"/>
        <v>37.483610051836585</v>
      </c>
    </row>
    <row r="269" spans="1:5">
      <c r="A269" s="207" t="s">
        <v>72</v>
      </c>
      <c r="B269" s="53" t="s">
        <v>228</v>
      </c>
      <c r="C269" s="152">
        <v>1199100</v>
      </c>
      <c r="D269" s="152">
        <v>771680.21</v>
      </c>
      <c r="E269" s="214">
        <f t="shared" si="8"/>
        <v>64.354950379451253</v>
      </c>
    </row>
    <row r="270" spans="1:5" ht="19.2">
      <c r="A270" s="134" t="s">
        <v>165</v>
      </c>
      <c r="B270" s="52" t="s">
        <v>229</v>
      </c>
      <c r="C270" s="147">
        <v>1199100</v>
      </c>
      <c r="D270" s="147">
        <v>771680.21</v>
      </c>
      <c r="E270" s="211">
        <f t="shared" si="8"/>
        <v>64.354950379451253</v>
      </c>
    </row>
    <row r="271" spans="1:5">
      <c r="A271" s="207" t="s">
        <v>60</v>
      </c>
      <c r="B271" s="53" t="s">
        <v>230</v>
      </c>
      <c r="C271" s="152">
        <v>49044335.200000003</v>
      </c>
      <c r="D271" s="152">
        <v>18467838.059999999</v>
      </c>
      <c r="E271" s="214">
        <f t="shared" si="8"/>
        <v>37.655394827331655</v>
      </c>
    </row>
    <row r="272" spans="1:5" ht="19.2">
      <c r="A272" s="134" t="s">
        <v>165</v>
      </c>
      <c r="B272" s="52" t="s">
        <v>231</v>
      </c>
      <c r="C272" s="147">
        <v>1851131.2</v>
      </c>
      <c r="D272" s="147">
        <v>1473176.33</v>
      </c>
      <c r="E272" s="211">
        <f t="shared" si="8"/>
        <v>79.582491505734438</v>
      </c>
    </row>
    <row r="273" spans="1:5" ht="28.8">
      <c r="A273" s="134" t="s">
        <v>201</v>
      </c>
      <c r="B273" s="52" t="s">
        <v>509</v>
      </c>
      <c r="C273" s="147">
        <v>21626304</v>
      </c>
      <c r="D273" s="147">
        <v>1253043</v>
      </c>
      <c r="E273" s="211">
        <f t="shared" si="8"/>
        <v>5.7940691113932363</v>
      </c>
    </row>
    <row r="274" spans="1:5" ht="28.8">
      <c r="A274" s="134" t="s">
        <v>209</v>
      </c>
      <c r="B274" s="52" t="s">
        <v>232</v>
      </c>
      <c r="C274" s="147">
        <v>25566900</v>
      </c>
      <c r="D274" s="147">
        <v>15741618.73</v>
      </c>
      <c r="E274" s="211">
        <f t="shared" si="8"/>
        <v>61.570306646484319</v>
      </c>
    </row>
    <row r="275" spans="1:5">
      <c r="A275" s="207" t="s">
        <v>61</v>
      </c>
      <c r="B275" s="53" t="s">
        <v>233</v>
      </c>
      <c r="C275" s="152">
        <v>3340200</v>
      </c>
      <c r="D275" s="152">
        <v>708137.6</v>
      </c>
      <c r="E275" s="214">
        <f t="shared" si="8"/>
        <v>21.200455062571102</v>
      </c>
    </row>
    <row r="276" spans="1:5" ht="28.8">
      <c r="A276" s="134" t="s">
        <v>160</v>
      </c>
      <c r="B276" s="52" t="s">
        <v>234</v>
      </c>
      <c r="C276" s="147">
        <v>65500</v>
      </c>
      <c r="D276" s="148" t="s">
        <v>4</v>
      </c>
      <c r="E276" s="211"/>
    </row>
    <row r="277" spans="1:5" ht="19.2">
      <c r="A277" s="134" t="s">
        <v>165</v>
      </c>
      <c r="B277" s="52" t="s">
        <v>235</v>
      </c>
      <c r="C277" s="147">
        <v>3274700</v>
      </c>
      <c r="D277" s="147">
        <v>708137.6</v>
      </c>
      <c r="E277" s="211">
        <f t="shared" si="8"/>
        <v>21.624503007909119</v>
      </c>
    </row>
    <row r="278" spans="1:5" ht="19.2">
      <c r="A278" s="207" t="s">
        <v>62</v>
      </c>
      <c r="B278" s="53" t="s">
        <v>236</v>
      </c>
      <c r="C278" s="152">
        <v>836000</v>
      </c>
      <c r="D278" s="152">
        <v>450787.98</v>
      </c>
      <c r="E278" s="214">
        <f t="shared" si="8"/>
        <v>53.922007177033493</v>
      </c>
    </row>
    <row r="279" spans="1:5" ht="57.6">
      <c r="A279" s="134" t="s">
        <v>156</v>
      </c>
      <c r="B279" s="52" t="s">
        <v>237</v>
      </c>
      <c r="C279" s="147">
        <v>769700</v>
      </c>
      <c r="D279" s="147">
        <v>423649.01</v>
      </c>
      <c r="E279" s="211">
        <f t="shared" si="8"/>
        <v>55.040796414187341</v>
      </c>
    </row>
    <row r="280" spans="1:5" ht="28.8">
      <c r="A280" s="134" t="s">
        <v>160</v>
      </c>
      <c r="B280" s="52" t="s">
        <v>238</v>
      </c>
      <c r="C280" s="147">
        <v>66300</v>
      </c>
      <c r="D280" s="147">
        <v>27138.97</v>
      </c>
      <c r="E280" s="211">
        <f t="shared" si="8"/>
        <v>40.933589743589742</v>
      </c>
    </row>
    <row r="281" spans="1:5">
      <c r="A281" s="208" t="s">
        <v>239</v>
      </c>
      <c r="B281" s="140" t="s">
        <v>240</v>
      </c>
      <c r="C281" s="157">
        <v>34367800</v>
      </c>
      <c r="D281" s="157">
        <v>19887831.379999999</v>
      </c>
      <c r="E281" s="213">
        <f t="shared" si="8"/>
        <v>57.867630107251557</v>
      </c>
    </row>
    <row r="282" spans="1:5">
      <c r="A282" s="207" t="s">
        <v>63</v>
      </c>
      <c r="B282" s="53" t="s">
        <v>241</v>
      </c>
      <c r="C282" s="152">
        <v>34367800</v>
      </c>
      <c r="D282" s="152">
        <v>19887831.379999999</v>
      </c>
      <c r="E282" s="214">
        <f t="shared" si="8"/>
        <v>57.867630107251557</v>
      </c>
    </row>
    <row r="283" spans="1:5" ht="28.8">
      <c r="A283" s="134" t="s">
        <v>209</v>
      </c>
      <c r="B283" s="52" t="s">
        <v>242</v>
      </c>
      <c r="C283" s="147">
        <v>34367800</v>
      </c>
      <c r="D283" s="147">
        <v>19887831.379999999</v>
      </c>
      <c r="E283" s="211">
        <f t="shared" ref="E283:E292" si="9">(D283/C283)*100</f>
        <v>57.867630107251557</v>
      </c>
    </row>
    <row r="284" spans="1:5" ht="19.2">
      <c r="A284" s="208" t="s">
        <v>455</v>
      </c>
      <c r="B284" s="140" t="s">
        <v>456</v>
      </c>
      <c r="C284" s="157">
        <v>2498.63</v>
      </c>
      <c r="D284" s="157">
        <v>2498.63</v>
      </c>
      <c r="E284" s="213">
        <f t="shared" si="9"/>
        <v>100</v>
      </c>
    </row>
    <row r="285" spans="1:5" ht="19.2">
      <c r="A285" s="207" t="s">
        <v>457</v>
      </c>
      <c r="B285" s="53" t="s">
        <v>458</v>
      </c>
      <c r="C285" s="152">
        <v>2498.63</v>
      </c>
      <c r="D285" s="152">
        <v>2498.63</v>
      </c>
      <c r="E285" s="214">
        <f t="shared" si="9"/>
        <v>100</v>
      </c>
    </row>
    <row r="286" spans="1:5" ht="19.2">
      <c r="A286" s="134" t="s">
        <v>455</v>
      </c>
      <c r="B286" s="52" t="s">
        <v>459</v>
      </c>
      <c r="C286" s="147">
        <v>2498.63</v>
      </c>
      <c r="D286" s="147">
        <v>2498.63</v>
      </c>
      <c r="E286" s="211">
        <f t="shared" si="9"/>
        <v>100</v>
      </c>
    </row>
    <row r="287" spans="1:5">
      <c r="A287" s="134" t="s">
        <v>460</v>
      </c>
      <c r="B287" s="52" t="s">
        <v>461</v>
      </c>
      <c r="C287" s="147">
        <v>2498.63</v>
      </c>
      <c r="D287" s="147">
        <v>2498.63</v>
      </c>
      <c r="E287" s="211">
        <f t="shared" si="9"/>
        <v>100</v>
      </c>
    </row>
    <row r="288" spans="1:5" ht="28.8">
      <c r="A288" s="208" t="s">
        <v>243</v>
      </c>
      <c r="B288" s="140" t="s">
        <v>244</v>
      </c>
      <c r="C288" s="157">
        <v>264969675.44</v>
      </c>
      <c r="D288" s="157">
        <v>95567905.400000006</v>
      </c>
      <c r="E288" s="213">
        <f t="shared" si="9"/>
        <v>36.067487813955715</v>
      </c>
    </row>
    <row r="289" spans="1:5" ht="38.4">
      <c r="A289" s="207" t="s">
        <v>64</v>
      </c>
      <c r="B289" s="53" t="s">
        <v>245</v>
      </c>
      <c r="C289" s="152">
        <v>73413200</v>
      </c>
      <c r="D289" s="152">
        <v>67385500</v>
      </c>
      <c r="E289" s="214">
        <f t="shared" si="9"/>
        <v>91.789351233838062</v>
      </c>
    </row>
    <row r="290" spans="1:5">
      <c r="A290" s="134" t="s">
        <v>166</v>
      </c>
      <c r="B290" s="52" t="s">
        <v>246</v>
      </c>
      <c r="C290" s="147">
        <v>73413200</v>
      </c>
      <c r="D290" s="147">
        <v>67385500</v>
      </c>
      <c r="E290" s="211">
        <f t="shared" si="9"/>
        <v>91.789351233838062</v>
      </c>
    </row>
    <row r="291" spans="1:5" ht="19.2">
      <c r="A291" s="207" t="s">
        <v>271</v>
      </c>
      <c r="B291" s="53" t="s">
        <v>272</v>
      </c>
      <c r="C291" s="152">
        <v>191556475.44</v>
      </c>
      <c r="D291" s="152">
        <v>28182405.399999999</v>
      </c>
      <c r="E291" s="214">
        <f t="shared" si="9"/>
        <v>14.712321958976215</v>
      </c>
    </row>
    <row r="292" spans="1:5">
      <c r="A292" s="134" t="s">
        <v>166</v>
      </c>
      <c r="B292" s="52" t="s">
        <v>273</v>
      </c>
      <c r="C292" s="147">
        <v>191556475.44</v>
      </c>
      <c r="D292" s="147">
        <v>28182405.399999999</v>
      </c>
      <c r="E292" s="211">
        <f t="shared" si="9"/>
        <v>14.712321958976215</v>
      </c>
    </row>
    <row r="293" spans="1:5" ht="19.2">
      <c r="A293" s="87" t="s">
        <v>323</v>
      </c>
      <c r="B293" s="198" t="s">
        <v>152</v>
      </c>
      <c r="C293" s="199">
        <v>-5096003.66</v>
      </c>
      <c r="D293" s="199">
        <v>21722705.370000001</v>
      </c>
      <c r="E293" s="211"/>
    </row>
    <row r="296" spans="1:5">
      <c r="A296" s="229" t="s">
        <v>247</v>
      </c>
      <c r="B296" s="230"/>
      <c r="C296" s="230"/>
      <c r="D296" s="230"/>
      <c r="E296" s="230"/>
    </row>
    <row r="297" spans="1:5">
      <c r="A297" s="10"/>
      <c r="B297" s="21"/>
      <c r="C297" s="109"/>
      <c r="D297" s="109" t="s">
        <v>65</v>
      </c>
      <c r="E297" s="215"/>
    </row>
    <row r="298" spans="1:5" ht="45.6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24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-21722705.370000005</v>
      </c>
      <c r="E299" s="217"/>
    </row>
    <row r="300" spans="1:5" ht="36">
      <c r="A300" s="9" t="s">
        <v>250</v>
      </c>
      <c r="B300" s="7" t="s">
        <v>152</v>
      </c>
      <c r="C300" s="115"/>
      <c r="D300" s="116"/>
      <c r="E300" s="217"/>
    </row>
    <row r="301" spans="1:5" ht="36">
      <c r="A301" s="9" t="s">
        <v>251</v>
      </c>
      <c r="B301" s="7" t="s">
        <v>252</v>
      </c>
      <c r="C301" s="115">
        <f>C302+C304</f>
        <v>0</v>
      </c>
      <c r="D301" s="116">
        <f>D302+D304</f>
        <v>-15200000</v>
      </c>
      <c r="E301" s="217"/>
    </row>
    <row r="302" spans="1:5" ht="48">
      <c r="A302" s="9" t="s">
        <v>253</v>
      </c>
      <c r="B302" s="7" t="s">
        <v>254</v>
      </c>
      <c r="C302" s="115">
        <f>C303</f>
        <v>15200000</v>
      </c>
      <c r="D302" s="116">
        <f>D303</f>
        <v>0</v>
      </c>
      <c r="E302" s="216"/>
    </row>
    <row r="303" spans="1:5" ht="72">
      <c r="A303" s="9" t="s">
        <v>255</v>
      </c>
      <c r="B303" s="7" t="s">
        <v>256</v>
      </c>
      <c r="C303" s="115">
        <v>15200000</v>
      </c>
      <c r="D303" s="116"/>
      <c r="E303" s="216"/>
    </row>
    <row r="304" spans="1:5" ht="60">
      <c r="A304" s="9" t="s">
        <v>257</v>
      </c>
      <c r="B304" s="7" t="s">
        <v>258</v>
      </c>
      <c r="C304" s="115">
        <f>C305</f>
        <v>-15200000</v>
      </c>
      <c r="D304" s="116">
        <f>D305</f>
        <v>-15200000</v>
      </c>
      <c r="E304" s="217"/>
    </row>
    <row r="305" spans="1:5" ht="60">
      <c r="A305" s="9" t="s">
        <v>259</v>
      </c>
      <c r="B305" s="7" t="s">
        <v>260</v>
      </c>
      <c r="C305" s="115">
        <v>-15200000</v>
      </c>
      <c r="D305" s="116">
        <v>-15200000</v>
      </c>
      <c r="E305" s="217"/>
    </row>
    <row r="306" spans="1:5" ht="36">
      <c r="A306" s="9" t="s">
        <v>291</v>
      </c>
      <c r="B306" s="7" t="s">
        <v>294</v>
      </c>
      <c r="C306" s="116">
        <f>C307</f>
        <v>0</v>
      </c>
      <c r="D306" s="116">
        <f>D307</f>
        <v>0</v>
      </c>
      <c r="E306" s="217"/>
    </row>
    <row r="307" spans="1:5" ht="60">
      <c r="A307" s="9" t="s">
        <v>292</v>
      </c>
      <c r="B307" s="7" t="s">
        <v>293</v>
      </c>
      <c r="C307" s="115"/>
      <c r="D307" s="116"/>
      <c r="E307" s="217"/>
    </row>
    <row r="308" spans="1:5">
      <c r="A308" s="9" t="s">
        <v>261</v>
      </c>
      <c r="B308" s="7" t="s">
        <v>262</v>
      </c>
      <c r="C308" s="116">
        <f>C309</f>
        <v>5096003.6599998474</v>
      </c>
      <c r="D308" s="116">
        <f>D309</f>
        <v>-6522705.3700000048</v>
      </c>
      <c r="E308" s="217"/>
    </row>
    <row r="309" spans="1:5" ht="36">
      <c r="A309" s="9" t="s">
        <v>263</v>
      </c>
      <c r="B309" s="7" t="s">
        <v>264</v>
      </c>
      <c r="C309" s="116">
        <f>C310+C311</f>
        <v>5096003.6599998474</v>
      </c>
      <c r="D309" s="116">
        <f>D310+D311</f>
        <v>-6522705.3700000048</v>
      </c>
      <c r="E309" s="217"/>
    </row>
    <row r="310" spans="1:5" ht="24">
      <c r="A310" s="9" t="s">
        <v>265</v>
      </c>
      <c r="B310" s="7" t="s">
        <v>266</v>
      </c>
      <c r="C310" s="115">
        <v>-1459999220.4000001</v>
      </c>
      <c r="D310" s="116">
        <v>-795144689.98000002</v>
      </c>
      <c r="E310" s="217"/>
    </row>
    <row r="311" spans="1:5" ht="24">
      <c r="A311" s="9" t="s">
        <v>267</v>
      </c>
      <c r="B311" s="7" t="s">
        <v>268</v>
      </c>
      <c r="C311" s="115">
        <v>1465095224.0599999</v>
      </c>
      <c r="D311" s="116">
        <v>788621984.61000001</v>
      </c>
      <c r="E311" s="216"/>
    </row>
  </sheetData>
  <mergeCells count="3">
    <mergeCell ref="A4:C4"/>
    <mergeCell ref="A171:C171"/>
    <mergeCell ref="A296:E29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3"/>
  <sheetViews>
    <sheetView tabSelected="1" topLeftCell="A293" workbookViewId="0">
      <selection activeCell="D313" sqref="D313"/>
    </sheetView>
  </sheetViews>
  <sheetFormatPr defaultRowHeight="13.8"/>
  <cols>
    <col min="1" max="1" width="19.44140625" style="13" customWidth="1"/>
    <col min="2" max="2" width="22.88671875" style="33" customWidth="1"/>
    <col min="3" max="3" width="17" style="209" customWidth="1"/>
    <col min="4" max="4" width="16.109375" style="209" customWidth="1"/>
    <col min="5" max="5" width="8.88671875" style="209"/>
    <col min="6" max="16384" width="8.88671875" style="33"/>
  </cols>
  <sheetData>
    <row r="2" spans="1:5">
      <c r="A2" s="219" t="s">
        <v>569</v>
      </c>
      <c r="B2" s="220"/>
      <c r="C2" s="239"/>
      <c r="D2" s="239"/>
    </row>
    <row r="3" spans="1:5">
      <c r="A3" s="142"/>
    </row>
    <row r="4" spans="1:5">
      <c r="A4" s="231" t="s">
        <v>301</v>
      </c>
      <c r="B4" s="228"/>
      <c r="C4" s="228"/>
      <c r="D4" s="34"/>
      <c r="E4" s="32"/>
    </row>
    <row r="5" spans="1:5">
      <c r="A5" s="221"/>
      <c r="B5" s="22"/>
      <c r="C5" s="34"/>
      <c r="D5" s="34" t="s">
        <v>304</v>
      </c>
      <c r="E5" s="32"/>
    </row>
    <row r="6" spans="1:5" ht="34.200000000000003">
      <c r="A6" s="45" t="s">
        <v>73</v>
      </c>
      <c r="B6" s="15" t="s">
        <v>74</v>
      </c>
      <c r="C6" s="29" t="s">
        <v>149</v>
      </c>
      <c r="D6" s="240" t="s">
        <v>148</v>
      </c>
      <c r="E6" s="241" t="s">
        <v>150</v>
      </c>
    </row>
    <row r="7" spans="1:5">
      <c r="A7" s="224" t="s">
        <v>75</v>
      </c>
      <c r="B7" s="188" t="s">
        <v>152</v>
      </c>
      <c r="C7" s="189">
        <v>1427120248.1900001</v>
      </c>
      <c r="D7" s="189">
        <v>921492251.5</v>
      </c>
      <c r="E7" s="210">
        <f>(D7/C7)*100</f>
        <v>64.570049557401902</v>
      </c>
    </row>
    <row r="8" spans="1:5" ht="28.8">
      <c r="A8" s="225" t="s">
        <v>352</v>
      </c>
      <c r="B8" s="135" t="s">
        <v>76</v>
      </c>
      <c r="C8" s="190">
        <v>142449957.13</v>
      </c>
      <c r="D8" s="190">
        <v>96798645.5</v>
      </c>
      <c r="E8" s="211">
        <f>(D8/C8)*100</f>
        <v>67.952737543937232</v>
      </c>
    </row>
    <row r="9" spans="1:5" ht="19.2">
      <c r="A9" s="225" t="s">
        <v>0</v>
      </c>
      <c r="B9" s="135" t="s">
        <v>77</v>
      </c>
      <c r="C9" s="190">
        <v>97735600</v>
      </c>
      <c r="D9" s="190">
        <v>58770974.210000001</v>
      </c>
      <c r="E9" s="211">
        <f t="shared" ref="E9:E46" si="0">(D9/C9)*100</f>
        <v>60.132617193734937</v>
      </c>
    </row>
    <row r="10" spans="1:5">
      <c r="A10" s="225" t="s">
        <v>1</v>
      </c>
      <c r="B10" s="135" t="s">
        <v>78</v>
      </c>
      <c r="C10" s="190">
        <v>9646000</v>
      </c>
      <c r="D10" s="190">
        <v>628582.05000000005</v>
      </c>
      <c r="E10" s="211">
        <f t="shared" si="0"/>
        <v>6.5165047688160911</v>
      </c>
    </row>
    <row r="11" spans="1:5" ht="48">
      <c r="A11" s="225" t="s">
        <v>79</v>
      </c>
      <c r="B11" s="135" t="s">
        <v>80</v>
      </c>
      <c r="C11" s="190">
        <v>9646000</v>
      </c>
      <c r="D11" s="190">
        <v>628582.05000000005</v>
      </c>
      <c r="E11" s="211">
        <f t="shared" si="0"/>
        <v>6.5165047688160911</v>
      </c>
    </row>
    <row r="12" spans="1:5" ht="67.2">
      <c r="A12" s="225" t="s">
        <v>66</v>
      </c>
      <c r="B12" s="135" t="s">
        <v>81</v>
      </c>
      <c r="C12" s="190">
        <v>9646000</v>
      </c>
      <c r="D12" s="190">
        <v>628582.05000000005</v>
      </c>
      <c r="E12" s="211">
        <f t="shared" si="0"/>
        <v>6.5165047688160911</v>
      </c>
    </row>
    <row r="13" spans="1:5" ht="19.2">
      <c r="A13" s="225" t="s">
        <v>2</v>
      </c>
      <c r="B13" s="135" t="s">
        <v>82</v>
      </c>
      <c r="C13" s="190">
        <v>88089600</v>
      </c>
      <c r="D13" s="190">
        <v>58142392.159999996</v>
      </c>
      <c r="E13" s="211">
        <f t="shared" si="0"/>
        <v>66.003696418192376</v>
      </c>
    </row>
    <row r="14" spans="1:5" ht="96">
      <c r="A14" s="225" t="s">
        <v>3</v>
      </c>
      <c r="B14" s="135" t="s">
        <v>83</v>
      </c>
      <c r="C14" s="190">
        <v>87266700</v>
      </c>
      <c r="D14" s="190">
        <v>57171751.369999997</v>
      </c>
      <c r="E14" s="211">
        <f t="shared" si="0"/>
        <v>65.513822993192122</v>
      </c>
    </row>
    <row r="15" spans="1:5" ht="144">
      <c r="A15" s="225" t="s">
        <v>280</v>
      </c>
      <c r="B15" s="135" t="s">
        <v>84</v>
      </c>
      <c r="C15" s="190">
        <v>159300</v>
      </c>
      <c r="D15" s="190">
        <v>404077.34</v>
      </c>
      <c r="E15" s="211">
        <f t="shared" si="0"/>
        <v>253.65809165097301</v>
      </c>
    </row>
    <row r="16" spans="1:5" ht="57.6">
      <c r="A16" s="225" t="s">
        <v>85</v>
      </c>
      <c r="B16" s="135" t="s">
        <v>86</v>
      </c>
      <c r="C16" s="190">
        <v>467600</v>
      </c>
      <c r="D16" s="190">
        <v>293016.38</v>
      </c>
      <c r="E16" s="211">
        <f t="shared" si="0"/>
        <v>62.663896492728831</v>
      </c>
    </row>
    <row r="17" spans="1:5" ht="115.2">
      <c r="A17" s="225" t="s">
        <v>87</v>
      </c>
      <c r="B17" s="135" t="s">
        <v>88</v>
      </c>
      <c r="C17" s="190">
        <v>30800</v>
      </c>
      <c r="D17" s="190">
        <v>48989.1</v>
      </c>
      <c r="E17" s="211">
        <f t="shared" si="0"/>
        <v>159.05551948051948</v>
      </c>
    </row>
    <row r="18" spans="1:5" ht="115.2">
      <c r="A18" s="225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 ht="19.2">
      <c r="A19" s="225" t="s">
        <v>5</v>
      </c>
      <c r="B19" s="135" t="s">
        <v>89</v>
      </c>
      <c r="C19" s="190">
        <v>19736100</v>
      </c>
      <c r="D19" s="190">
        <v>17091197.98</v>
      </c>
      <c r="E19" s="211">
        <f t="shared" si="0"/>
        <v>86.598659208252897</v>
      </c>
    </row>
    <row r="20" spans="1:5" ht="28.8">
      <c r="A20" s="225" t="s">
        <v>353</v>
      </c>
      <c r="B20" s="135" t="s">
        <v>354</v>
      </c>
      <c r="C20" s="190">
        <v>14491400</v>
      </c>
      <c r="D20" s="190">
        <v>12210304.279999999</v>
      </c>
      <c r="E20" s="211">
        <f t="shared" si="0"/>
        <v>84.258969319734462</v>
      </c>
    </row>
    <row r="21" spans="1:5" ht="38.4">
      <c r="A21" s="225" t="s">
        <v>355</v>
      </c>
      <c r="B21" s="135" t="s">
        <v>356</v>
      </c>
      <c r="C21" s="190">
        <v>4235000</v>
      </c>
      <c r="D21" s="190">
        <v>3076041.81</v>
      </c>
      <c r="E21" s="211">
        <f t="shared" si="0"/>
        <v>72.633808972845344</v>
      </c>
    </row>
    <row r="22" spans="1:5" ht="38.4">
      <c r="A22" s="225" t="s">
        <v>355</v>
      </c>
      <c r="B22" s="135" t="s">
        <v>357</v>
      </c>
      <c r="C22" s="190">
        <v>4235000</v>
      </c>
      <c r="D22" s="190">
        <v>3076041.81</v>
      </c>
      <c r="E22" s="211">
        <f t="shared" si="0"/>
        <v>72.633808972845344</v>
      </c>
    </row>
    <row r="23" spans="1:5" ht="57.6">
      <c r="A23" s="225" t="s">
        <v>358</v>
      </c>
      <c r="B23" s="135" t="s">
        <v>359</v>
      </c>
      <c r="C23" s="190">
        <v>10255000</v>
      </c>
      <c r="D23" s="190">
        <v>9132437.5999999996</v>
      </c>
      <c r="E23" s="211">
        <f t="shared" si="0"/>
        <v>89.053511457825451</v>
      </c>
    </row>
    <row r="24" spans="1:5" ht="96">
      <c r="A24" s="225" t="s">
        <v>360</v>
      </c>
      <c r="B24" s="135" t="s">
        <v>361</v>
      </c>
      <c r="C24" s="190">
        <v>10255000</v>
      </c>
      <c r="D24" s="190">
        <v>9133223.6300000008</v>
      </c>
      <c r="E24" s="211">
        <f t="shared" si="0"/>
        <v>89.06117630424184</v>
      </c>
    </row>
    <row r="25" spans="1:5" ht="76.8">
      <c r="A25" s="225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57.6">
      <c r="A26" s="225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28.8">
      <c r="A27" s="225" t="s">
        <v>6</v>
      </c>
      <c r="B27" s="135" t="s">
        <v>90</v>
      </c>
      <c r="C27" s="190">
        <v>63200</v>
      </c>
      <c r="D27" s="190">
        <v>80760.61</v>
      </c>
      <c r="E27" s="211">
        <f t="shared" si="0"/>
        <v>127.7857753164557</v>
      </c>
    </row>
    <row r="28" spans="1:5" ht="28.8">
      <c r="A28" s="225" t="s">
        <v>6</v>
      </c>
      <c r="B28" s="135" t="s">
        <v>91</v>
      </c>
      <c r="C28" s="190">
        <v>63200</v>
      </c>
      <c r="D28" s="190">
        <v>80760.61</v>
      </c>
      <c r="E28" s="211">
        <f t="shared" si="0"/>
        <v>127.7857753164557</v>
      </c>
    </row>
    <row r="29" spans="1:5" ht="19.2">
      <c r="A29" s="225" t="s">
        <v>7</v>
      </c>
      <c r="B29" s="135" t="s">
        <v>92</v>
      </c>
      <c r="C29" s="190">
        <v>2561500</v>
      </c>
      <c r="D29" s="190">
        <v>2564299.0499999998</v>
      </c>
      <c r="E29" s="211">
        <f t="shared" si="0"/>
        <v>100.10927386297091</v>
      </c>
    </row>
    <row r="30" spans="1:5" ht="19.2">
      <c r="A30" s="225" t="s">
        <v>7</v>
      </c>
      <c r="B30" s="135" t="s">
        <v>93</v>
      </c>
      <c r="C30" s="190">
        <v>2561500</v>
      </c>
      <c r="D30" s="190">
        <v>2564299.0499999998</v>
      </c>
      <c r="E30" s="211">
        <f t="shared" si="0"/>
        <v>100.10927386297091</v>
      </c>
    </row>
    <row r="31" spans="1:5" ht="28.8">
      <c r="A31" s="225" t="s">
        <v>94</v>
      </c>
      <c r="B31" s="135" t="s">
        <v>95</v>
      </c>
      <c r="C31" s="190">
        <v>2620000</v>
      </c>
      <c r="D31" s="190">
        <v>2235834.04</v>
      </c>
      <c r="E31" s="211">
        <f t="shared" si="0"/>
        <v>85.337177099236641</v>
      </c>
    </row>
    <row r="32" spans="1:5" ht="48">
      <c r="A32" s="225" t="s">
        <v>96</v>
      </c>
      <c r="B32" s="135" t="s">
        <v>97</v>
      </c>
      <c r="C32" s="190">
        <v>2620000</v>
      </c>
      <c r="D32" s="190">
        <v>2235834.04</v>
      </c>
      <c r="E32" s="211">
        <f t="shared" si="0"/>
        <v>85.337177099236641</v>
      </c>
    </row>
    <row r="33" spans="1:5" ht="19.2">
      <c r="A33" s="225" t="s">
        <v>8</v>
      </c>
      <c r="B33" s="135" t="s">
        <v>98</v>
      </c>
      <c r="C33" s="190">
        <v>2530000</v>
      </c>
      <c r="D33" s="190">
        <v>2012364.94</v>
      </c>
      <c r="E33" s="211">
        <f t="shared" si="0"/>
        <v>79.540116205533593</v>
      </c>
    </row>
    <row r="34" spans="1:5" ht="38.4">
      <c r="A34" s="225" t="s">
        <v>9</v>
      </c>
      <c r="B34" s="135" t="s">
        <v>99</v>
      </c>
      <c r="C34" s="190">
        <v>2530000</v>
      </c>
      <c r="D34" s="190">
        <v>2012364.94</v>
      </c>
      <c r="E34" s="211">
        <f t="shared" si="0"/>
        <v>79.540116205533593</v>
      </c>
    </row>
    <row r="35" spans="1:5" ht="57.6">
      <c r="A35" s="225" t="s">
        <v>296</v>
      </c>
      <c r="B35" s="135" t="s">
        <v>297</v>
      </c>
      <c r="C35" s="190">
        <v>2530000</v>
      </c>
      <c r="D35" s="190">
        <v>2012364.94</v>
      </c>
      <c r="E35" s="211">
        <f t="shared" si="0"/>
        <v>79.540116205533593</v>
      </c>
    </row>
    <row r="36" spans="1:5" ht="57.6">
      <c r="A36" s="225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28.8">
      <c r="A37" s="225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57.6">
      <c r="A38" s="225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76.8">
      <c r="A39" s="225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225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38.4">
      <c r="A41" s="225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67.2">
      <c r="A42" s="225" t="s">
        <v>14</v>
      </c>
      <c r="B42" s="135" t="s">
        <v>108</v>
      </c>
      <c r="C42" s="190">
        <v>16484200</v>
      </c>
      <c r="D42" s="190">
        <v>12090140.68</v>
      </c>
      <c r="E42" s="211">
        <f t="shared" si="0"/>
        <v>73.343812135256798</v>
      </c>
    </row>
    <row r="43" spans="1:5" ht="115.2">
      <c r="A43" s="225" t="s">
        <v>15</v>
      </c>
      <c r="B43" s="135" t="s">
        <v>109</v>
      </c>
      <c r="C43" s="190">
        <v>16061100</v>
      </c>
      <c r="D43" s="190">
        <v>11813326.039999999</v>
      </c>
      <c r="E43" s="211">
        <f t="shared" si="0"/>
        <v>73.552409486274286</v>
      </c>
    </row>
    <row r="44" spans="1:5" ht="76.8">
      <c r="A44" s="225" t="s">
        <v>16</v>
      </c>
      <c r="B44" s="135" t="s">
        <v>110</v>
      </c>
      <c r="C44" s="190">
        <v>10575100</v>
      </c>
      <c r="D44" s="190">
        <v>7896016.7699999996</v>
      </c>
      <c r="E44" s="211">
        <f t="shared" si="0"/>
        <v>74.666119185634173</v>
      </c>
    </row>
    <row r="45" spans="1:5" ht="124.8">
      <c r="A45" s="225" t="s">
        <v>299</v>
      </c>
      <c r="B45" s="135" t="s">
        <v>300</v>
      </c>
      <c r="C45" s="190">
        <v>7825100</v>
      </c>
      <c r="D45" s="190">
        <v>6544089.0499999998</v>
      </c>
      <c r="E45" s="211">
        <f t="shared" si="0"/>
        <v>83.629462243294014</v>
      </c>
    </row>
    <row r="46" spans="1:5" ht="96">
      <c r="A46" s="225" t="s">
        <v>111</v>
      </c>
      <c r="B46" s="135" t="s">
        <v>112</v>
      </c>
      <c r="C46" s="190">
        <v>2750000</v>
      </c>
      <c r="D46" s="190">
        <v>1351927.72</v>
      </c>
      <c r="E46" s="211">
        <f t="shared" si="0"/>
        <v>49.161008000000002</v>
      </c>
    </row>
    <row r="47" spans="1:5" ht="96">
      <c r="A47" s="225" t="s">
        <v>276</v>
      </c>
      <c r="B47" s="135" t="s">
        <v>277</v>
      </c>
      <c r="C47" s="190">
        <v>3876000</v>
      </c>
      <c r="D47" s="190">
        <v>3005580.84</v>
      </c>
      <c r="E47" s="211">
        <f t="shared" ref="E47:E100" si="1">(D47/C47)*100</f>
        <v>77.543365325077389</v>
      </c>
    </row>
    <row r="48" spans="1:5" ht="96">
      <c r="A48" s="225" t="s">
        <v>278</v>
      </c>
      <c r="B48" s="135" t="s">
        <v>279</v>
      </c>
      <c r="C48" s="190">
        <v>3876000</v>
      </c>
      <c r="D48" s="190">
        <v>3005580.84</v>
      </c>
      <c r="E48" s="211">
        <f t="shared" si="1"/>
        <v>77.543365325077389</v>
      </c>
    </row>
    <row r="49" spans="1:5" ht="115.2">
      <c r="A49" s="225" t="s">
        <v>433</v>
      </c>
      <c r="B49" s="135" t="s">
        <v>113</v>
      </c>
      <c r="C49" s="190">
        <v>1610000</v>
      </c>
      <c r="D49" s="190">
        <v>911728.43</v>
      </c>
      <c r="E49" s="211">
        <f t="shared" si="1"/>
        <v>56.629095031055897</v>
      </c>
    </row>
    <row r="50" spans="1:5" ht="86.4">
      <c r="A50" s="225" t="s">
        <v>17</v>
      </c>
      <c r="B50" s="135" t="s">
        <v>114</v>
      </c>
      <c r="C50" s="190">
        <v>1610000</v>
      </c>
      <c r="D50" s="190">
        <v>911728.43</v>
      </c>
      <c r="E50" s="211">
        <f t="shared" si="1"/>
        <v>56.629095031055897</v>
      </c>
    </row>
    <row r="51" spans="1:5" ht="115.2">
      <c r="A51" s="225" t="s">
        <v>18</v>
      </c>
      <c r="B51" s="135" t="s">
        <v>115</v>
      </c>
      <c r="C51" s="190">
        <v>423100</v>
      </c>
      <c r="D51" s="190">
        <v>276814.64</v>
      </c>
      <c r="E51" s="211">
        <f t="shared" si="1"/>
        <v>65.425346253840701</v>
      </c>
    </row>
    <row r="52" spans="1:5" ht="115.2">
      <c r="A52" s="225" t="s">
        <v>19</v>
      </c>
      <c r="B52" s="135" t="s">
        <v>116</v>
      </c>
      <c r="C52" s="190">
        <v>423100</v>
      </c>
      <c r="D52" s="190">
        <v>246313.64</v>
      </c>
      <c r="E52" s="211">
        <f t="shared" si="1"/>
        <v>58.216412195698418</v>
      </c>
    </row>
    <row r="53" spans="1:5" ht="105.6">
      <c r="A53" s="225" t="s">
        <v>20</v>
      </c>
      <c r="B53" s="135" t="s">
        <v>117</v>
      </c>
      <c r="C53" s="190">
        <v>423100</v>
      </c>
      <c r="D53" s="190">
        <v>246313.64</v>
      </c>
      <c r="E53" s="211">
        <f t="shared" si="1"/>
        <v>58.216412195698418</v>
      </c>
    </row>
    <row r="54" spans="1:5" ht="134.4">
      <c r="A54" s="225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124.8">
      <c r="A55" s="225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38.4">
      <c r="A56" s="225" t="s">
        <v>21</v>
      </c>
      <c r="B56" s="135" t="s">
        <v>118</v>
      </c>
      <c r="C56" s="190">
        <v>1800000</v>
      </c>
      <c r="D56" s="190">
        <v>1805339.96</v>
      </c>
      <c r="E56" s="211">
        <f t="shared" si="1"/>
        <v>100.29666444444445</v>
      </c>
    </row>
    <row r="57" spans="1:5" ht="19.2">
      <c r="A57" s="225" t="s">
        <v>22</v>
      </c>
      <c r="B57" s="135" t="s">
        <v>119</v>
      </c>
      <c r="C57" s="190">
        <v>1800000</v>
      </c>
      <c r="D57" s="190">
        <v>1805339.96</v>
      </c>
      <c r="E57" s="211">
        <f t="shared" si="1"/>
        <v>100.29666444444445</v>
      </c>
    </row>
    <row r="58" spans="1:5" ht="38.4">
      <c r="A58" s="225" t="s">
        <v>23</v>
      </c>
      <c r="B58" s="135" t="s">
        <v>120</v>
      </c>
      <c r="C58" s="190">
        <v>30000</v>
      </c>
      <c r="D58" s="190">
        <v>30618.59</v>
      </c>
      <c r="E58" s="211">
        <f t="shared" si="1"/>
        <v>102.06196666666668</v>
      </c>
    </row>
    <row r="59" spans="1:5" ht="19.2">
      <c r="A59" s="225" t="s">
        <v>24</v>
      </c>
      <c r="B59" s="135" t="s">
        <v>121</v>
      </c>
      <c r="C59" s="190">
        <v>1570000</v>
      </c>
      <c r="D59" s="190">
        <v>1545036.2</v>
      </c>
      <c r="E59" s="211">
        <f t="shared" si="1"/>
        <v>98.409949044585986</v>
      </c>
    </row>
    <row r="60" spans="1:5" ht="19.2">
      <c r="A60" s="225" t="s">
        <v>25</v>
      </c>
      <c r="B60" s="135" t="s">
        <v>122</v>
      </c>
      <c r="C60" s="190">
        <v>200000</v>
      </c>
      <c r="D60" s="190">
        <v>229685.17</v>
      </c>
      <c r="E60" s="211">
        <f t="shared" si="1"/>
        <v>114.842585</v>
      </c>
    </row>
    <row r="61" spans="1:5" ht="19.2">
      <c r="A61" s="225" t="s">
        <v>315</v>
      </c>
      <c r="B61" s="135" t="s">
        <v>316</v>
      </c>
      <c r="C61" s="190">
        <v>200000</v>
      </c>
      <c r="D61" s="190">
        <v>229685.17</v>
      </c>
      <c r="E61" s="211">
        <f t="shared" si="1"/>
        <v>114.842585</v>
      </c>
    </row>
    <row r="62" spans="1:5" ht="38.4">
      <c r="A62" s="225" t="s">
        <v>324</v>
      </c>
      <c r="B62" s="135" t="s">
        <v>123</v>
      </c>
      <c r="C62" s="190">
        <v>2069957.13</v>
      </c>
      <c r="D62" s="190">
        <v>2435585.29</v>
      </c>
      <c r="E62" s="211">
        <f t="shared" si="1"/>
        <v>117.66356195019362</v>
      </c>
    </row>
    <row r="63" spans="1:5" ht="19.2">
      <c r="A63" s="225" t="s">
        <v>26</v>
      </c>
      <c r="B63" s="135" t="s">
        <v>130</v>
      </c>
      <c r="C63" s="190">
        <v>2069957.13</v>
      </c>
      <c r="D63" s="190">
        <v>2435585.29</v>
      </c>
      <c r="E63" s="211">
        <f t="shared" si="1"/>
        <v>117.66356195019362</v>
      </c>
    </row>
    <row r="64" spans="1:5" ht="38.4">
      <c r="A64" s="225" t="s">
        <v>27</v>
      </c>
      <c r="B64" s="135" t="s">
        <v>131</v>
      </c>
      <c r="C64" s="190">
        <v>27400</v>
      </c>
      <c r="D64" s="190">
        <v>22874.44</v>
      </c>
      <c r="E64" s="211">
        <f t="shared" si="1"/>
        <v>83.483357664233566</v>
      </c>
    </row>
    <row r="65" spans="1:5" ht="48">
      <c r="A65" s="225" t="s">
        <v>132</v>
      </c>
      <c r="B65" s="135" t="s">
        <v>133</v>
      </c>
      <c r="C65" s="190">
        <v>27400</v>
      </c>
      <c r="D65" s="190">
        <v>22874.44</v>
      </c>
      <c r="E65" s="211">
        <f t="shared" si="1"/>
        <v>83.483357664233566</v>
      </c>
    </row>
    <row r="66" spans="1:5" ht="19.2">
      <c r="A66" s="225" t="s">
        <v>448</v>
      </c>
      <c r="B66" s="135" t="s">
        <v>449</v>
      </c>
      <c r="C66" s="190">
        <v>2042557.13</v>
      </c>
      <c r="D66" s="190">
        <v>2412710.85</v>
      </c>
      <c r="E66" s="211">
        <f t="shared" si="1"/>
        <v>118.12207426482119</v>
      </c>
    </row>
    <row r="67" spans="1:5" ht="28.8">
      <c r="A67" s="225" t="s">
        <v>450</v>
      </c>
      <c r="B67" s="135" t="s">
        <v>451</v>
      </c>
      <c r="C67" s="190">
        <v>2042557.13</v>
      </c>
      <c r="D67" s="190">
        <v>2412710.85</v>
      </c>
      <c r="E67" s="211">
        <f t="shared" si="1"/>
        <v>118.12207426482119</v>
      </c>
    </row>
    <row r="68" spans="1:5" ht="38.4">
      <c r="A68" s="225" t="s">
        <v>28</v>
      </c>
      <c r="B68" s="135" t="s">
        <v>134</v>
      </c>
      <c r="C68" s="190">
        <v>1519100</v>
      </c>
      <c r="D68" s="190">
        <v>2222782.8199999998</v>
      </c>
      <c r="E68" s="211">
        <f t="shared" si="1"/>
        <v>146.3223500757027</v>
      </c>
    </row>
    <row r="69" spans="1:5">
      <c r="A69" s="225" t="s">
        <v>425</v>
      </c>
      <c r="B69" s="135" t="s">
        <v>426</v>
      </c>
      <c r="C69" s="190">
        <v>905200</v>
      </c>
      <c r="D69" s="190">
        <v>588836.26</v>
      </c>
      <c r="E69" s="211">
        <f t="shared" si="1"/>
        <v>65.05040433053469</v>
      </c>
    </row>
    <row r="70" spans="1:5" ht="28.8">
      <c r="A70" s="225" t="s">
        <v>427</v>
      </c>
      <c r="B70" s="135" t="s">
        <v>428</v>
      </c>
      <c r="C70" s="190">
        <v>905200</v>
      </c>
      <c r="D70" s="190">
        <v>588836.26</v>
      </c>
      <c r="E70" s="211">
        <f t="shared" si="1"/>
        <v>65.05040433053469</v>
      </c>
    </row>
    <row r="71" spans="1:5" ht="115.2">
      <c r="A71" s="225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24.8">
      <c r="A72" s="225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15.2">
      <c r="A73" s="225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38.4">
      <c r="A74" s="225" t="s">
        <v>68</v>
      </c>
      <c r="B74" s="135" t="s">
        <v>136</v>
      </c>
      <c r="C74" s="190">
        <v>319600</v>
      </c>
      <c r="D74" s="190">
        <v>363946.56</v>
      </c>
      <c r="E74" s="211">
        <f t="shared" si="1"/>
        <v>113.87564455569461</v>
      </c>
    </row>
    <row r="75" spans="1:5" ht="48">
      <c r="A75" s="225" t="s">
        <v>137</v>
      </c>
      <c r="B75" s="135" t="s">
        <v>138</v>
      </c>
      <c r="C75" s="190">
        <v>319600</v>
      </c>
      <c r="D75" s="190">
        <v>353446.56</v>
      </c>
      <c r="E75" s="211">
        <f t="shared" si="1"/>
        <v>110.59028785982478</v>
      </c>
    </row>
    <row r="76" spans="1:5" ht="76.8">
      <c r="A76" s="225" t="s">
        <v>302</v>
      </c>
      <c r="B76" s="135" t="s">
        <v>303</v>
      </c>
      <c r="C76" s="190">
        <v>199500</v>
      </c>
      <c r="D76" s="190">
        <v>307066.77</v>
      </c>
      <c r="E76" s="211">
        <f t="shared" si="1"/>
        <v>153.91818045112785</v>
      </c>
    </row>
    <row r="77" spans="1:5" ht="57.6">
      <c r="A77" s="225" t="s">
        <v>139</v>
      </c>
      <c r="B77" s="135" t="s">
        <v>140</v>
      </c>
      <c r="C77" s="190">
        <v>120100</v>
      </c>
      <c r="D77" s="190">
        <v>46379.79</v>
      </c>
      <c r="E77" s="211">
        <f t="shared" si="1"/>
        <v>38.617643630308081</v>
      </c>
    </row>
    <row r="78" spans="1:5" ht="57.6">
      <c r="A78" s="225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67.2">
      <c r="A79" s="225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19.2">
      <c r="A80" s="225" t="s">
        <v>29</v>
      </c>
      <c r="B80" s="135" t="s">
        <v>141</v>
      </c>
      <c r="C80" s="190">
        <v>560000</v>
      </c>
      <c r="D80" s="190">
        <v>370229.62</v>
      </c>
      <c r="E80" s="211">
        <f t="shared" si="1"/>
        <v>66.112432142857145</v>
      </c>
    </row>
    <row r="81" spans="1:5" ht="48">
      <c r="A81" s="225" t="s">
        <v>362</v>
      </c>
      <c r="B81" s="135" t="s">
        <v>363</v>
      </c>
      <c r="C81" s="190">
        <v>391000</v>
      </c>
      <c r="D81" s="190">
        <v>314860.28000000003</v>
      </c>
      <c r="E81" s="211">
        <f t="shared" si="1"/>
        <v>80.52692583120205</v>
      </c>
    </row>
    <row r="82" spans="1:5" ht="76.8">
      <c r="A82" s="225" t="s">
        <v>478</v>
      </c>
      <c r="B82" s="135" t="s">
        <v>413</v>
      </c>
      <c r="C82" s="190">
        <v>26000</v>
      </c>
      <c r="D82" s="190">
        <v>12750</v>
      </c>
      <c r="E82" s="211">
        <f t="shared" si="1"/>
        <v>49.038461538461533</v>
      </c>
    </row>
    <row r="83" spans="1:5" ht="105.6">
      <c r="A83" s="225" t="s">
        <v>479</v>
      </c>
      <c r="B83" s="135" t="s">
        <v>414</v>
      </c>
      <c r="C83" s="190">
        <v>26000</v>
      </c>
      <c r="D83" s="190">
        <v>12750</v>
      </c>
      <c r="E83" s="211">
        <f t="shared" si="1"/>
        <v>49.038461538461533</v>
      </c>
    </row>
    <row r="84" spans="1:5" ht="105.6">
      <c r="A84" s="225" t="s">
        <v>480</v>
      </c>
      <c r="B84" s="135" t="s">
        <v>407</v>
      </c>
      <c r="C84" s="190">
        <v>74000</v>
      </c>
      <c r="D84" s="190">
        <v>78877.289999999994</v>
      </c>
      <c r="E84" s="211">
        <f t="shared" si="1"/>
        <v>106.59093243243242</v>
      </c>
    </row>
    <row r="85" spans="1:5" ht="144">
      <c r="A85" s="225" t="s">
        <v>481</v>
      </c>
      <c r="B85" s="135" t="s">
        <v>408</v>
      </c>
      <c r="C85" s="190">
        <v>74000</v>
      </c>
      <c r="D85" s="190">
        <v>78877.289999999994</v>
      </c>
      <c r="E85" s="211">
        <f t="shared" si="1"/>
        <v>106.59093243243242</v>
      </c>
    </row>
    <row r="86" spans="1:5" ht="76.8">
      <c r="A86" s="225" t="s">
        <v>482</v>
      </c>
      <c r="B86" s="135" t="s">
        <v>409</v>
      </c>
      <c r="C86" s="190">
        <v>17000</v>
      </c>
      <c r="D86" s="190">
        <v>16650</v>
      </c>
      <c r="E86" s="211">
        <f t="shared" si="1"/>
        <v>97.941176470588232</v>
      </c>
    </row>
    <row r="87" spans="1:5" ht="115.2">
      <c r="A87" s="225" t="s">
        <v>483</v>
      </c>
      <c r="B87" s="135" t="s">
        <v>410</v>
      </c>
      <c r="C87" s="190">
        <v>17000</v>
      </c>
      <c r="D87" s="190">
        <v>16650</v>
      </c>
      <c r="E87" s="211">
        <f t="shared" si="1"/>
        <v>97.941176470588232</v>
      </c>
    </row>
    <row r="88" spans="1:5" ht="86.4">
      <c r="A88" s="225" t="s">
        <v>484</v>
      </c>
      <c r="B88" s="135" t="s">
        <v>396</v>
      </c>
      <c r="C88" s="190">
        <v>32000</v>
      </c>
      <c r="D88" s="190">
        <v>38483.9</v>
      </c>
      <c r="E88" s="211">
        <f t="shared" si="1"/>
        <v>120.2621875</v>
      </c>
    </row>
    <row r="89" spans="1:5" ht="124.8">
      <c r="A89" s="225" t="s">
        <v>485</v>
      </c>
      <c r="B89" s="135" t="s">
        <v>397</v>
      </c>
      <c r="C89" s="190">
        <v>32000</v>
      </c>
      <c r="D89" s="190">
        <v>38483.9</v>
      </c>
      <c r="E89" s="211">
        <f t="shared" si="1"/>
        <v>120.2621875</v>
      </c>
    </row>
    <row r="90" spans="1:5" ht="76.8">
      <c r="A90" s="225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115.2">
      <c r="A91" s="225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76.8">
      <c r="A92" s="225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105.6">
      <c r="A93" s="225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96">
      <c r="A94" s="225" t="s">
        <v>488</v>
      </c>
      <c r="B94" s="135" t="s">
        <v>398</v>
      </c>
      <c r="C94" s="190">
        <v>60000</v>
      </c>
      <c r="D94" s="190">
        <v>59500</v>
      </c>
      <c r="E94" s="211">
        <f t="shared" si="1"/>
        <v>99.166666666666671</v>
      </c>
    </row>
    <row r="95" spans="1:5" ht="134.4">
      <c r="A95" s="225" t="s">
        <v>489</v>
      </c>
      <c r="B95" s="135" t="s">
        <v>399</v>
      </c>
      <c r="C95" s="190">
        <v>60000</v>
      </c>
      <c r="D95" s="190">
        <v>59500</v>
      </c>
      <c r="E95" s="211">
        <f t="shared" si="1"/>
        <v>99.166666666666671</v>
      </c>
    </row>
    <row r="96" spans="1:5" ht="96">
      <c r="A96" s="225" t="s">
        <v>490</v>
      </c>
      <c r="B96" s="135" t="s">
        <v>400</v>
      </c>
      <c r="C96" s="190">
        <v>13000</v>
      </c>
      <c r="D96" s="190">
        <v>13284.16</v>
      </c>
      <c r="E96" s="211">
        <f t="shared" si="1"/>
        <v>102.18584615384616</v>
      </c>
    </row>
    <row r="97" spans="1:5" ht="163.19999999999999">
      <c r="A97" s="225" t="s">
        <v>491</v>
      </c>
      <c r="B97" s="135" t="s">
        <v>401</v>
      </c>
      <c r="C97" s="190">
        <v>13000</v>
      </c>
      <c r="D97" s="190">
        <v>13284.16</v>
      </c>
      <c r="E97" s="211">
        <f t="shared" si="1"/>
        <v>102.18584615384616</v>
      </c>
    </row>
    <row r="98" spans="1:5" ht="86.4">
      <c r="A98" s="225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115.2">
      <c r="A99" s="225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76.8">
      <c r="A100" s="225" t="s">
        <v>494</v>
      </c>
      <c r="B100" s="135" t="s">
        <v>402</v>
      </c>
      <c r="C100" s="190">
        <v>40000</v>
      </c>
      <c r="D100" s="190">
        <v>25586.13</v>
      </c>
      <c r="E100" s="211">
        <f t="shared" si="1"/>
        <v>63.965325000000007</v>
      </c>
    </row>
    <row r="101" spans="1:5" ht="115.2">
      <c r="A101" s="225" t="s">
        <v>495</v>
      </c>
      <c r="B101" s="135" t="s">
        <v>403</v>
      </c>
      <c r="C101" s="190">
        <v>40000</v>
      </c>
      <c r="D101" s="190">
        <v>25586.13</v>
      </c>
      <c r="E101" s="211">
        <f t="shared" ref="E101:E140" si="2">(D101/C101)*100</f>
        <v>63.965325000000007</v>
      </c>
    </row>
    <row r="102" spans="1:5" ht="86.4">
      <c r="A102" s="225" t="s">
        <v>496</v>
      </c>
      <c r="B102" s="135" t="s">
        <v>364</v>
      </c>
      <c r="C102" s="190">
        <v>47000</v>
      </c>
      <c r="D102" s="190">
        <v>54228.800000000003</v>
      </c>
      <c r="E102" s="211">
        <f t="shared" si="2"/>
        <v>115.3804255319149</v>
      </c>
    </row>
    <row r="103" spans="1:5" ht="124.8">
      <c r="A103" s="225" t="s">
        <v>497</v>
      </c>
      <c r="B103" s="135" t="s">
        <v>365</v>
      </c>
      <c r="C103" s="190">
        <v>47000</v>
      </c>
      <c r="D103" s="190">
        <v>54228.800000000003</v>
      </c>
      <c r="E103" s="211">
        <f t="shared" si="2"/>
        <v>115.3804255319149</v>
      </c>
    </row>
    <row r="104" spans="1:5" ht="57.6">
      <c r="A104" s="225" t="s">
        <v>436</v>
      </c>
      <c r="B104" s="135" t="s">
        <v>437</v>
      </c>
      <c r="C104" s="190">
        <v>14000</v>
      </c>
      <c r="D104" s="148" t="s">
        <v>4</v>
      </c>
      <c r="E104" s="211"/>
    </row>
    <row r="105" spans="1:5" ht="76.8">
      <c r="A105" s="225" t="s">
        <v>438</v>
      </c>
      <c r="B105" s="135" t="s">
        <v>439</v>
      </c>
      <c r="C105" s="190">
        <v>14000</v>
      </c>
      <c r="D105" s="148" t="s">
        <v>4</v>
      </c>
      <c r="E105" s="211"/>
    </row>
    <row r="106" spans="1:5" ht="153.6">
      <c r="A106" s="225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115.2">
      <c r="A107" s="225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96">
      <c r="A108" s="225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28.8">
      <c r="A109" s="225" t="s">
        <v>371</v>
      </c>
      <c r="B109" s="135" t="s">
        <v>372</v>
      </c>
      <c r="C109" s="190">
        <v>52000</v>
      </c>
      <c r="D109" s="190">
        <v>52459.81</v>
      </c>
      <c r="E109" s="211">
        <f t="shared" si="2"/>
        <v>100.88424999999998</v>
      </c>
    </row>
    <row r="110" spans="1:5" ht="115.2">
      <c r="A110" s="225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76.8">
      <c r="A111" s="225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86.4">
      <c r="A112" s="225" t="s">
        <v>377</v>
      </c>
      <c r="B112" s="135" t="s">
        <v>378</v>
      </c>
      <c r="C112" s="190">
        <v>51000</v>
      </c>
      <c r="D112" s="190">
        <v>51459.81</v>
      </c>
      <c r="E112" s="211">
        <f t="shared" si="2"/>
        <v>100.90158823529411</v>
      </c>
    </row>
    <row r="113" spans="1:5" ht="86.4">
      <c r="A113" s="225" t="s">
        <v>379</v>
      </c>
      <c r="B113" s="135" t="s">
        <v>380</v>
      </c>
      <c r="C113" s="190">
        <v>50000</v>
      </c>
      <c r="D113" s="190">
        <v>51459.040000000001</v>
      </c>
      <c r="E113" s="211">
        <f t="shared" si="2"/>
        <v>102.91808</v>
      </c>
    </row>
    <row r="114" spans="1:5" ht="96">
      <c r="A114" s="225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225" t="s">
        <v>417</v>
      </c>
      <c r="B115" s="135" t="s">
        <v>418</v>
      </c>
      <c r="C115" s="190">
        <v>98000</v>
      </c>
      <c r="D115" s="190">
        <v>2909.53</v>
      </c>
      <c r="E115" s="211">
        <f t="shared" si="2"/>
        <v>2.9689081632653065</v>
      </c>
    </row>
    <row r="116" spans="1:5" ht="144">
      <c r="A116" s="225" t="s">
        <v>430</v>
      </c>
      <c r="B116" s="135" t="s">
        <v>419</v>
      </c>
      <c r="C116" s="190">
        <v>98000</v>
      </c>
      <c r="D116" s="190">
        <v>2909.53</v>
      </c>
      <c r="E116" s="211">
        <f t="shared" si="2"/>
        <v>2.9689081632653065</v>
      </c>
    </row>
    <row r="117" spans="1:5" ht="19.2">
      <c r="A117" s="225" t="s">
        <v>39</v>
      </c>
      <c r="B117" s="135" t="s">
        <v>142</v>
      </c>
      <c r="C117" s="148" t="s">
        <v>4</v>
      </c>
      <c r="D117" s="190">
        <v>30</v>
      </c>
      <c r="E117" s="211"/>
    </row>
    <row r="118" spans="1:5">
      <c r="A118" s="225" t="s">
        <v>40</v>
      </c>
      <c r="B118" s="135" t="s">
        <v>143</v>
      </c>
      <c r="C118" s="148" t="s">
        <v>4</v>
      </c>
      <c r="D118" s="190">
        <v>30</v>
      </c>
      <c r="E118" s="211"/>
    </row>
    <row r="119" spans="1:5" ht="28.8">
      <c r="A119" s="225" t="s">
        <v>41</v>
      </c>
      <c r="B119" s="135" t="s">
        <v>144</v>
      </c>
      <c r="C119" s="148" t="s">
        <v>4</v>
      </c>
      <c r="D119" s="190">
        <v>30</v>
      </c>
      <c r="E119" s="211"/>
    </row>
    <row r="120" spans="1:5" ht="19.2">
      <c r="A120" s="225" t="s">
        <v>30</v>
      </c>
      <c r="B120" s="135" t="s">
        <v>145</v>
      </c>
      <c r="C120" s="190">
        <v>1284670291.0599999</v>
      </c>
      <c r="D120" s="190">
        <v>824693606</v>
      </c>
      <c r="E120" s="211">
        <f t="shared" si="2"/>
        <v>64.194962064510221</v>
      </c>
    </row>
    <row r="121" spans="1:5" ht="48">
      <c r="A121" s="225" t="s">
        <v>31</v>
      </c>
      <c r="B121" s="135" t="s">
        <v>146</v>
      </c>
      <c r="C121" s="190">
        <v>1254141218.0699999</v>
      </c>
      <c r="D121" s="190">
        <v>819994733.00999999</v>
      </c>
      <c r="E121" s="211">
        <f t="shared" si="2"/>
        <v>65.382966542786249</v>
      </c>
    </row>
    <row r="122" spans="1:5" ht="19.2">
      <c r="A122" s="225" t="s">
        <v>69</v>
      </c>
      <c r="B122" s="135" t="s">
        <v>325</v>
      </c>
      <c r="C122" s="190">
        <v>460694500</v>
      </c>
      <c r="D122" s="190">
        <v>357794100</v>
      </c>
      <c r="E122" s="211">
        <f t="shared" si="2"/>
        <v>77.664070224411191</v>
      </c>
    </row>
    <row r="123" spans="1:5" ht="19.2">
      <c r="A123" s="225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48">
      <c r="A124" s="225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225" t="s">
        <v>33</v>
      </c>
      <c r="B125" s="135" t="s">
        <v>328</v>
      </c>
      <c r="C125" s="190">
        <v>234981600</v>
      </c>
      <c r="D125" s="190">
        <v>189166300</v>
      </c>
      <c r="E125" s="211">
        <f t="shared" si="2"/>
        <v>80.502601054720884</v>
      </c>
    </row>
    <row r="126" spans="1:5" ht="38.4">
      <c r="A126" s="225" t="s">
        <v>34</v>
      </c>
      <c r="B126" s="135" t="s">
        <v>329</v>
      </c>
      <c r="C126" s="190">
        <v>234981600</v>
      </c>
      <c r="D126" s="190">
        <v>189166300</v>
      </c>
      <c r="E126" s="211">
        <f t="shared" si="2"/>
        <v>80.502601054720884</v>
      </c>
    </row>
    <row r="127" spans="1:5">
      <c r="A127" s="225" t="s">
        <v>384</v>
      </c>
      <c r="B127" s="135" t="s">
        <v>385</v>
      </c>
      <c r="C127" s="190">
        <v>94808400</v>
      </c>
      <c r="D127" s="190">
        <v>37723300</v>
      </c>
      <c r="E127" s="211">
        <f t="shared" si="2"/>
        <v>39.788984942262502</v>
      </c>
    </row>
    <row r="128" spans="1:5" ht="19.2">
      <c r="A128" s="225" t="s">
        <v>386</v>
      </c>
      <c r="B128" s="135" t="s">
        <v>387</v>
      </c>
      <c r="C128" s="190">
        <v>94808400</v>
      </c>
      <c r="D128" s="190">
        <v>37723300</v>
      </c>
      <c r="E128" s="211">
        <f t="shared" si="2"/>
        <v>39.788984942262502</v>
      </c>
    </row>
    <row r="129" spans="1:5" ht="28.8">
      <c r="A129" s="225" t="s">
        <v>281</v>
      </c>
      <c r="B129" s="135" t="s">
        <v>330</v>
      </c>
      <c r="C129" s="190">
        <v>75358801.560000002</v>
      </c>
      <c r="D129" s="190">
        <v>33794279.359999999</v>
      </c>
      <c r="E129" s="211">
        <f t="shared" si="2"/>
        <v>44.844502115779136</v>
      </c>
    </row>
    <row r="130" spans="1:5" ht="96">
      <c r="A130" s="225" t="s">
        <v>440</v>
      </c>
      <c r="B130" s="135" t="s">
        <v>388</v>
      </c>
      <c r="C130" s="190">
        <v>5549900</v>
      </c>
      <c r="D130" s="190">
        <v>5053764.51</v>
      </c>
      <c r="E130" s="211">
        <f t="shared" si="2"/>
        <v>91.06046072902214</v>
      </c>
    </row>
    <row r="131" spans="1:5" ht="105.6">
      <c r="A131" s="225" t="s">
        <v>441</v>
      </c>
      <c r="B131" s="135" t="s">
        <v>389</v>
      </c>
      <c r="C131" s="190">
        <v>5549900</v>
      </c>
      <c r="D131" s="190">
        <v>5053764.51</v>
      </c>
      <c r="E131" s="211">
        <f t="shared" si="2"/>
        <v>91.06046072902214</v>
      </c>
    </row>
    <row r="132" spans="1:5" ht="48">
      <c r="A132" s="225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57.6">
      <c r="A133" s="225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67.2">
      <c r="A134" s="225" t="s">
        <v>420</v>
      </c>
      <c r="B134" s="135" t="s">
        <v>421</v>
      </c>
      <c r="C134" s="190">
        <v>13169900</v>
      </c>
      <c r="D134" s="190">
        <v>8229989.2300000004</v>
      </c>
      <c r="E134" s="211">
        <f t="shared" si="2"/>
        <v>62.490901449517466</v>
      </c>
    </row>
    <row r="135" spans="1:5" ht="76.8">
      <c r="A135" s="225" t="s">
        <v>422</v>
      </c>
      <c r="B135" s="135" t="s">
        <v>423</v>
      </c>
      <c r="C135" s="190">
        <v>13169900</v>
      </c>
      <c r="D135" s="190">
        <v>8229989.2300000004</v>
      </c>
      <c r="E135" s="211">
        <f t="shared" si="2"/>
        <v>62.490901449517466</v>
      </c>
    </row>
    <row r="136" spans="1:5" ht="67.2">
      <c r="A136" s="225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76.8">
      <c r="A137" s="225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38.4">
      <c r="A138" s="225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48">
      <c r="A139" s="225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225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28.8">
      <c r="A141" s="225" t="s">
        <v>476</v>
      </c>
      <c r="B141" s="135" t="s">
        <v>477</v>
      </c>
      <c r="C141" s="190">
        <v>447500</v>
      </c>
      <c r="D141" s="190">
        <v>447500</v>
      </c>
      <c r="E141" s="211">
        <f t="shared" ref="E141:E170" si="3">(D141/C141)*100</f>
        <v>100</v>
      </c>
    </row>
    <row r="142" spans="1:5" ht="28.8">
      <c r="A142" s="225" t="s">
        <v>502</v>
      </c>
      <c r="B142" s="135" t="s">
        <v>503</v>
      </c>
      <c r="C142" s="190">
        <v>1750400</v>
      </c>
      <c r="D142" s="190">
        <v>1750400</v>
      </c>
      <c r="E142" s="211">
        <f t="shared" si="3"/>
        <v>100</v>
      </c>
    </row>
    <row r="143" spans="1:5" ht="38.4">
      <c r="A143" s="225" t="s">
        <v>504</v>
      </c>
      <c r="B143" s="135" t="s">
        <v>505</v>
      </c>
      <c r="C143" s="190">
        <v>1750400</v>
      </c>
      <c r="D143" s="190">
        <v>1750400</v>
      </c>
      <c r="E143" s="211">
        <f t="shared" si="3"/>
        <v>100</v>
      </c>
    </row>
    <row r="144" spans="1:5">
      <c r="A144" s="225" t="s">
        <v>35</v>
      </c>
      <c r="B144" s="135" t="s">
        <v>331</v>
      </c>
      <c r="C144" s="190">
        <v>47752002.240000002</v>
      </c>
      <c r="D144" s="190">
        <v>11623526.300000001</v>
      </c>
      <c r="E144" s="211">
        <f t="shared" si="3"/>
        <v>24.341442776745858</v>
      </c>
    </row>
    <row r="145" spans="1:5" ht="19.2">
      <c r="A145" s="225" t="s">
        <v>36</v>
      </c>
      <c r="B145" s="135" t="s">
        <v>332</v>
      </c>
      <c r="C145" s="190">
        <v>47752002.240000002</v>
      </c>
      <c r="D145" s="190">
        <v>11623526.300000001</v>
      </c>
      <c r="E145" s="211">
        <f t="shared" si="3"/>
        <v>24.341442776745858</v>
      </c>
    </row>
    <row r="146" spans="1:5" ht="28.8">
      <c r="A146" s="225" t="s">
        <v>70</v>
      </c>
      <c r="B146" s="135" t="s">
        <v>333</v>
      </c>
      <c r="C146" s="190">
        <v>438157113.72000003</v>
      </c>
      <c r="D146" s="190">
        <v>301062871.94</v>
      </c>
      <c r="E146" s="211">
        <f t="shared" si="3"/>
        <v>68.711168325887613</v>
      </c>
    </row>
    <row r="147" spans="1:5" ht="38.4">
      <c r="A147" s="225" t="s">
        <v>288</v>
      </c>
      <c r="B147" s="135" t="s">
        <v>334</v>
      </c>
      <c r="C147" s="190">
        <v>432926066.01999998</v>
      </c>
      <c r="D147" s="190">
        <v>298722892.94</v>
      </c>
      <c r="E147" s="211">
        <f t="shared" si="3"/>
        <v>69.000902552769787</v>
      </c>
    </row>
    <row r="148" spans="1:5" ht="48">
      <c r="A148" s="225" t="s">
        <v>37</v>
      </c>
      <c r="B148" s="135" t="s">
        <v>335</v>
      </c>
      <c r="C148" s="190">
        <v>432926066.01999998</v>
      </c>
      <c r="D148" s="190">
        <v>298722892.94</v>
      </c>
      <c r="E148" s="211">
        <f t="shared" si="3"/>
        <v>69.000902552769787</v>
      </c>
    </row>
    <row r="149" spans="1:5" ht="86.4">
      <c r="A149" s="225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96">
      <c r="A150" s="225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57.6">
      <c r="A151" s="225" t="s">
        <v>506</v>
      </c>
      <c r="B151" s="135" t="s">
        <v>338</v>
      </c>
      <c r="C151" s="190">
        <v>1678347.7</v>
      </c>
      <c r="D151" s="190">
        <v>1222987</v>
      </c>
      <c r="E151" s="211">
        <f t="shared" si="3"/>
        <v>72.868512287412202</v>
      </c>
    </row>
    <row r="152" spans="1:5" ht="67.2">
      <c r="A152" s="225" t="s">
        <v>507</v>
      </c>
      <c r="B152" s="135" t="s">
        <v>339</v>
      </c>
      <c r="C152" s="190">
        <v>1678347.7</v>
      </c>
      <c r="D152" s="190">
        <v>1222987</v>
      </c>
      <c r="E152" s="211">
        <f t="shared" si="3"/>
        <v>72.868512287412202</v>
      </c>
    </row>
    <row r="153" spans="1:5" ht="76.8">
      <c r="A153" s="225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86.4">
      <c r="A154" s="225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 ht="19.2">
      <c r="A155" s="225" t="s">
        <v>38</v>
      </c>
      <c r="B155" s="135" t="s">
        <v>343</v>
      </c>
      <c r="C155" s="190">
        <v>279930802.79000002</v>
      </c>
      <c r="D155" s="190">
        <v>127343481.70999999</v>
      </c>
      <c r="E155" s="211">
        <f t="shared" si="3"/>
        <v>45.491057233001683</v>
      </c>
    </row>
    <row r="156" spans="1:5" ht="76.8">
      <c r="A156" s="225" t="s">
        <v>295</v>
      </c>
      <c r="B156" s="135" t="s">
        <v>344</v>
      </c>
      <c r="C156" s="190">
        <v>91304124.790000007</v>
      </c>
      <c r="D156" s="190">
        <v>52583570.710000001</v>
      </c>
      <c r="E156" s="211">
        <f t="shared" si="3"/>
        <v>57.591670508799588</v>
      </c>
    </row>
    <row r="157" spans="1:5" ht="86.4">
      <c r="A157" s="225" t="s">
        <v>147</v>
      </c>
      <c r="B157" s="135" t="s">
        <v>345</v>
      </c>
      <c r="C157" s="190">
        <v>91304124.790000007</v>
      </c>
      <c r="D157" s="190">
        <v>52583570.710000001</v>
      </c>
      <c r="E157" s="211">
        <f t="shared" si="3"/>
        <v>57.591670508799588</v>
      </c>
    </row>
    <row r="158" spans="1:5" ht="86.4">
      <c r="A158" s="225" t="s">
        <v>442</v>
      </c>
      <c r="B158" s="135" t="s">
        <v>411</v>
      </c>
      <c r="C158" s="190">
        <v>23787500</v>
      </c>
      <c r="D158" s="190">
        <v>17690533</v>
      </c>
      <c r="E158" s="211">
        <f t="shared" si="3"/>
        <v>74.369029952706256</v>
      </c>
    </row>
    <row r="159" spans="1:5" ht="96">
      <c r="A159" s="225" t="s">
        <v>443</v>
      </c>
      <c r="B159" s="135" t="s">
        <v>412</v>
      </c>
      <c r="C159" s="190">
        <v>23787500</v>
      </c>
      <c r="D159" s="190">
        <v>17690533</v>
      </c>
      <c r="E159" s="211">
        <f t="shared" si="3"/>
        <v>74.369029952706256</v>
      </c>
    </row>
    <row r="160" spans="1:5" ht="28.8">
      <c r="A160" s="225" t="s">
        <v>463</v>
      </c>
      <c r="B160" s="135" t="s">
        <v>464</v>
      </c>
      <c r="C160" s="190">
        <v>164839178</v>
      </c>
      <c r="D160" s="190">
        <v>57069378</v>
      </c>
      <c r="E160" s="211">
        <f t="shared" si="3"/>
        <v>34.621246412670168</v>
      </c>
    </row>
    <row r="161" spans="1:5" ht="38.4">
      <c r="A161" s="225" t="s">
        <v>465</v>
      </c>
      <c r="B161" s="135" t="s">
        <v>466</v>
      </c>
      <c r="C161" s="190">
        <v>164839178</v>
      </c>
      <c r="D161" s="190">
        <v>57069378</v>
      </c>
      <c r="E161" s="211">
        <f t="shared" si="3"/>
        <v>34.621246412670168</v>
      </c>
    </row>
    <row r="162" spans="1:5" ht="38.4">
      <c r="A162" s="225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38.4">
      <c r="A163" s="225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48">
      <c r="A164" s="225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225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28.8">
      <c r="A166" s="225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28.8">
      <c r="A167" s="225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57.6">
      <c r="A168" s="225" t="s">
        <v>350</v>
      </c>
      <c r="B168" s="135" t="s">
        <v>351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57.6">
      <c r="A169" s="225" t="s">
        <v>289</v>
      </c>
      <c r="B169" s="135" t="s">
        <v>346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57.6">
      <c r="A170" s="225" t="s">
        <v>282</v>
      </c>
      <c r="B170" s="135" t="s">
        <v>347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27" t="s">
        <v>571</v>
      </c>
      <c r="B173" s="228"/>
      <c r="C173" s="228"/>
      <c r="D173" s="242"/>
    </row>
    <row r="174" spans="1:5">
      <c r="A174" s="39"/>
      <c r="B174" s="175"/>
      <c r="C174" s="243"/>
      <c r="D174" s="243"/>
      <c r="E174" s="212" t="s">
        <v>65</v>
      </c>
    </row>
    <row r="175" spans="1:5" ht="34.200000000000003">
      <c r="A175" s="40" t="s">
        <v>73</v>
      </c>
      <c r="B175" s="98" t="s">
        <v>151</v>
      </c>
      <c r="C175" s="244" t="s">
        <v>149</v>
      </c>
      <c r="D175" s="245" t="s">
        <v>148</v>
      </c>
      <c r="E175" s="35" t="s">
        <v>150</v>
      </c>
    </row>
    <row r="176" spans="1:5" ht="19.2">
      <c r="A176" s="187" t="s">
        <v>322</v>
      </c>
      <c r="B176" s="191" t="s">
        <v>152</v>
      </c>
      <c r="C176" s="192">
        <v>1432216251.8499999</v>
      </c>
      <c r="D176" s="192">
        <v>876775506.71000004</v>
      </c>
      <c r="E176" s="210">
        <f>(D176/C176)*100</f>
        <v>61.218095073105431</v>
      </c>
    </row>
    <row r="177" spans="1:5" ht="19.8">
      <c r="A177" s="91" t="s">
        <v>153</v>
      </c>
      <c r="B177" s="140" t="s">
        <v>154</v>
      </c>
      <c r="C177" s="157">
        <v>94439942.459999993</v>
      </c>
      <c r="D177" s="157">
        <v>62066113.789999999</v>
      </c>
      <c r="E177" s="213">
        <f t="shared" ref="E177:E199" si="4">(D177/C177)*100</f>
        <v>65.720194414866441</v>
      </c>
    </row>
    <row r="178" spans="1:5" ht="39">
      <c r="A178" s="88" t="s">
        <v>42</v>
      </c>
      <c r="B178" s="53" t="s">
        <v>155</v>
      </c>
      <c r="C178" s="152">
        <v>1978993</v>
      </c>
      <c r="D178" s="152">
        <v>1329387.3400000001</v>
      </c>
      <c r="E178" s="214">
        <f t="shared" si="4"/>
        <v>67.174938971487023</v>
      </c>
    </row>
    <row r="179" spans="1:5" ht="77.400000000000006">
      <c r="A179" s="31" t="s">
        <v>156</v>
      </c>
      <c r="B179" s="52" t="s">
        <v>157</v>
      </c>
      <c r="C179" s="147">
        <v>1978993</v>
      </c>
      <c r="D179" s="147">
        <v>1329387.3400000001</v>
      </c>
      <c r="E179" s="211">
        <f t="shared" si="4"/>
        <v>67.174938971487023</v>
      </c>
    </row>
    <row r="180" spans="1:5" ht="58.2">
      <c r="A180" s="88" t="s">
        <v>43</v>
      </c>
      <c r="B180" s="53" t="s">
        <v>158</v>
      </c>
      <c r="C180" s="152">
        <v>3967583</v>
      </c>
      <c r="D180" s="152">
        <v>2571276.58</v>
      </c>
      <c r="E180" s="214">
        <f t="shared" si="4"/>
        <v>64.807127664374008</v>
      </c>
    </row>
    <row r="181" spans="1:5" ht="77.400000000000006">
      <c r="A181" s="31" t="s">
        <v>156</v>
      </c>
      <c r="B181" s="52" t="s">
        <v>159</v>
      </c>
      <c r="C181" s="147">
        <v>3427583</v>
      </c>
      <c r="D181" s="147">
        <v>2132709.04</v>
      </c>
      <c r="E181" s="211">
        <f t="shared" si="4"/>
        <v>62.221951736836132</v>
      </c>
    </row>
    <row r="182" spans="1:5" ht="39">
      <c r="A182" s="31" t="s">
        <v>160</v>
      </c>
      <c r="B182" s="52" t="s">
        <v>161</v>
      </c>
      <c r="C182" s="147">
        <v>540000</v>
      </c>
      <c r="D182" s="147">
        <v>438567.54</v>
      </c>
      <c r="E182" s="211">
        <f t="shared" si="4"/>
        <v>81.216211111111107</v>
      </c>
    </row>
    <row r="183" spans="1:5" ht="77.400000000000006">
      <c r="A183" s="88" t="s">
        <v>44</v>
      </c>
      <c r="B183" s="53" t="s">
        <v>162</v>
      </c>
      <c r="C183" s="152">
        <v>41786932.560000002</v>
      </c>
      <c r="D183" s="152">
        <v>27425737.420000002</v>
      </c>
      <c r="E183" s="214">
        <f t="shared" si="4"/>
        <v>65.632329869201584</v>
      </c>
    </row>
    <row r="184" spans="1:5" ht="77.400000000000006">
      <c r="A184" s="31" t="s">
        <v>156</v>
      </c>
      <c r="B184" s="52" t="s">
        <v>163</v>
      </c>
      <c r="C184" s="147">
        <v>30956492.559999999</v>
      </c>
      <c r="D184" s="147">
        <v>20927280.300000001</v>
      </c>
      <c r="E184" s="211">
        <f t="shared" si="4"/>
        <v>67.602233229228602</v>
      </c>
    </row>
    <row r="185" spans="1:5" ht="39">
      <c r="A185" s="31" t="s">
        <v>160</v>
      </c>
      <c r="B185" s="52" t="s">
        <v>164</v>
      </c>
      <c r="C185" s="147">
        <v>9887440</v>
      </c>
      <c r="D185" s="147">
        <v>5650309.6200000001</v>
      </c>
      <c r="E185" s="211">
        <f t="shared" si="4"/>
        <v>57.146335350707567</v>
      </c>
    </row>
    <row r="186" spans="1:5">
      <c r="A186" s="31" t="s">
        <v>167</v>
      </c>
      <c r="B186" s="52" t="s">
        <v>168</v>
      </c>
      <c r="C186" s="147">
        <v>943000</v>
      </c>
      <c r="D186" s="147">
        <v>848147.5</v>
      </c>
      <c r="E186" s="211">
        <f t="shared" si="4"/>
        <v>89.941410392364801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214">
        <f t="shared" si="4"/>
        <v>99.760941176470581</v>
      </c>
    </row>
    <row r="188" spans="1:5" ht="39">
      <c r="A188" s="31" t="s">
        <v>160</v>
      </c>
      <c r="B188" s="52" t="s">
        <v>308</v>
      </c>
      <c r="C188" s="147">
        <v>212500</v>
      </c>
      <c r="D188" s="147">
        <v>211992</v>
      </c>
      <c r="E188" s="211">
        <f t="shared" si="4"/>
        <v>99.760941176470581</v>
      </c>
    </row>
    <row r="189" spans="1:5" ht="58.2">
      <c r="A189" s="88" t="s">
        <v>45</v>
      </c>
      <c r="B189" s="53" t="s">
        <v>169</v>
      </c>
      <c r="C189" s="152">
        <v>12858917</v>
      </c>
      <c r="D189" s="152">
        <v>8622174.2200000007</v>
      </c>
      <c r="E189" s="214">
        <f t="shared" si="4"/>
        <v>67.052102599309109</v>
      </c>
    </row>
    <row r="190" spans="1:5" ht="77.400000000000006">
      <c r="A190" s="31" t="s">
        <v>156</v>
      </c>
      <c r="B190" s="52" t="s">
        <v>170</v>
      </c>
      <c r="C190" s="147">
        <v>11878617</v>
      </c>
      <c r="D190" s="147">
        <v>7826100.8799999999</v>
      </c>
      <c r="E190" s="211">
        <f t="shared" si="4"/>
        <v>65.883939855961344</v>
      </c>
    </row>
    <row r="191" spans="1:5" ht="39">
      <c r="A191" s="31" t="s">
        <v>160</v>
      </c>
      <c r="B191" s="52" t="s">
        <v>171</v>
      </c>
      <c r="C191" s="147">
        <v>980300</v>
      </c>
      <c r="D191" s="147">
        <v>796073.34</v>
      </c>
      <c r="E191" s="211">
        <f t="shared" si="4"/>
        <v>81.207114148729971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214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211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211"/>
    </row>
    <row r="195" spans="1:5" ht="19.8">
      <c r="A195" s="88" t="s">
        <v>47</v>
      </c>
      <c r="B195" s="53" t="s">
        <v>174</v>
      </c>
      <c r="C195" s="152">
        <v>33443160.899999999</v>
      </c>
      <c r="D195" s="152">
        <v>21905546.23</v>
      </c>
      <c r="E195" s="238">
        <f t="shared" si="4"/>
        <v>65.500824803913801</v>
      </c>
    </row>
    <row r="196" spans="1:5" ht="77.400000000000006">
      <c r="A196" s="31" t="s">
        <v>156</v>
      </c>
      <c r="B196" s="52" t="s">
        <v>175</v>
      </c>
      <c r="C196" s="147">
        <v>24892251</v>
      </c>
      <c r="D196" s="147">
        <v>16114975.77</v>
      </c>
      <c r="E196" s="211">
        <f t="shared" si="4"/>
        <v>64.738925258306296</v>
      </c>
    </row>
    <row r="197" spans="1:5" ht="39">
      <c r="A197" s="31" t="s">
        <v>160</v>
      </c>
      <c r="B197" s="52" t="s">
        <v>176</v>
      </c>
      <c r="C197" s="147">
        <v>7542997.5099999998</v>
      </c>
      <c r="D197" s="147">
        <v>4809626.07</v>
      </c>
      <c r="E197" s="211">
        <f t="shared" si="4"/>
        <v>63.762795408903706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240890</v>
      </c>
      <c r="E198" s="211">
        <f t="shared" si="4"/>
        <v>90.089382549833573</v>
      </c>
    </row>
    <row r="199" spans="1:5" ht="39">
      <c r="A199" s="31" t="s">
        <v>209</v>
      </c>
      <c r="B199" s="52" t="s">
        <v>298</v>
      </c>
      <c r="C199" s="147">
        <v>734278.05</v>
      </c>
      <c r="D199" s="147">
        <v>734278.05</v>
      </c>
      <c r="E199" s="211">
        <f t="shared" si="4"/>
        <v>100</v>
      </c>
    </row>
    <row r="200" spans="1:5">
      <c r="A200" s="31" t="s">
        <v>167</v>
      </c>
      <c r="B200" s="52" t="s">
        <v>452</v>
      </c>
      <c r="C200" s="147">
        <v>6244.34</v>
      </c>
      <c r="D200" s="147">
        <v>5776.34</v>
      </c>
      <c r="E200" s="211">
        <f t="shared" ref="E200:E218" si="5">(D200/C200)*100</f>
        <v>92.505212720639804</v>
      </c>
    </row>
    <row r="201" spans="1:5">
      <c r="A201" s="91" t="s">
        <v>178</v>
      </c>
      <c r="B201" s="140" t="s">
        <v>179</v>
      </c>
      <c r="C201" s="157">
        <v>1678347.7</v>
      </c>
      <c r="D201" s="157">
        <v>1222987</v>
      </c>
      <c r="E201" s="213">
        <f t="shared" si="5"/>
        <v>72.868512287412202</v>
      </c>
    </row>
    <row r="202" spans="1:5" ht="19.8">
      <c r="A202" s="88" t="s">
        <v>48</v>
      </c>
      <c r="B202" s="53" t="s">
        <v>180</v>
      </c>
      <c r="C202" s="152">
        <v>1678347.7</v>
      </c>
      <c r="D202" s="152">
        <v>1222987</v>
      </c>
      <c r="E202" s="214">
        <f t="shared" si="5"/>
        <v>72.868512287412202</v>
      </c>
    </row>
    <row r="203" spans="1:5">
      <c r="A203" s="31" t="s">
        <v>166</v>
      </c>
      <c r="B203" s="52" t="s">
        <v>181</v>
      </c>
      <c r="C203" s="147">
        <v>1678347.7</v>
      </c>
      <c r="D203" s="147">
        <v>1222987</v>
      </c>
      <c r="E203" s="211">
        <f t="shared" si="5"/>
        <v>72.868512287412202</v>
      </c>
    </row>
    <row r="204" spans="1:5" ht="29.4">
      <c r="A204" s="91" t="s">
        <v>182</v>
      </c>
      <c r="B204" s="140" t="s">
        <v>183</v>
      </c>
      <c r="C204" s="157">
        <v>5859566</v>
      </c>
      <c r="D204" s="157">
        <v>4258060.1399999997</v>
      </c>
      <c r="E204" s="213">
        <f t="shared" si="5"/>
        <v>72.668524255891981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214"/>
    </row>
    <row r="206" spans="1:5" ht="39">
      <c r="A206" s="31" t="s">
        <v>160</v>
      </c>
      <c r="B206" s="52" t="s">
        <v>185</v>
      </c>
      <c r="C206" s="147">
        <v>40000</v>
      </c>
      <c r="D206" s="148" t="s">
        <v>4</v>
      </c>
      <c r="E206" s="211"/>
    </row>
    <row r="207" spans="1:5" ht="48.6">
      <c r="A207" s="88" t="s">
        <v>445</v>
      </c>
      <c r="B207" s="53" t="s">
        <v>274</v>
      </c>
      <c r="C207" s="152">
        <v>5819566</v>
      </c>
      <c r="D207" s="152">
        <v>4258060.1399999997</v>
      </c>
      <c r="E207" s="214">
        <f t="shared" si="5"/>
        <v>73.16800153138567</v>
      </c>
    </row>
    <row r="208" spans="1:5" ht="77.400000000000006">
      <c r="A208" s="31" t="s">
        <v>156</v>
      </c>
      <c r="B208" s="52" t="s">
        <v>446</v>
      </c>
      <c r="C208" s="147">
        <v>3931966</v>
      </c>
      <c r="D208" s="147">
        <v>2437697.41</v>
      </c>
      <c r="E208" s="211">
        <f t="shared" si="5"/>
        <v>61.996909688435764</v>
      </c>
    </row>
    <row r="209" spans="1:5" ht="39">
      <c r="A209" s="31" t="s">
        <v>160</v>
      </c>
      <c r="B209" s="52" t="s">
        <v>447</v>
      </c>
      <c r="C209" s="147">
        <v>322000</v>
      </c>
      <c r="D209" s="147">
        <v>254762.73</v>
      </c>
      <c r="E209" s="211">
        <f t="shared" si="5"/>
        <v>79.118860248447206</v>
      </c>
    </row>
    <row r="210" spans="1:5">
      <c r="A210" s="31" t="s">
        <v>166</v>
      </c>
      <c r="B210" s="52" t="s">
        <v>275</v>
      </c>
      <c r="C210" s="147">
        <v>1565600</v>
      </c>
      <c r="D210" s="147">
        <v>1565600</v>
      </c>
      <c r="E210" s="211">
        <f t="shared" si="5"/>
        <v>100</v>
      </c>
    </row>
    <row r="211" spans="1:5">
      <c r="A211" s="91" t="s">
        <v>186</v>
      </c>
      <c r="B211" s="140" t="s">
        <v>187</v>
      </c>
      <c r="C211" s="157">
        <v>73145279.609999999</v>
      </c>
      <c r="D211" s="157">
        <v>42646506.409999996</v>
      </c>
      <c r="E211" s="213">
        <f t="shared" si="5"/>
        <v>58.303839478617036</v>
      </c>
    </row>
    <row r="212" spans="1:5" ht="19.8">
      <c r="A212" s="204" t="s">
        <v>49</v>
      </c>
      <c r="B212" s="205" t="s">
        <v>188</v>
      </c>
      <c r="C212" s="206">
        <v>5068991</v>
      </c>
      <c r="D212" s="206">
        <v>3320390.73</v>
      </c>
      <c r="E212" s="237">
        <f t="shared" si="5"/>
        <v>65.503977616058108</v>
      </c>
    </row>
    <row r="213" spans="1:5" ht="77.400000000000006">
      <c r="A213" s="31" t="s">
        <v>156</v>
      </c>
      <c r="B213" s="52" t="s">
        <v>189</v>
      </c>
      <c r="C213" s="147">
        <v>4618091</v>
      </c>
      <c r="D213" s="147">
        <v>3102559.36</v>
      </c>
      <c r="E213" s="211">
        <f t="shared" si="5"/>
        <v>67.182724636651812</v>
      </c>
    </row>
    <row r="214" spans="1:5" ht="39">
      <c r="A214" s="31" t="s">
        <v>160</v>
      </c>
      <c r="B214" s="52" t="s">
        <v>190</v>
      </c>
      <c r="C214" s="147">
        <v>450900</v>
      </c>
      <c r="D214" s="147">
        <v>217831.37</v>
      </c>
      <c r="E214" s="211">
        <f t="shared" si="5"/>
        <v>48.310350410290532</v>
      </c>
    </row>
    <row r="215" spans="1:5">
      <c r="A215" s="88" t="s">
        <v>50</v>
      </c>
      <c r="B215" s="53" t="s">
        <v>191</v>
      </c>
      <c r="C215" s="152">
        <v>47036951.600000001</v>
      </c>
      <c r="D215" s="152">
        <v>30400953.059999999</v>
      </c>
      <c r="E215" s="214">
        <f t="shared" si="5"/>
        <v>64.632064846651332</v>
      </c>
    </row>
    <row r="216" spans="1:5" ht="39">
      <c r="A216" s="31" t="s">
        <v>160</v>
      </c>
      <c r="B216" s="52" t="s">
        <v>453</v>
      </c>
      <c r="C216" s="147">
        <v>100</v>
      </c>
      <c r="D216" s="148" t="s">
        <v>4</v>
      </c>
      <c r="E216" s="211"/>
    </row>
    <row r="217" spans="1:5">
      <c r="A217" s="31" t="s">
        <v>167</v>
      </c>
      <c r="B217" s="52" t="s">
        <v>192</v>
      </c>
      <c r="C217" s="147">
        <v>47036851.600000001</v>
      </c>
      <c r="D217" s="147">
        <v>30400953.059999999</v>
      </c>
      <c r="E217" s="211">
        <f t="shared" si="5"/>
        <v>64.632202253945067</v>
      </c>
    </row>
    <row r="218" spans="1:5" ht="19.8">
      <c r="A218" s="88" t="s">
        <v>51</v>
      </c>
      <c r="B218" s="53" t="s">
        <v>193</v>
      </c>
      <c r="C218" s="152">
        <v>3876600</v>
      </c>
      <c r="D218" s="152">
        <v>2245700</v>
      </c>
      <c r="E218" s="214">
        <f t="shared" si="5"/>
        <v>57.929629056389622</v>
      </c>
    </row>
    <row r="219" spans="1:5">
      <c r="A219" s="31" t="s">
        <v>166</v>
      </c>
      <c r="B219" s="52" t="s">
        <v>195</v>
      </c>
      <c r="C219" s="147">
        <v>3876600</v>
      </c>
      <c r="D219" s="147">
        <v>2245700</v>
      </c>
      <c r="E219" s="211">
        <f t="shared" ref="E219:E237" si="6">(D219/C219)*100</f>
        <v>57.929629056389622</v>
      </c>
    </row>
    <row r="220" spans="1:5">
      <c r="A220" s="31" t="s">
        <v>167</v>
      </c>
      <c r="B220" s="52" t="s">
        <v>572</v>
      </c>
      <c r="C220" s="148" t="s">
        <v>4</v>
      </c>
      <c r="D220" s="148" t="s">
        <v>4</v>
      </c>
      <c r="E220" s="211"/>
    </row>
    <row r="221" spans="1:5">
      <c r="A221" s="88" t="s">
        <v>404</v>
      </c>
      <c r="B221" s="53" t="s">
        <v>405</v>
      </c>
      <c r="C221" s="152">
        <v>7000000</v>
      </c>
      <c r="D221" s="159" t="s">
        <v>4</v>
      </c>
      <c r="E221" s="214"/>
    </row>
    <row r="222" spans="1:5" ht="39">
      <c r="A222" s="31" t="s">
        <v>160</v>
      </c>
      <c r="B222" s="52" t="s">
        <v>406</v>
      </c>
      <c r="C222" s="147">
        <v>7000000</v>
      </c>
      <c r="D222" s="148" t="s">
        <v>4</v>
      </c>
      <c r="E222" s="211"/>
    </row>
    <row r="223" spans="1:5" ht="19.8">
      <c r="A223" s="88" t="s">
        <v>52</v>
      </c>
      <c r="B223" s="53" t="s">
        <v>196</v>
      </c>
      <c r="C223" s="152">
        <v>10162737.01</v>
      </c>
      <c r="D223" s="152">
        <v>6679462.6200000001</v>
      </c>
      <c r="E223" s="214">
        <f t="shared" si="6"/>
        <v>65.725036606058936</v>
      </c>
    </row>
    <row r="224" spans="1:5" ht="77.400000000000006">
      <c r="A224" s="31" t="s">
        <v>156</v>
      </c>
      <c r="B224" s="52" t="s">
        <v>197</v>
      </c>
      <c r="C224" s="147">
        <v>2768352</v>
      </c>
      <c r="D224" s="147">
        <v>1716982.14</v>
      </c>
      <c r="E224" s="211">
        <f t="shared" si="6"/>
        <v>62.021814422443391</v>
      </c>
    </row>
    <row r="225" spans="1:5" ht="39">
      <c r="A225" s="31" t="s">
        <v>160</v>
      </c>
      <c r="B225" s="52" t="s">
        <v>198</v>
      </c>
      <c r="C225" s="147">
        <v>5526024.8200000003</v>
      </c>
      <c r="D225" s="147">
        <v>4315584.8499999996</v>
      </c>
      <c r="E225" s="211">
        <f t="shared" si="6"/>
        <v>78.095647243220299</v>
      </c>
    </row>
    <row r="226" spans="1:5" ht="39">
      <c r="A226" s="31" t="s">
        <v>209</v>
      </c>
      <c r="B226" s="52" t="s">
        <v>290</v>
      </c>
      <c r="C226" s="147">
        <v>90300</v>
      </c>
      <c r="D226" s="147">
        <v>65300</v>
      </c>
      <c r="E226" s="211">
        <f t="shared" si="6"/>
        <v>72.314507198228128</v>
      </c>
    </row>
    <row r="227" spans="1:5">
      <c r="A227" s="31" t="s">
        <v>167</v>
      </c>
      <c r="B227" s="52" t="s">
        <v>454</v>
      </c>
      <c r="C227" s="147">
        <v>1778060.19</v>
      </c>
      <c r="D227" s="147">
        <v>581595.63</v>
      </c>
      <c r="E227" s="211">
        <f t="shared" si="6"/>
        <v>32.709558049325658</v>
      </c>
    </row>
    <row r="228" spans="1:5" ht="19.8">
      <c r="A228" s="91" t="s">
        <v>199</v>
      </c>
      <c r="B228" s="140" t="s">
        <v>200</v>
      </c>
      <c r="C228" s="157">
        <v>75244250</v>
      </c>
      <c r="D228" s="157">
        <v>21746356.32</v>
      </c>
      <c r="E228" s="213">
        <f t="shared" si="6"/>
        <v>28.901020769028861</v>
      </c>
    </row>
    <row r="229" spans="1:5">
      <c r="A229" s="88" t="s">
        <v>319</v>
      </c>
      <c r="B229" s="53" t="s">
        <v>320</v>
      </c>
      <c r="C229" s="152">
        <v>1143400</v>
      </c>
      <c r="D229" s="152">
        <v>422379.32</v>
      </c>
      <c r="E229" s="214">
        <f t="shared" si="6"/>
        <v>36.940643694245232</v>
      </c>
    </row>
    <row r="230" spans="1:5" ht="39">
      <c r="A230" s="31" t="s">
        <v>160</v>
      </c>
      <c r="B230" s="52" t="s">
        <v>321</v>
      </c>
      <c r="C230" s="147">
        <v>793400</v>
      </c>
      <c r="D230" s="147">
        <v>422379.32</v>
      </c>
      <c r="E230" s="211">
        <f t="shared" si="6"/>
        <v>53.23661709100076</v>
      </c>
    </row>
    <row r="231" spans="1:5" ht="29.4">
      <c r="A231" s="31" t="s">
        <v>201</v>
      </c>
      <c r="B231" s="52" t="s">
        <v>565</v>
      </c>
      <c r="C231" s="147">
        <v>350000</v>
      </c>
      <c r="D231" s="148" t="s">
        <v>4</v>
      </c>
      <c r="E231" s="211"/>
    </row>
    <row r="232" spans="1:5">
      <c r="A232" s="88" t="s">
        <v>53</v>
      </c>
      <c r="B232" s="53" t="s">
        <v>202</v>
      </c>
      <c r="C232" s="152">
        <v>28732200</v>
      </c>
      <c r="D232" s="152">
        <v>19433777</v>
      </c>
      <c r="E232" s="214">
        <f t="shared" si="6"/>
        <v>67.637622597643059</v>
      </c>
    </row>
    <row r="233" spans="1:5">
      <c r="A233" s="31" t="s">
        <v>167</v>
      </c>
      <c r="B233" s="52" t="s">
        <v>203</v>
      </c>
      <c r="C233" s="147">
        <v>28732200</v>
      </c>
      <c r="D233" s="147">
        <v>19433777</v>
      </c>
      <c r="E233" s="211">
        <f t="shared" si="6"/>
        <v>67.637622597643059</v>
      </c>
    </row>
    <row r="234" spans="1:5">
      <c r="A234" s="88" t="s">
        <v>535</v>
      </c>
      <c r="B234" s="53" t="s">
        <v>536</v>
      </c>
      <c r="C234" s="152">
        <v>6413200</v>
      </c>
      <c r="D234" s="152">
        <v>1435200</v>
      </c>
      <c r="E234" s="214">
        <f t="shared" si="6"/>
        <v>22.378843635002806</v>
      </c>
    </row>
    <row r="235" spans="1:5">
      <c r="A235" s="31" t="s">
        <v>166</v>
      </c>
      <c r="B235" s="52" t="s">
        <v>537</v>
      </c>
      <c r="C235" s="147">
        <v>6413200</v>
      </c>
      <c r="D235" s="147">
        <v>1435200</v>
      </c>
      <c r="E235" s="211">
        <f t="shared" si="6"/>
        <v>22.378843635002806</v>
      </c>
    </row>
    <row r="236" spans="1:5" ht="29.4">
      <c r="A236" s="88" t="s">
        <v>54</v>
      </c>
      <c r="B236" s="53" t="s">
        <v>204</v>
      </c>
      <c r="C236" s="152">
        <v>38955450</v>
      </c>
      <c r="D236" s="152">
        <v>455000</v>
      </c>
      <c r="E236" s="214">
        <f t="shared" si="6"/>
        <v>1.1680008830600082</v>
      </c>
    </row>
    <row r="237" spans="1:5" ht="39">
      <c r="A237" s="31" t="s">
        <v>160</v>
      </c>
      <c r="B237" s="52" t="s">
        <v>205</v>
      </c>
      <c r="C237" s="147">
        <v>38955450</v>
      </c>
      <c r="D237" s="147">
        <v>455000</v>
      </c>
      <c r="E237" s="211">
        <f t="shared" si="6"/>
        <v>1.1680008830600082</v>
      </c>
    </row>
    <row r="238" spans="1:5">
      <c r="A238" s="91" t="s">
        <v>309</v>
      </c>
      <c r="B238" s="140" t="s">
        <v>310</v>
      </c>
      <c r="C238" s="157">
        <v>19354423</v>
      </c>
      <c r="D238" s="193" t="s">
        <v>4</v>
      </c>
      <c r="E238" s="213"/>
    </row>
    <row r="239" spans="1:5" ht="29.4">
      <c r="A239" s="88" t="s">
        <v>311</v>
      </c>
      <c r="B239" s="53" t="s">
        <v>312</v>
      </c>
      <c r="C239" s="152">
        <v>607573</v>
      </c>
      <c r="D239" s="159" t="s">
        <v>4</v>
      </c>
      <c r="E239" s="214"/>
    </row>
    <row r="240" spans="1:5" ht="77.400000000000006">
      <c r="A240" s="31" t="s">
        <v>156</v>
      </c>
      <c r="B240" s="52" t="s">
        <v>424</v>
      </c>
      <c r="C240" s="147">
        <v>76973</v>
      </c>
      <c r="D240" s="148" t="s">
        <v>4</v>
      </c>
      <c r="E240" s="211"/>
    </row>
    <row r="241" spans="1:5" ht="39">
      <c r="A241" s="31" t="s">
        <v>160</v>
      </c>
      <c r="B241" s="52" t="s">
        <v>313</v>
      </c>
      <c r="C241" s="147">
        <v>530600</v>
      </c>
      <c r="D241" s="148" t="s">
        <v>4</v>
      </c>
      <c r="E241" s="211"/>
    </row>
    <row r="242" spans="1:5" ht="19.8">
      <c r="A242" s="88" t="s">
        <v>390</v>
      </c>
      <c r="B242" s="53" t="s">
        <v>391</v>
      </c>
      <c r="C242" s="152">
        <v>18746850</v>
      </c>
      <c r="D242" s="159" t="s">
        <v>4</v>
      </c>
      <c r="E242" s="214"/>
    </row>
    <row r="243" spans="1:5" ht="39">
      <c r="A243" s="31" t="s">
        <v>160</v>
      </c>
      <c r="B243" s="52" t="s">
        <v>392</v>
      </c>
      <c r="C243" s="147">
        <v>3946850</v>
      </c>
      <c r="D243" s="148" t="s">
        <v>4</v>
      </c>
      <c r="E243" s="211"/>
    </row>
    <row r="244" spans="1:5" ht="29.4">
      <c r="A244" s="31" t="s">
        <v>201</v>
      </c>
      <c r="B244" s="52" t="s">
        <v>568</v>
      </c>
      <c r="C244" s="147">
        <v>14800000</v>
      </c>
      <c r="D244" s="148" t="s">
        <v>4</v>
      </c>
      <c r="E244" s="211"/>
    </row>
    <row r="245" spans="1:5">
      <c r="A245" s="91" t="s">
        <v>206</v>
      </c>
      <c r="B245" s="140" t="s">
        <v>207</v>
      </c>
      <c r="C245" s="157">
        <v>680238439.01999998</v>
      </c>
      <c r="D245" s="157">
        <v>485492006.02999997</v>
      </c>
      <c r="E245" s="213">
        <f t="shared" ref="E245:E261" si="7">(D245/C245)*100</f>
        <v>71.370857361344406</v>
      </c>
    </row>
    <row r="246" spans="1:5">
      <c r="A246" s="88" t="s">
        <v>55</v>
      </c>
      <c r="B246" s="53" t="s">
        <v>208</v>
      </c>
      <c r="C246" s="152">
        <v>112207028</v>
      </c>
      <c r="D246" s="152">
        <v>85854607.200000003</v>
      </c>
      <c r="E246" s="214">
        <f t="shared" si="7"/>
        <v>76.514465029766228</v>
      </c>
    </row>
    <row r="247" spans="1:5" ht="39">
      <c r="A247" s="31" t="s">
        <v>209</v>
      </c>
      <c r="B247" s="52" t="s">
        <v>210</v>
      </c>
      <c r="C247" s="147">
        <v>112207028</v>
      </c>
      <c r="D247" s="147">
        <v>85854607.200000003</v>
      </c>
      <c r="E247" s="211">
        <f t="shared" si="7"/>
        <v>76.514465029766228</v>
      </c>
    </row>
    <row r="248" spans="1:5">
      <c r="A248" s="88" t="s">
        <v>56</v>
      </c>
      <c r="B248" s="53" t="s">
        <v>211</v>
      </c>
      <c r="C248" s="152">
        <v>460128459.72000003</v>
      </c>
      <c r="D248" s="152">
        <v>324489265.17000002</v>
      </c>
      <c r="E248" s="214">
        <f t="shared" si="7"/>
        <v>70.521450763436803</v>
      </c>
    </row>
    <row r="249" spans="1:5" ht="39">
      <c r="A249" s="31" t="s">
        <v>160</v>
      </c>
      <c r="B249" s="52" t="s">
        <v>462</v>
      </c>
      <c r="C249" s="147">
        <v>4800249.43</v>
      </c>
      <c r="D249" s="147">
        <v>4800249.43</v>
      </c>
      <c r="E249" s="211">
        <f t="shared" si="7"/>
        <v>100</v>
      </c>
    </row>
    <row r="250" spans="1:5" ht="39">
      <c r="A250" s="31" t="s">
        <v>209</v>
      </c>
      <c r="B250" s="52" t="s">
        <v>212</v>
      </c>
      <c r="C250" s="147">
        <v>455328210.29000002</v>
      </c>
      <c r="D250" s="147">
        <v>319689015.74000001</v>
      </c>
      <c r="E250" s="211">
        <f t="shared" si="7"/>
        <v>70.210676280388824</v>
      </c>
    </row>
    <row r="251" spans="1:5" ht="19.8">
      <c r="A251" s="88" t="s">
        <v>283</v>
      </c>
      <c r="B251" s="53" t="s">
        <v>284</v>
      </c>
      <c r="C251" s="152">
        <v>51715972.299999997</v>
      </c>
      <c r="D251" s="152">
        <v>36072484.689999998</v>
      </c>
      <c r="E251" s="214">
        <f t="shared" si="7"/>
        <v>69.75114860211184</v>
      </c>
    </row>
    <row r="252" spans="1:5" ht="39">
      <c r="A252" s="31" t="s">
        <v>209</v>
      </c>
      <c r="B252" s="52" t="s">
        <v>285</v>
      </c>
      <c r="C252" s="147">
        <v>51660972.299999997</v>
      </c>
      <c r="D252" s="147">
        <v>36072484.689999998</v>
      </c>
      <c r="E252" s="211">
        <f t="shared" si="7"/>
        <v>69.825408009210079</v>
      </c>
    </row>
    <row r="253" spans="1:5">
      <c r="A253" s="31" t="s">
        <v>167</v>
      </c>
      <c r="B253" s="52" t="s">
        <v>467</v>
      </c>
      <c r="C253" s="147">
        <v>55000</v>
      </c>
      <c r="D253" s="148" t="s">
        <v>4</v>
      </c>
      <c r="E253" s="211"/>
    </row>
    <row r="254" spans="1:5">
      <c r="A254" s="88" t="s">
        <v>270</v>
      </c>
      <c r="B254" s="53" t="s">
        <v>213</v>
      </c>
      <c r="C254" s="152">
        <v>13980522</v>
      </c>
      <c r="D254" s="152">
        <v>11575763.359999999</v>
      </c>
      <c r="E254" s="214">
        <f t="shared" si="7"/>
        <v>82.799221373851424</v>
      </c>
    </row>
    <row r="255" spans="1:5" ht="39">
      <c r="A255" s="31" t="s">
        <v>160</v>
      </c>
      <c r="B255" s="52" t="s">
        <v>214</v>
      </c>
      <c r="C255" s="147">
        <v>2049832.1</v>
      </c>
      <c r="D255" s="147">
        <v>1157856</v>
      </c>
      <c r="E255" s="211">
        <f t="shared" si="7"/>
        <v>56.485406780389468</v>
      </c>
    </row>
    <row r="256" spans="1:5" ht="19.8">
      <c r="A256" s="31" t="s">
        <v>165</v>
      </c>
      <c r="B256" s="52" t="s">
        <v>566</v>
      </c>
      <c r="C256" s="147">
        <v>909744</v>
      </c>
      <c r="D256" s="147">
        <v>909744</v>
      </c>
      <c r="E256" s="211">
        <f t="shared" si="7"/>
        <v>100</v>
      </c>
    </row>
    <row r="257" spans="1:5" ht="39">
      <c r="A257" s="31" t="s">
        <v>209</v>
      </c>
      <c r="B257" s="52" t="s">
        <v>215</v>
      </c>
      <c r="C257" s="147">
        <v>11020945.9</v>
      </c>
      <c r="D257" s="147">
        <v>9508163.3599999994</v>
      </c>
      <c r="E257" s="211">
        <f t="shared" si="7"/>
        <v>86.27356895019328</v>
      </c>
    </row>
    <row r="258" spans="1:5" ht="19.8">
      <c r="A258" s="88" t="s">
        <v>57</v>
      </c>
      <c r="B258" s="53" t="s">
        <v>216</v>
      </c>
      <c r="C258" s="152">
        <v>42206457</v>
      </c>
      <c r="D258" s="152">
        <v>27499885.609999999</v>
      </c>
      <c r="E258" s="214">
        <f t="shared" si="7"/>
        <v>65.155636280960522</v>
      </c>
    </row>
    <row r="259" spans="1:5" ht="77.400000000000006">
      <c r="A259" s="31" t="s">
        <v>156</v>
      </c>
      <c r="B259" s="52" t="s">
        <v>217</v>
      </c>
      <c r="C259" s="147">
        <v>10340415</v>
      </c>
      <c r="D259" s="147">
        <v>6973968.9199999999</v>
      </c>
      <c r="E259" s="211">
        <f t="shared" si="7"/>
        <v>67.44380104666979</v>
      </c>
    </row>
    <row r="260" spans="1:5" ht="39">
      <c r="A260" s="31" t="s">
        <v>160</v>
      </c>
      <c r="B260" s="52" t="s">
        <v>314</v>
      </c>
      <c r="C260" s="147">
        <v>1829300</v>
      </c>
      <c r="D260" s="147">
        <v>1409555.69</v>
      </c>
      <c r="E260" s="211">
        <f t="shared" si="7"/>
        <v>77.054375444158964</v>
      </c>
    </row>
    <row r="261" spans="1:5" ht="39">
      <c r="A261" s="31" t="s">
        <v>209</v>
      </c>
      <c r="B261" s="52" t="s">
        <v>218</v>
      </c>
      <c r="C261" s="147">
        <v>29986742</v>
      </c>
      <c r="D261" s="147">
        <v>19116361</v>
      </c>
      <c r="E261" s="211">
        <f t="shared" si="7"/>
        <v>63.749376307702917</v>
      </c>
    </row>
    <row r="262" spans="1:5">
      <c r="A262" s="31" t="s">
        <v>167</v>
      </c>
      <c r="B262" s="52" t="s">
        <v>219</v>
      </c>
      <c r="C262" s="147">
        <v>50000</v>
      </c>
      <c r="D262" s="148" t="s">
        <v>4</v>
      </c>
      <c r="E262" s="211"/>
    </row>
    <row r="263" spans="1:5">
      <c r="A263" s="91" t="s">
        <v>393</v>
      </c>
      <c r="B263" s="140" t="s">
        <v>220</v>
      </c>
      <c r="C263" s="157">
        <v>145672553.78999999</v>
      </c>
      <c r="D263" s="157">
        <v>101914113.13</v>
      </c>
      <c r="E263" s="213">
        <f t="shared" ref="E263:E285" si="8">(D263/C263)*100</f>
        <v>69.96109457716949</v>
      </c>
    </row>
    <row r="264" spans="1:5">
      <c r="A264" s="88" t="s">
        <v>58</v>
      </c>
      <c r="B264" s="53" t="s">
        <v>221</v>
      </c>
      <c r="C264" s="152">
        <v>98972807.790000007</v>
      </c>
      <c r="D264" s="152">
        <v>71875229.709999993</v>
      </c>
      <c r="E264" s="214">
        <f t="shared" si="8"/>
        <v>72.62118890524404</v>
      </c>
    </row>
    <row r="265" spans="1:5" ht="39">
      <c r="A265" s="31" t="s">
        <v>209</v>
      </c>
      <c r="B265" s="52" t="s">
        <v>222</v>
      </c>
      <c r="C265" s="147">
        <v>98972807.790000007</v>
      </c>
      <c r="D265" s="147">
        <v>71875229.709999993</v>
      </c>
      <c r="E265" s="211">
        <f t="shared" si="8"/>
        <v>72.62118890524404</v>
      </c>
    </row>
    <row r="266" spans="1:5" ht="19.8">
      <c r="A266" s="88" t="s">
        <v>59</v>
      </c>
      <c r="B266" s="53" t="s">
        <v>223</v>
      </c>
      <c r="C266" s="152">
        <v>46699746</v>
      </c>
      <c r="D266" s="152">
        <v>30038883.420000002</v>
      </c>
      <c r="E266" s="214">
        <f t="shared" si="8"/>
        <v>64.323440688521089</v>
      </c>
    </row>
    <row r="267" spans="1:5" ht="77.400000000000006">
      <c r="A267" s="31" t="s">
        <v>156</v>
      </c>
      <c r="B267" s="52" t="s">
        <v>224</v>
      </c>
      <c r="C267" s="147">
        <v>43947943</v>
      </c>
      <c r="D267" s="147">
        <v>28062127.809999999</v>
      </c>
      <c r="E267" s="211">
        <f t="shared" si="8"/>
        <v>63.853108688158621</v>
      </c>
    </row>
    <row r="268" spans="1:5" ht="39">
      <c r="A268" s="31" t="s">
        <v>160</v>
      </c>
      <c r="B268" s="52" t="s">
        <v>225</v>
      </c>
      <c r="C268" s="147">
        <v>2649957</v>
      </c>
      <c r="D268" s="147">
        <v>1874909.61</v>
      </c>
      <c r="E268" s="211">
        <f t="shared" si="8"/>
        <v>70.75245409642497</v>
      </c>
    </row>
    <row r="269" spans="1:5" ht="39">
      <c r="A269" s="31" t="s">
        <v>209</v>
      </c>
      <c r="B269" s="52" t="s">
        <v>551</v>
      </c>
      <c r="C269" s="147">
        <v>99846</v>
      </c>
      <c r="D269" s="147">
        <v>99846</v>
      </c>
      <c r="E269" s="211">
        <f t="shared" si="8"/>
        <v>100</v>
      </c>
    </row>
    <row r="270" spans="1:5">
      <c r="A270" s="31" t="s">
        <v>167</v>
      </c>
      <c r="B270" s="52" t="s">
        <v>546</v>
      </c>
      <c r="C270" s="147">
        <v>2000</v>
      </c>
      <c r="D270" s="147">
        <v>2000</v>
      </c>
      <c r="E270" s="211">
        <f t="shared" si="8"/>
        <v>100</v>
      </c>
    </row>
    <row r="271" spans="1:5">
      <c r="A271" s="91" t="s">
        <v>226</v>
      </c>
      <c r="B271" s="140" t="s">
        <v>227</v>
      </c>
      <c r="C271" s="157">
        <v>37243476.200000003</v>
      </c>
      <c r="D271" s="157">
        <v>23369707.140000001</v>
      </c>
      <c r="E271" s="213">
        <f>(D271/C271)*100</f>
        <v>62.748458319258603</v>
      </c>
    </row>
    <row r="272" spans="1:5">
      <c r="A272" s="88" t="s">
        <v>72</v>
      </c>
      <c r="B272" s="53" t="s">
        <v>228</v>
      </c>
      <c r="C272" s="152">
        <v>1199100</v>
      </c>
      <c r="D272" s="152">
        <v>867174.75</v>
      </c>
      <c r="E272" s="214">
        <f>(D272/C272)*100</f>
        <v>72.318801601200903</v>
      </c>
    </row>
    <row r="273" spans="1:5" ht="19.8">
      <c r="A273" s="31" t="s">
        <v>165</v>
      </c>
      <c r="B273" s="52" t="s">
        <v>229</v>
      </c>
      <c r="C273" s="147">
        <v>1199100</v>
      </c>
      <c r="D273" s="147">
        <v>867174.75</v>
      </c>
      <c r="E273" s="211">
        <f t="shared" si="8"/>
        <v>72.318801601200903</v>
      </c>
    </row>
    <row r="274" spans="1:5" ht="19.8">
      <c r="A274" s="88" t="s">
        <v>60</v>
      </c>
      <c r="B274" s="53" t="s">
        <v>230</v>
      </c>
      <c r="C274" s="152">
        <v>33683246.200000003</v>
      </c>
      <c r="D274" s="152">
        <v>21243025.399999999</v>
      </c>
      <c r="E274" s="214">
        <f t="shared" si="8"/>
        <v>63.067037166981834</v>
      </c>
    </row>
    <row r="275" spans="1:5" ht="19.8">
      <c r="A275" s="31" t="s">
        <v>165</v>
      </c>
      <c r="B275" s="52" t="s">
        <v>231</v>
      </c>
      <c r="C275" s="147">
        <v>1855131.2</v>
      </c>
      <c r="D275" s="147">
        <v>1473176.33</v>
      </c>
      <c r="E275" s="211">
        <f t="shared" si="8"/>
        <v>79.410897191530182</v>
      </c>
    </row>
    <row r="276" spans="1:5" ht="29.4">
      <c r="A276" s="31" t="s">
        <v>201</v>
      </c>
      <c r="B276" s="52" t="s">
        <v>509</v>
      </c>
      <c r="C276" s="147">
        <v>6265215</v>
      </c>
      <c r="D276" s="147">
        <v>1253043</v>
      </c>
      <c r="E276" s="211">
        <f t="shared" si="8"/>
        <v>20</v>
      </c>
    </row>
    <row r="277" spans="1:5" ht="39">
      <c r="A277" s="31" t="s">
        <v>209</v>
      </c>
      <c r="B277" s="52" t="s">
        <v>232</v>
      </c>
      <c r="C277" s="147">
        <v>25562900</v>
      </c>
      <c r="D277" s="147">
        <v>18516806.07</v>
      </c>
      <c r="E277" s="211">
        <f t="shared" si="8"/>
        <v>72.436249682156557</v>
      </c>
    </row>
    <row r="278" spans="1:5">
      <c r="A278" s="88" t="s">
        <v>61</v>
      </c>
      <c r="B278" s="53" t="s">
        <v>233</v>
      </c>
      <c r="C278" s="152">
        <v>1525130</v>
      </c>
      <c r="D278" s="152">
        <v>746346</v>
      </c>
      <c r="E278" s="214">
        <f t="shared" si="8"/>
        <v>48.93654967117557</v>
      </c>
    </row>
    <row r="279" spans="1:5" ht="19.8">
      <c r="A279" s="31" t="s">
        <v>165</v>
      </c>
      <c r="B279" s="52" t="s">
        <v>235</v>
      </c>
      <c r="C279" s="147">
        <v>1525130</v>
      </c>
      <c r="D279" s="147">
        <v>746346</v>
      </c>
      <c r="E279" s="211">
        <f t="shared" si="8"/>
        <v>48.93654967117557</v>
      </c>
    </row>
    <row r="280" spans="1:5" ht="19.8">
      <c r="A280" s="88" t="s">
        <v>62</v>
      </c>
      <c r="B280" s="53" t="s">
        <v>236</v>
      </c>
      <c r="C280" s="152">
        <v>836000</v>
      </c>
      <c r="D280" s="152">
        <v>513160.99</v>
      </c>
      <c r="E280" s="214">
        <f t="shared" si="8"/>
        <v>61.382893540669855</v>
      </c>
    </row>
    <row r="281" spans="1:5" ht="77.400000000000006">
      <c r="A281" s="31" t="s">
        <v>156</v>
      </c>
      <c r="B281" s="52" t="s">
        <v>237</v>
      </c>
      <c r="C281" s="147">
        <v>769700</v>
      </c>
      <c r="D281" s="147">
        <v>485622.02</v>
      </c>
      <c r="E281" s="211">
        <f t="shared" si="8"/>
        <v>63.092376250487206</v>
      </c>
    </row>
    <row r="282" spans="1:5" ht="39">
      <c r="A282" s="31" t="s">
        <v>160</v>
      </c>
      <c r="B282" s="52" t="s">
        <v>238</v>
      </c>
      <c r="C282" s="147">
        <v>66300</v>
      </c>
      <c r="D282" s="147">
        <v>27538.97</v>
      </c>
      <c r="E282" s="211">
        <f t="shared" si="8"/>
        <v>41.536907993966821</v>
      </c>
    </row>
    <row r="283" spans="1:5">
      <c r="A283" s="91" t="s">
        <v>239</v>
      </c>
      <c r="B283" s="140" t="s">
        <v>240</v>
      </c>
      <c r="C283" s="157">
        <v>34367800</v>
      </c>
      <c r="D283" s="157">
        <v>23066604.719999999</v>
      </c>
      <c r="E283" s="213">
        <f t="shared" si="8"/>
        <v>67.116908036010443</v>
      </c>
    </row>
    <row r="284" spans="1:5">
      <c r="A284" s="88" t="s">
        <v>63</v>
      </c>
      <c r="B284" s="53" t="s">
        <v>241</v>
      </c>
      <c r="C284" s="152">
        <v>34367800</v>
      </c>
      <c r="D284" s="152">
        <v>23066604.719999999</v>
      </c>
      <c r="E284" s="214">
        <f t="shared" si="8"/>
        <v>67.116908036010443</v>
      </c>
    </row>
    <row r="285" spans="1:5" ht="39">
      <c r="A285" s="31" t="s">
        <v>209</v>
      </c>
      <c r="B285" s="52" t="s">
        <v>242</v>
      </c>
      <c r="C285" s="147">
        <v>34367800</v>
      </c>
      <c r="D285" s="147">
        <v>23066604.719999999</v>
      </c>
      <c r="E285" s="211">
        <f t="shared" si="8"/>
        <v>67.116908036010443</v>
      </c>
    </row>
    <row r="286" spans="1:5" ht="29.4">
      <c r="A286" s="91" t="s">
        <v>455</v>
      </c>
      <c r="B286" s="140" t="s">
        <v>456</v>
      </c>
      <c r="C286" s="157">
        <v>2498.63</v>
      </c>
      <c r="D286" s="157">
        <v>2498.63</v>
      </c>
      <c r="E286" s="213">
        <f t="shared" ref="E286:E295" si="9">(D286/C286)*100</f>
        <v>100</v>
      </c>
    </row>
    <row r="287" spans="1:5" ht="39">
      <c r="A287" s="88" t="s">
        <v>457</v>
      </c>
      <c r="B287" s="53" t="s">
        <v>458</v>
      </c>
      <c r="C287" s="152">
        <v>2498.63</v>
      </c>
      <c r="D287" s="152">
        <v>2498.63</v>
      </c>
      <c r="E287" s="214">
        <f t="shared" si="9"/>
        <v>100</v>
      </c>
    </row>
    <row r="288" spans="1:5" ht="29.4">
      <c r="A288" s="31" t="s">
        <v>455</v>
      </c>
      <c r="B288" s="52" t="s">
        <v>459</v>
      </c>
      <c r="C288" s="147">
        <v>2498.63</v>
      </c>
      <c r="D288" s="147">
        <v>2498.63</v>
      </c>
      <c r="E288" s="211">
        <f t="shared" si="9"/>
        <v>100</v>
      </c>
    </row>
    <row r="289" spans="1:5" ht="19.8">
      <c r="A289" s="31" t="s">
        <v>460</v>
      </c>
      <c r="B289" s="52" t="s">
        <v>461</v>
      </c>
      <c r="C289" s="147">
        <v>2498.63</v>
      </c>
      <c r="D289" s="147">
        <v>2498.63</v>
      </c>
      <c r="E289" s="211">
        <f t="shared" si="9"/>
        <v>100</v>
      </c>
    </row>
    <row r="290" spans="1:5" ht="39">
      <c r="A290" s="91" t="s">
        <v>243</v>
      </c>
      <c r="B290" s="140" t="s">
        <v>244</v>
      </c>
      <c r="C290" s="157">
        <v>264969675.44</v>
      </c>
      <c r="D290" s="157">
        <v>110990553.40000001</v>
      </c>
      <c r="E290" s="213">
        <f t="shared" si="9"/>
        <v>41.888021040782391</v>
      </c>
    </row>
    <row r="291" spans="1:5" ht="48.6">
      <c r="A291" s="88" t="s">
        <v>64</v>
      </c>
      <c r="B291" s="53" t="s">
        <v>245</v>
      </c>
      <c r="C291" s="152">
        <v>73413200</v>
      </c>
      <c r="D291" s="152">
        <v>70062300</v>
      </c>
      <c r="E291" s="214">
        <f t="shared" si="9"/>
        <v>95.435561997025047</v>
      </c>
    </row>
    <row r="292" spans="1:5">
      <c r="A292" s="31" t="s">
        <v>166</v>
      </c>
      <c r="B292" s="52" t="s">
        <v>246</v>
      </c>
      <c r="C292" s="147">
        <v>73413200</v>
      </c>
      <c r="D292" s="147">
        <v>70062300</v>
      </c>
      <c r="E292" s="211">
        <f t="shared" si="9"/>
        <v>95.435561997025047</v>
      </c>
    </row>
    <row r="293" spans="1:5" ht="19.8">
      <c r="A293" s="88" t="s">
        <v>271</v>
      </c>
      <c r="B293" s="53" t="s">
        <v>272</v>
      </c>
      <c r="C293" s="152">
        <v>191556475.44</v>
      </c>
      <c r="D293" s="152">
        <v>40928253.399999999</v>
      </c>
      <c r="E293" s="214">
        <f t="shared" si="9"/>
        <v>21.366154971263132</v>
      </c>
    </row>
    <row r="294" spans="1:5">
      <c r="A294" s="31" t="s">
        <v>166</v>
      </c>
      <c r="B294" s="52" t="s">
        <v>273</v>
      </c>
      <c r="C294" s="147">
        <v>191556475.44</v>
      </c>
      <c r="D294" s="147">
        <v>40928253.399999999</v>
      </c>
      <c r="E294" s="211">
        <f t="shared" si="9"/>
        <v>21.366154971263132</v>
      </c>
    </row>
    <row r="295" spans="1:5" ht="19.8">
      <c r="A295" s="222" t="s">
        <v>323</v>
      </c>
      <c r="B295" s="223" t="s">
        <v>152</v>
      </c>
      <c r="C295" s="226">
        <v>-5096003.66</v>
      </c>
      <c r="D295" s="226">
        <v>44716744.789999999</v>
      </c>
      <c r="E295" s="211"/>
    </row>
    <row r="298" spans="1:5">
      <c r="A298" s="229" t="s">
        <v>247</v>
      </c>
      <c r="B298" s="230"/>
      <c r="C298" s="230"/>
      <c r="D298" s="230"/>
      <c r="E298" s="230"/>
    </row>
    <row r="299" spans="1:5">
      <c r="A299" s="10"/>
      <c r="B299" s="21"/>
      <c r="C299" s="109"/>
      <c r="D299" s="109" t="s">
        <v>65</v>
      </c>
      <c r="E299" s="215"/>
    </row>
    <row r="300" spans="1:5" ht="34.200000000000003">
      <c r="A300" s="11" t="s">
        <v>73</v>
      </c>
      <c r="B300" s="8" t="s">
        <v>248</v>
      </c>
      <c r="C300" s="110" t="s">
        <v>149</v>
      </c>
      <c r="D300" s="110" t="s">
        <v>148</v>
      </c>
      <c r="E300" s="216"/>
    </row>
    <row r="301" spans="1:5" ht="48">
      <c r="A301" s="9" t="s">
        <v>249</v>
      </c>
      <c r="B301" s="7" t="s">
        <v>152</v>
      </c>
      <c r="C301" s="112">
        <f>C303+C310+C309</f>
        <v>5096003.6599998474</v>
      </c>
      <c r="D301" s="113">
        <f>D303+D310+D309</f>
        <v>-44716744.789999962</v>
      </c>
      <c r="E301" s="217"/>
    </row>
    <row r="302" spans="1:5" ht="60">
      <c r="A302" s="9" t="s">
        <v>250</v>
      </c>
      <c r="B302" s="7" t="s">
        <v>152</v>
      </c>
      <c r="C302" s="115"/>
      <c r="D302" s="116"/>
      <c r="E302" s="217"/>
    </row>
    <row r="303" spans="1:5" ht="48">
      <c r="A303" s="9" t="s">
        <v>251</v>
      </c>
      <c r="B303" s="7" t="s">
        <v>252</v>
      </c>
      <c r="C303" s="115">
        <f>C304+C306</f>
        <v>0</v>
      </c>
      <c r="D303" s="116">
        <f>D304+D306</f>
        <v>-15200000</v>
      </c>
      <c r="E303" s="217"/>
    </row>
    <row r="304" spans="1:5" ht="72">
      <c r="A304" s="9" t="s">
        <v>253</v>
      </c>
      <c r="B304" s="7" t="s">
        <v>254</v>
      </c>
      <c r="C304" s="115">
        <f>C305</f>
        <v>15200000</v>
      </c>
      <c r="D304" s="116">
        <f>D305</f>
        <v>0</v>
      </c>
      <c r="E304" s="216"/>
    </row>
    <row r="305" spans="1:5" ht="96">
      <c r="A305" s="9" t="s">
        <v>255</v>
      </c>
      <c r="B305" s="7" t="s">
        <v>256</v>
      </c>
      <c r="C305" s="115">
        <v>15200000</v>
      </c>
      <c r="D305" s="116"/>
      <c r="E305" s="216"/>
    </row>
    <row r="306" spans="1:5" ht="84">
      <c r="A306" s="9" t="s">
        <v>257</v>
      </c>
      <c r="B306" s="7" t="s">
        <v>258</v>
      </c>
      <c r="C306" s="115">
        <f>C307</f>
        <v>-15200000</v>
      </c>
      <c r="D306" s="116">
        <f>D307</f>
        <v>-15200000</v>
      </c>
      <c r="E306" s="217"/>
    </row>
    <row r="307" spans="1:5" ht="84">
      <c r="A307" s="9" t="s">
        <v>259</v>
      </c>
      <c r="B307" s="7" t="s">
        <v>260</v>
      </c>
      <c r="C307" s="115">
        <v>-15200000</v>
      </c>
      <c r="D307" s="116">
        <v>-15200000</v>
      </c>
      <c r="E307" s="217"/>
    </row>
    <row r="308" spans="1:5" ht="48">
      <c r="A308" s="9" t="s">
        <v>291</v>
      </c>
      <c r="B308" s="7" t="s">
        <v>294</v>
      </c>
      <c r="C308" s="116">
        <f>C309</f>
        <v>0</v>
      </c>
      <c r="D308" s="116">
        <f>D309</f>
        <v>0</v>
      </c>
      <c r="E308" s="217"/>
    </row>
    <row r="309" spans="1:5" ht="84">
      <c r="A309" s="9" t="s">
        <v>292</v>
      </c>
      <c r="B309" s="7" t="s">
        <v>293</v>
      </c>
      <c r="C309" s="115"/>
      <c r="D309" s="116"/>
      <c r="E309" s="217"/>
    </row>
    <row r="310" spans="1:5" ht="24">
      <c r="A310" s="9" t="s">
        <v>261</v>
      </c>
      <c r="B310" s="7" t="s">
        <v>262</v>
      </c>
      <c r="C310" s="116">
        <f>C311</f>
        <v>5096003.6599998474</v>
      </c>
      <c r="D310" s="116">
        <f>D311</f>
        <v>-29516744.789999962</v>
      </c>
      <c r="E310" s="217"/>
    </row>
    <row r="311" spans="1:5" ht="36">
      <c r="A311" s="9" t="s">
        <v>263</v>
      </c>
      <c r="B311" s="7" t="s">
        <v>264</v>
      </c>
      <c r="C311" s="116">
        <f>C312+C313</f>
        <v>5096003.6599998474</v>
      </c>
      <c r="D311" s="116">
        <f>D312+D313</f>
        <v>-29516744.789999962</v>
      </c>
      <c r="E311" s="217"/>
    </row>
    <row r="312" spans="1:5" ht="24">
      <c r="A312" s="9" t="s">
        <v>265</v>
      </c>
      <c r="B312" s="7" t="s">
        <v>266</v>
      </c>
      <c r="C312" s="115">
        <v>-1442320248.1900001</v>
      </c>
      <c r="D312" s="116">
        <v>-930803617.40999997</v>
      </c>
      <c r="E312" s="217"/>
    </row>
    <row r="313" spans="1:5" ht="24">
      <c r="A313" s="9" t="s">
        <v>267</v>
      </c>
      <c r="B313" s="7" t="s">
        <v>268</v>
      </c>
      <c r="C313" s="115">
        <v>1447416251.8499999</v>
      </c>
      <c r="D313" s="116">
        <v>901286872.62</v>
      </c>
      <c r="E313" s="216"/>
    </row>
  </sheetData>
  <mergeCells count="3">
    <mergeCell ref="A4:C4"/>
    <mergeCell ref="A173:C173"/>
    <mergeCell ref="A298:E298"/>
  </mergeCells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01.02.2022</vt:lpstr>
      <vt:lpstr>01.03.2022</vt:lpstr>
      <vt:lpstr>01.04.2022</vt:lpstr>
      <vt:lpstr>01.05.2022</vt:lpstr>
      <vt:lpstr>01.06.2022</vt:lpstr>
      <vt:lpstr>01.07.2022</vt:lpstr>
      <vt:lpstr>01.08.2022</vt:lpstr>
      <vt:lpstr>01.09.2022</vt:lpstr>
      <vt:lpstr>01.10.2022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2022-10-14T02:34:20Z</cp:lastPrinted>
  <dcterms:created xsi:type="dcterms:W3CDTF">2015-03-02T09:34:35Z</dcterms:created>
  <dcterms:modified xsi:type="dcterms:W3CDTF">2022-10-14T02:36:27Z</dcterms:modified>
</cp:coreProperties>
</file>