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7"/>
  </bookViews>
  <sheets>
    <sheet name="01.02.2022" sheetId="64" r:id="rId1"/>
    <sheet name="01.03.2022" sheetId="65" r:id="rId2"/>
    <sheet name="01.04.2022" sheetId="66" r:id="rId3"/>
    <sheet name="01.05.2022" sheetId="67" r:id="rId4"/>
    <sheet name="01.06.2022" sheetId="68" r:id="rId5"/>
    <sheet name="01.07.2022" sheetId="69" r:id="rId6"/>
    <sheet name="01.08.2022" sheetId="70" r:id="rId7"/>
    <sheet name="01.09.2022" sheetId="71" r:id="rId8"/>
  </sheets>
  <calcPr calcId="125725"/>
</workbook>
</file>

<file path=xl/calcChain.xml><?xml version="1.0" encoding="utf-8"?>
<calcChain xmlns="http://schemas.openxmlformats.org/spreadsheetml/2006/main">
  <c r="D309" i="71"/>
  <c r="D308" s="1"/>
  <c r="C309"/>
  <c r="C308" s="1"/>
  <c r="D306"/>
  <c r="C306"/>
  <c r="D304"/>
  <c r="C304"/>
  <c r="D302"/>
  <c r="C302"/>
  <c r="D301"/>
  <c r="D299" s="1"/>
  <c r="C301"/>
  <c r="C299" s="1"/>
  <c r="E178"/>
  <c r="E179"/>
  <c r="E180"/>
  <c r="E181"/>
  <c r="E182"/>
  <c r="E183"/>
  <c r="E184"/>
  <c r="E185"/>
  <c r="E186"/>
  <c r="E187"/>
  <c r="E188"/>
  <c r="E189"/>
  <c r="E193"/>
  <c r="E194"/>
  <c r="E195"/>
  <c r="E196"/>
  <c r="E197"/>
  <c r="E198"/>
  <c r="E199"/>
  <c r="E200"/>
  <c r="E201"/>
  <c r="E202"/>
  <c r="E205"/>
  <c r="E206"/>
  <c r="E207"/>
  <c r="E208"/>
  <c r="E209"/>
  <c r="E210"/>
  <c r="E211"/>
  <c r="E212"/>
  <c r="E213"/>
  <c r="E215"/>
  <c r="E216"/>
  <c r="E217"/>
  <c r="E220"/>
  <c r="E221"/>
  <c r="E222"/>
  <c r="E223"/>
  <c r="E224"/>
  <c r="E225"/>
  <c r="E226"/>
  <c r="E227"/>
  <c r="E229"/>
  <c r="E230"/>
  <c r="E231"/>
  <c r="E232"/>
  <c r="E233"/>
  <c r="E234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7"/>
  <c r="E278"/>
  <c r="E279"/>
  <c r="E280"/>
  <c r="E281"/>
  <c r="E282"/>
  <c r="E283"/>
  <c r="E284"/>
  <c r="E285"/>
  <c r="E286"/>
  <c r="E287"/>
  <c r="E288"/>
  <c r="E289"/>
  <c r="E290"/>
  <c r="E291"/>
  <c r="E292"/>
  <c r="E177"/>
  <c r="E176"/>
  <c r="E175"/>
  <c r="E174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1"/>
  <c r="E10"/>
  <c r="E9"/>
  <c r="E8"/>
  <c r="E7"/>
  <c r="D308" i="70"/>
  <c r="D307" s="1"/>
  <c r="C308"/>
  <c r="C307" s="1"/>
  <c r="D305"/>
  <c r="C305"/>
  <c r="D303"/>
  <c r="C303"/>
  <c r="D301"/>
  <c r="C301"/>
  <c r="D300"/>
  <c r="C300"/>
  <c r="E209"/>
  <c r="E277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6"/>
  <c r="E207"/>
  <c r="E208"/>
  <c r="E210"/>
  <c r="E211"/>
  <c r="E212"/>
  <c r="E213"/>
  <c r="E214"/>
  <c r="E216"/>
  <c r="E221"/>
  <c r="E222"/>
  <c r="E223"/>
  <c r="E224"/>
  <c r="E225"/>
  <c r="E226"/>
  <c r="E227"/>
  <c r="E228"/>
  <c r="E230"/>
  <c r="E231"/>
  <c r="E232"/>
  <c r="E233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8"/>
  <c r="E279"/>
  <c r="E280"/>
  <c r="E281"/>
  <c r="E282"/>
  <c r="E283"/>
  <c r="E284"/>
  <c r="E285"/>
  <c r="E286"/>
  <c r="E287"/>
  <c r="E288"/>
  <c r="E289"/>
  <c r="E290"/>
  <c r="E291"/>
  <c r="E292"/>
  <c r="E179"/>
  <c r="E178"/>
  <c r="E177"/>
  <c r="E176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1"/>
  <c r="E10"/>
  <c r="E9"/>
  <c r="E8"/>
  <c r="E7"/>
  <c r="D307" i="69"/>
  <c r="D306" s="1"/>
  <c r="C307"/>
  <c r="C306" s="1"/>
  <c r="D304"/>
  <c r="C304"/>
  <c r="D302"/>
  <c r="C302"/>
  <c r="D300"/>
  <c r="C300"/>
  <c r="D299"/>
  <c r="C299"/>
  <c r="E175"/>
  <c r="E179"/>
  <c r="E180"/>
  <c r="E181"/>
  <c r="E182"/>
  <c r="E183"/>
  <c r="E184"/>
  <c r="E185"/>
  <c r="E186"/>
  <c r="E187"/>
  <c r="E188"/>
  <c r="E189"/>
  <c r="E190"/>
  <c r="E194"/>
  <c r="E195"/>
  <c r="E196"/>
  <c r="E197"/>
  <c r="E199"/>
  <c r="E200"/>
  <c r="E201"/>
  <c r="E202"/>
  <c r="E203"/>
  <c r="E206"/>
  <c r="E207"/>
  <c r="E208"/>
  <c r="E209"/>
  <c r="E210"/>
  <c r="E211"/>
  <c r="E212"/>
  <c r="E213"/>
  <c r="E214"/>
  <c r="E216"/>
  <c r="E221"/>
  <c r="E222"/>
  <c r="E223"/>
  <c r="E224"/>
  <c r="E225"/>
  <c r="E226"/>
  <c r="E227"/>
  <c r="E228"/>
  <c r="E229"/>
  <c r="E230"/>
  <c r="E241"/>
  <c r="E242"/>
  <c r="E243"/>
  <c r="E244"/>
  <c r="E245"/>
  <c r="E246"/>
  <c r="E247"/>
  <c r="E248"/>
  <c r="E250"/>
  <c r="E252"/>
  <c r="E253"/>
  <c r="E254"/>
  <c r="E255"/>
  <c r="E256"/>
  <c r="E258"/>
  <c r="E259"/>
  <c r="E260"/>
  <c r="E261"/>
  <c r="E262"/>
  <c r="E263"/>
  <c r="E265"/>
  <c r="E266"/>
  <c r="E267"/>
  <c r="E268"/>
  <c r="E269"/>
  <c r="E270"/>
  <c r="E271"/>
  <c r="E272"/>
  <c r="E273"/>
  <c r="E275"/>
  <c r="E276"/>
  <c r="E277"/>
  <c r="E278"/>
  <c r="E279"/>
  <c r="E280"/>
  <c r="E281"/>
  <c r="E282"/>
  <c r="E283"/>
  <c r="E284"/>
  <c r="E285"/>
  <c r="E286"/>
  <c r="E287"/>
  <c r="E288"/>
  <c r="E289"/>
  <c r="E290"/>
  <c r="E178"/>
  <c r="E177"/>
  <c r="E176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2"/>
  <c r="E11"/>
  <c r="E10"/>
  <c r="E9"/>
  <c r="E8"/>
  <c r="E7"/>
  <c r="D304" i="68"/>
  <c r="D303" s="1"/>
  <c r="C304"/>
  <c r="C303" s="1"/>
  <c r="D301"/>
  <c r="C301"/>
  <c r="D299"/>
  <c r="C299"/>
  <c r="D297"/>
  <c r="C297"/>
  <c r="D296"/>
  <c r="C296"/>
  <c r="E176"/>
  <c r="E177"/>
  <c r="E178"/>
  <c r="E179"/>
  <c r="E180"/>
  <c r="E181"/>
  <c r="E182"/>
  <c r="E183"/>
  <c r="E184"/>
  <c r="E185"/>
  <c r="E186"/>
  <c r="E187"/>
  <c r="E191"/>
  <c r="E192"/>
  <c r="E193"/>
  <c r="E194"/>
  <c r="E196"/>
  <c r="E197"/>
  <c r="E198"/>
  <c r="E199"/>
  <c r="E200"/>
  <c r="E203"/>
  <c r="E204"/>
  <c r="E205"/>
  <c r="E206"/>
  <c r="E207"/>
  <c r="E208"/>
  <c r="E209"/>
  <c r="E210"/>
  <c r="E211"/>
  <c r="E213"/>
  <c r="E218"/>
  <c r="E219"/>
  <c r="E220"/>
  <c r="E221"/>
  <c r="E222"/>
  <c r="E223"/>
  <c r="E224"/>
  <c r="E225"/>
  <c r="E226"/>
  <c r="E227"/>
  <c r="E238"/>
  <c r="E239"/>
  <c r="E240"/>
  <c r="E241"/>
  <c r="E242"/>
  <c r="E243"/>
  <c r="E244"/>
  <c r="E245"/>
  <c r="E247"/>
  <c r="E249"/>
  <c r="E250"/>
  <c r="E251"/>
  <c r="E252"/>
  <c r="E253"/>
  <c r="E255"/>
  <c r="E256"/>
  <c r="E257"/>
  <c r="E258"/>
  <c r="E259"/>
  <c r="E260"/>
  <c r="E262"/>
  <c r="E263"/>
  <c r="E264"/>
  <c r="E265"/>
  <c r="E266"/>
  <c r="E267"/>
  <c r="E269"/>
  <c r="E270"/>
  <c r="E272"/>
  <c r="E273"/>
  <c r="E274"/>
  <c r="E275"/>
  <c r="E276"/>
  <c r="E277"/>
  <c r="E278"/>
  <c r="E279"/>
  <c r="E280"/>
  <c r="E281"/>
  <c r="E282"/>
  <c r="E283"/>
  <c r="E284"/>
  <c r="E285"/>
  <c r="E286"/>
  <c r="E287"/>
  <c r="E175"/>
  <c r="E174"/>
  <c r="E173"/>
  <c r="E17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3"/>
  <c r="E94"/>
  <c r="E97"/>
  <c r="E98"/>
  <c r="E99"/>
  <c r="E100"/>
  <c r="E106"/>
  <c r="E107"/>
  <c r="E108"/>
  <c r="E109"/>
  <c r="E110"/>
  <c r="E111"/>
  <c r="E117"/>
  <c r="E118"/>
  <c r="E119"/>
  <c r="E120"/>
  <c r="E121"/>
  <c r="E122"/>
  <c r="E123"/>
  <c r="E124"/>
  <c r="E125"/>
  <c r="E126"/>
  <c r="E127"/>
  <c r="E128"/>
  <c r="E131"/>
  <c r="E132"/>
  <c r="E135"/>
  <c r="E136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5"/>
  <c r="E166"/>
  <c r="E167"/>
  <c r="E12"/>
  <c r="E11"/>
  <c r="E10"/>
  <c r="E9"/>
  <c r="E8"/>
  <c r="D304" i="67"/>
  <c r="D303" s="1"/>
  <c r="C304"/>
  <c r="C303" s="1"/>
  <c r="D301"/>
  <c r="C301"/>
  <c r="D299"/>
  <c r="C299"/>
  <c r="C296" s="1"/>
  <c r="C294" s="1"/>
  <c r="D297"/>
  <c r="D296" s="1"/>
  <c r="C297"/>
  <c r="E174"/>
  <c r="E178"/>
  <c r="E179"/>
  <c r="E180"/>
  <c r="E181"/>
  <c r="E182"/>
  <c r="E183"/>
  <c r="E184"/>
  <c r="E185"/>
  <c r="E186"/>
  <c r="E187"/>
  <c r="E188"/>
  <c r="E189"/>
  <c r="E193"/>
  <c r="E194"/>
  <c r="E195"/>
  <c r="E196"/>
  <c r="E198"/>
  <c r="E199"/>
  <c r="E200"/>
  <c r="E201"/>
  <c r="E202"/>
  <c r="E205"/>
  <c r="E206"/>
  <c r="E207"/>
  <c r="E208"/>
  <c r="E209"/>
  <c r="E210"/>
  <c r="E211"/>
  <c r="E212"/>
  <c r="E213"/>
  <c r="E215"/>
  <c r="E220"/>
  <c r="E221"/>
  <c r="E222"/>
  <c r="E223"/>
  <c r="E224"/>
  <c r="E225"/>
  <c r="E226"/>
  <c r="E227"/>
  <c r="E240"/>
  <c r="E241"/>
  <c r="E242"/>
  <c r="E243"/>
  <c r="E245"/>
  <c r="E246"/>
  <c r="E247"/>
  <c r="E249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177"/>
  <c r="E176"/>
  <c r="E175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9"/>
  <c r="E90"/>
  <c r="E91"/>
  <c r="E92"/>
  <c r="E95"/>
  <c r="E96"/>
  <c r="E97"/>
  <c r="E98"/>
  <c r="E104"/>
  <c r="E105"/>
  <c r="E106"/>
  <c r="E107"/>
  <c r="E108"/>
  <c r="E116"/>
  <c r="E117"/>
  <c r="E118"/>
  <c r="E119"/>
  <c r="E120"/>
  <c r="E121"/>
  <c r="E122"/>
  <c r="E123"/>
  <c r="E124"/>
  <c r="E125"/>
  <c r="E130"/>
  <c r="E131"/>
  <c r="E134"/>
  <c r="E135"/>
  <c r="E138"/>
  <c r="E139"/>
  <c r="E140"/>
  <c r="E141"/>
  <c r="E142"/>
  <c r="E143"/>
  <c r="E144"/>
  <c r="E145"/>
  <c r="E146"/>
  <c r="E149"/>
  <c r="E150"/>
  <c r="E151"/>
  <c r="E152"/>
  <c r="E153"/>
  <c r="E154"/>
  <c r="E155"/>
  <c r="E156"/>
  <c r="E157"/>
  <c r="E158"/>
  <c r="E159"/>
  <c r="E160"/>
  <c r="E161"/>
  <c r="E162"/>
  <c r="E166"/>
  <c r="E167"/>
  <c r="E168"/>
  <c r="E14"/>
  <c r="E13"/>
  <c r="E12"/>
  <c r="E11"/>
  <c r="E10"/>
  <c r="E9"/>
  <c r="E8"/>
  <c r="E7"/>
  <c r="D299" i="66"/>
  <c r="D298" s="1"/>
  <c r="C299"/>
  <c r="C298" s="1"/>
  <c r="D296"/>
  <c r="C296"/>
  <c r="D294"/>
  <c r="C294"/>
  <c r="D292"/>
  <c r="D291" s="1"/>
  <c r="D289" s="1"/>
  <c r="C292"/>
  <c r="C291" s="1"/>
  <c r="C289" s="1"/>
  <c r="E174"/>
  <c r="E175"/>
  <c r="E176"/>
  <c r="E177"/>
  <c r="E178"/>
  <c r="E179"/>
  <c r="E180"/>
  <c r="E181"/>
  <c r="E182"/>
  <c r="E183"/>
  <c r="E184"/>
  <c r="E185"/>
  <c r="E189"/>
  <c r="E190"/>
  <c r="E191"/>
  <c r="E192"/>
  <c r="E195"/>
  <c r="E196"/>
  <c r="E197"/>
  <c r="E198"/>
  <c r="E201"/>
  <c r="E202"/>
  <c r="E203"/>
  <c r="E205"/>
  <c r="E206"/>
  <c r="E207"/>
  <c r="E208"/>
  <c r="E209"/>
  <c r="E211"/>
  <c r="E216"/>
  <c r="E217"/>
  <c r="E218"/>
  <c r="E219"/>
  <c r="E236"/>
  <c r="E237"/>
  <c r="E238"/>
  <c r="E239"/>
  <c r="E241"/>
  <c r="E242"/>
  <c r="E243"/>
  <c r="E245"/>
  <c r="E247"/>
  <c r="E248"/>
  <c r="E249"/>
  <c r="E250"/>
  <c r="E251"/>
  <c r="E253"/>
  <c r="E254"/>
  <c r="E255"/>
  <c r="E256"/>
  <c r="E257"/>
  <c r="E258"/>
  <c r="E259"/>
  <c r="E260"/>
  <c r="E261"/>
  <c r="E262"/>
  <c r="E263"/>
  <c r="E265"/>
  <c r="E266"/>
  <c r="E268"/>
  <c r="E269"/>
  <c r="E270"/>
  <c r="E271"/>
  <c r="E272"/>
  <c r="E273"/>
  <c r="E274"/>
  <c r="E275"/>
  <c r="E276"/>
  <c r="E277"/>
  <c r="E278"/>
  <c r="E279"/>
  <c r="E280"/>
  <c r="E281"/>
  <c r="E282"/>
  <c r="E283"/>
  <c r="E173"/>
  <c r="E172"/>
  <c r="E171"/>
  <c r="E17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3"/>
  <c r="E94"/>
  <c r="E95"/>
  <c r="E96"/>
  <c r="E102"/>
  <c r="E103"/>
  <c r="E104"/>
  <c r="E105"/>
  <c r="E106"/>
  <c r="E113"/>
  <c r="E114"/>
  <c r="E115"/>
  <c r="E116"/>
  <c r="E117"/>
  <c r="E120"/>
  <c r="E121"/>
  <c r="E122"/>
  <c r="E127"/>
  <c r="E128"/>
  <c r="E137"/>
  <c r="E138"/>
  <c r="E139"/>
  <c r="E140"/>
  <c r="E141"/>
  <c r="E142"/>
  <c r="E143"/>
  <c r="E146"/>
  <c r="E147"/>
  <c r="E148"/>
  <c r="E149"/>
  <c r="E150"/>
  <c r="E151"/>
  <c r="E152"/>
  <c r="E153"/>
  <c r="E154"/>
  <c r="E157"/>
  <c r="E158"/>
  <c r="E159"/>
  <c r="E163"/>
  <c r="E164"/>
  <c r="E165"/>
  <c r="E12"/>
  <c r="E11"/>
  <c r="E10"/>
  <c r="E9"/>
  <c r="E8"/>
  <c r="E7"/>
  <c r="D298" i="65"/>
  <c r="D297" s="1"/>
  <c r="C298"/>
  <c r="C297" s="1"/>
  <c r="D295"/>
  <c r="C295"/>
  <c r="D293"/>
  <c r="C293"/>
  <c r="C290" s="1"/>
  <c r="D291"/>
  <c r="C291"/>
  <c r="D290"/>
  <c r="E173"/>
  <c r="E174"/>
  <c r="E175"/>
  <c r="E176"/>
  <c r="E177"/>
  <c r="E178"/>
  <c r="E179"/>
  <c r="E182"/>
  <c r="E183"/>
  <c r="E184"/>
  <c r="E187"/>
  <c r="E188"/>
  <c r="E189"/>
  <c r="E190"/>
  <c r="E193"/>
  <c r="E194"/>
  <c r="E195"/>
  <c r="E196"/>
  <c r="E199"/>
  <c r="E200"/>
  <c r="E201"/>
  <c r="E203"/>
  <c r="E204"/>
  <c r="E205"/>
  <c r="E206"/>
  <c r="E207"/>
  <c r="E209"/>
  <c r="E215"/>
  <c r="E216"/>
  <c r="E217"/>
  <c r="E218"/>
  <c r="E233"/>
  <c r="E234"/>
  <c r="E235"/>
  <c r="E236"/>
  <c r="E238"/>
  <c r="E239"/>
  <c r="E240"/>
  <c r="E242"/>
  <c r="E244"/>
  <c r="E245"/>
  <c r="E246"/>
  <c r="E247"/>
  <c r="E248"/>
  <c r="E250"/>
  <c r="E251"/>
  <c r="E252"/>
  <c r="E253"/>
  <c r="E254"/>
  <c r="E255"/>
  <c r="E256"/>
  <c r="E257"/>
  <c r="E258"/>
  <c r="E259"/>
  <c r="E260"/>
  <c r="E261"/>
  <c r="E262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172"/>
  <c r="E171"/>
  <c r="E170"/>
  <c r="E16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62"/>
  <c r="E63"/>
  <c r="E64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5"/>
  <c r="E96"/>
  <c r="E97"/>
  <c r="E98"/>
  <c r="E104"/>
  <c r="E105"/>
  <c r="E106"/>
  <c r="E107"/>
  <c r="E108"/>
  <c r="E115"/>
  <c r="E116"/>
  <c r="E117"/>
  <c r="E118"/>
  <c r="E119"/>
  <c r="E121"/>
  <c r="E122"/>
  <c r="E123"/>
  <c r="E124"/>
  <c r="E129"/>
  <c r="E130"/>
  <c r="E139"/>
  <c r="E140"/>
  <c r="E141"/>
  <c r="E142"/>
  <c r="E143"/>
  <c r="E144"/>
  <c r="E145"/>
  <c r="E148"/>
  <c r="E149"/>
  <c r="E152"/>
  <c r="E153"/>
  <c r="E154"/>
  <c r="E155"/>
  <c r="E156"/>
  <c r="E159"/>
  <c r="E160"/>
  <c r="E161"/>
  <c r="E12"/>
  <c r="E11"/>
  <c r="E10"/>
  <c r="E9"/>
  <c r="E8"/>
  <c r="E7"/>
  <c r="E6"/>
  <c r="D292" i="64"/>
  <c r="D291" s="1"/>
  <c r="C292"/>
  <c r="C291" s="1"/>
  <c r="D289"/>
  <c r="C289"/>
  <c r="D287"/>
  <c r="C287"/>
  <c r="D285"/>
  <c r="C285"/>
  <c r="E277"/>
  <c r="E168"/>
  <c r="E169"/>
  <c r="E170"/>
  <c r="E171"/>
  <c r="E172"/>
  <c r="E173"/>
  <c r="E174"/>
  <c r="E177"/>
  <c r="E178"/>
  <c r="E179"/>
  <c r="E183"/>
  <c r="E184"/>
  <c r="E185"/>
  <c r="E186"/>
  <c r="E189"/>
  <c r="E190"/>
  <c r="E191"/>
  <c r="E192"/>
  <c r="E195"/>
  <c r="E196"/>
  <c r="E199"/>
  <c r="E200"/>
  <c r="E201"/>
  <c r="E202"/>
  <c r="E211"/>
  <c r="E212"/>
  <c r="E213"/>
  <c r="E214"/>
  <c r="E229"/>
  <c r="E230"/>
  <c r="E231"/>
  <c r="E232"/>
  <c r="E234"/>
  <c r="E235"/>
  <c r="E236"/>
  <c r="E238"/>
  <c r="E240"/>
  <c r="E241"/>
  <c r="E242"/>
  <c r="E243"/>
  <c r="E244"/>
  <c r="E246"/>
  <c r="E247"/>
  <c r="E248"/>
  <c r="E249"/>
  <c r="E250"/>
  <c r="E252"/>
  <c r="E253"/>
  <c r="E254"/>
  <c r="E255"/>
  <c r="E258"/>
  <c r="E259"/>
  <c r="E261"/>
  <c r="E262"/>
  <c r="E263"/>
  <c r="E264"/>
  <c r="E265"/>
  <c r="E266"/>
  <c r="E267"/>
  <c r="E272"/>
  <c r="E273"/>
  <c r="E274"/>
  <c r="E167"/>
  <c r="E166"/>
  <c r="E165"/>
  <c r="E164"/>
  <c r="E12"/>
  <c r="E13"/>
  <c r="E14"/>
  <c r="E15"/>
  <c r="E16"/>
  <c r="E17"/>
  <c r="E18"/>
  <c r="E19"/>
  <c r="E20"/>
  <c r="E21"/>
  <c r="E22"/>
  <c r="E23"/>
  <c r="E24"/>
  <c r="E26"/>
  <c r="E27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59"/>
  <c r="E63"/>
  <c r="E68"/>
  <c r="E69"/>
  <c r="E70"/>
  <c r="E74"/>
  <c r="E75"/>
  <c r="E76"/>
  <c r="E77"/>
  <c r="E78"/>
  <c r="E79"/>
  <c r="E80"/>
  <c r="E81"/>
  <c r="E82"/>
  <c r="E83"/>
  <c r="E84"/>
  <c r="E85"/>
  <c r="E86"/>
  <c r="E87"/>
  <c r="E92"/>
  <c r="E93"/>
  <c r="E96"/>
  <c r="E97"/>
  <c r="E98"/>
  <c r="E99"/>
  <c r="E105"/>
  <c r="E108"/>
  <c r="E109"/>
  <c r="E116"/>
  <c r="E117"/>
  <c r="E118"/>
  <c r="E119"/>
  <c r="E120"/>
  <c r="E138"/>
  <c r="E139"/>
  <c r="E140"/>
  <c r="E143"/>
  <c r="E144"/>
  <c r="E147"/>
  <c r="E148"/>
  <c r="E149"/>
  <c r="E154"/>
  <c r="E155"/>
  <c r="E156"/>
  <c r="E11"/>
  <c r="E10"/>
  <c r="E9"/>
  <c r="E8"/>
  <c r="E7"/>
  <c r="D298" i="70" l="1"/>
  <c r="C298"/>
  <c r="D297" i="69"/>
  <c r="C297"/>
  <c r="D294" i="68"/>
  <c r="C294"/>
  <c r="D294" i="67"/>
  <c r="D288" i="65"/>
  <c r="C288"/>
  <c r="D284" i="64"/>
  <c r="C284"/>
  <c r="C282" s="1"/>
  <c r="D282"/>
</calcChain>
</file>

<file path=xl/sharedStrings.xml><?xml version="1.0" encoding="utf-8"?>
<sst xmlns="http://schemas.openxmlformats.org/spreadsheetml/2006/main" count="5380" uniqueCount="569">
  <si>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</si>
  <si>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</si>
  <si>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</si>
  <si>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</si>
  <si>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</si>
  <si>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</si>
  <si>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</si>
  <si>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</si>
  <si>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</si>
  <si>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</si>
  <si>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</si>
  <si>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</si>
  <si>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</si>
  <si>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</si>
  <si>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</si>
  <si>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</si>
  <si>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</si>
  <si>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</si>
  <si>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</si>
  <si>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</si>
  <si>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</si>
  <si>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</si>
  <si>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</si>
  <si>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</si>
  <si>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</si>
  <si>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</si>
  <si>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</si>
  <si>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</si>
  <si>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</si>
  <si>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</si>
  <si>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</si>
  <si>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</si>
  <si>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</si>
  <si>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</si>
  <si>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</si>
  <si>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</si>
  <si>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</si>
  <si>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</si>
  <si>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</si>
  <si>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</si>
  <si>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</si>
  <si>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</si>
  <si>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</si>
  <si>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</si>
  <si>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</si>
  <si>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</si>
  <si>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</si>
  <si>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</si>
  <si>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</si>
  <si>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</si>
  <si>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</si>
  <si>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</si>
  <si>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</si>
  <si>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</si>
  <si>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</si>
  <si>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</si>
  <si>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</si>
  <si>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</si>
  <si>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</si>
  <si>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</si>
  <si>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</si>
  <si>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</si>
  <si>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</si>
  <si>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</si>
  <si>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</si>
  <si>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</si>
  <si>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</si>
  <si>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</si>
  <si>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</si>
  <si>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</si>
  <si>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</si>
  <si>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</si>
  <si>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</si>
  <si>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</si>
  <si>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</si>
  <si>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</si>
  <si>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</si>
  <si>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</si>
  <si>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</si>
  <si>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</si>
  <si>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</si>
  <si>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</si>
  <si>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</si>
  <si>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</si>
  <si>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</si>
  <si>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</si>
  <si>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</si>
  <si>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</si>
  <si>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</si>
  <si>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</si>
  <si>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</si>
  <si>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</si>
  <si>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</si>
  <si>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</si>
  <si>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</si>
  <si>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</si>
  <si>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</si>
  <si>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</si>
  <si>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</si>
  <si>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</si>
  <si>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</si>
  <si>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</si>
  <si>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</si>
  <si>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</si>
  <si>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</si>
  <si>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</si>
  <si>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</si>
  <si>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</si>
  <si>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</si>
  <si>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</si>
  <si>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</si>
  <si>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</si>
  <si>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</si>
  <si>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</si>
  <si>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</si>
  <si>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</si>
  <si>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</si>
  <si>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</si>
  <si>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</si>
  <si>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</si>
  <si>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</si>
  <si>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</si>
  <si>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</si>
  <si>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</si>
  <si>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</si>
  <si>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</si>
  <si>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</si>
  <si>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</si>
  <si>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</si>
  <si>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</si>
  <si>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</si>
  <si>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</si>
  <si>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</si>
  <si>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</si>
  <si>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</si>
  <si>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</si>
  <si>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</si>
  <si>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</si>
  <si>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</si>
  <si>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</si>
  <si>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</si>
  <si>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</si>
  <si>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</si>
  <si>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</si>
  <si>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</si>
  <si>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</si>
  <si>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</si>
  <si>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</si>
  <si>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</si>
  <si>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</si>
  <si>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</si>
  <si>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</si>
  <si>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</si>
  <si>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</si>
  <si>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</si>
  <si>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</si>
  <si>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</si>
  <si>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</si>
  <si>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</si>
  <si>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</si>
  <si>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</si>
  <si>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</si>
  <si>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</si>
  <si>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</si>
  <si>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</si>
  <si>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</si>
  <si>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</si>
  <si>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</si>
  <si>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</si>
  <si>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</si>
  <si>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</si>
  <si>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</si>
  <si>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</si>
  <si>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</si>
  <si>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</si>
  <si>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</si>
  <si>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</si>
  <si>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</si>
  <si>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</si>
  <si>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</si>
  <si>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</si>
  <si>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</si>
  <si>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</si>
  <si>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</si>
  <si>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</si>
  <si>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</si>
  <si>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</si>
  <si>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</si>
  <si>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</si>
  <si>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</si>
  <si>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</si>
  <si>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</si>
  <si>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</si>
  <si>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</si>
  <si>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</si>
  <si>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</si>
  <si>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</si>
  <si>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</si>
  <si>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</si>
  <si>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</si>
  <si>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</si>
  <si>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</si>
  <si>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</si>
  <si>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</si>
  <si>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</si>
  <si>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</si>
  <si>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</si>
  <si>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</si>
  <si>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</si>
  <si>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</si>
  <si>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</si>
  <si>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</si>
  <si>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</si>
  <si>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</si>
  <si>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</si>
  <si>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</si>
  <si>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</si>
  <si>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</si>
  <si>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</si>
  <si>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</si>
  <si>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</si>
  <si>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</si>
  <si>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</si>
  <si>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</si>
  <si>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</si>
  <si>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</si>
  <si>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</si>
  <si>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</si>
  <si>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</si>
  <si>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</si>
  <si>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</si>
  <si>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</si>
  <si>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</si>
  <si>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</si>
  <si>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</si>
  <si>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</si>
  <si>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</si>
  <si>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</si>
  <si>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</si>
  <si>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</si>
  <si>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</si>
  <si>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</si>
  <si>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</si>
  <si>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</si>
  <si>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</si>
  <si>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</si>
  <si>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</si>
  <si>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</si>
  <si>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</si>
  <si>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</si>
  <si>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</si>
  <si>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</si>
  <si>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</si>
  <si>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</si>
  <si>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</si>
  <si>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</si>
  <si>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</si>
  <si>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</si>
  <si>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</si>
  <si>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</si>
  <si>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</si>
  <si>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</si>
  <si>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</si>
  <si>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</si>
  <si>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</si>
  <si>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</si>
  <si>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</si>
  <si>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</si>
  <si>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</si>
  <si>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</si>
  <si>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</si>
  <si>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</si>
  <si>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</si>
  <si>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</si>
  <si>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</si>
  <si>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</si>
  <si>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</si>
  <si>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</si>
  <si>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</si>
  <si>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</si>
  <si>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</si>
  <si>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</si>
  <si>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</si>
  <si>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</si>
  <si>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</si>
  <si>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</si>
  <si>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</si>
  <si>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</si>
  <si>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</si>
  <si>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</si>
  <si>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</si>
  <si>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</si>
  <si>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</si>
  <si>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</si>
  <si>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</si>
  <si>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</si>
  <si>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</si>
  <si>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</si>
  <si>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</si>
  <si>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</si>
  <si>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</si>
  <si>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</si>
  <si>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</si>
  <si>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</si>
  <si>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</si>
  <si>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</si>
  <si>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</si>
  <si>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</si>
  <si>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</si>
  <si>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</si>
  <si>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</si>
  <si>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</si>
  <si>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</si>
  <si>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</si>
  <si>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</si>
  <si>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</si>
  <si>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</si>
  <si>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</si>
  <si>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</si>
  <si>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</si>
  <si>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</si>
  <si>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</si>
  <si>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</si>
  <si>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</si>
  <si>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</si>
  <si>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</si>
  <si>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</si>
  <si>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</si>
  <si>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</si>
  <si>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</si>
  <si>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</si>
  <si>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</si>
  <si>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</si>
  <si>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</si>
  <si>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</si>
  <si>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</si>
  <si>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</si>
  <si>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</si>
  <si>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</si>
  <si>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</si>
  <si>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</si>
  <si>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</si>
  <si>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</si>
  <si>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</si>
  <si>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</si>
  <si>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</si>
  <si>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</si>
  <si>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</si>
  <si>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</si>
  <si>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</si>
  <si>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</si>
  <si>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</si>
  <si>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</si>
  <si>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</si>
  <si>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</si>
  <si>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</si>
  <si>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</si>
  <si>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</si>
  <si>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</si>
  <si>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</si>
  <si>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</si>
  <si>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</si>
  <si>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</si>
  <si>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</si>
  <si>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</si>
  <si>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</si>
  <si>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</si>
  <si>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</si>
  <si>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</si>
  <si>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</si>
  <si>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</si>
  <si>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</si>
  <si>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</si>
  <si>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</si>
  <si>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</si>
  <si>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</si>
  <si>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</si>
  <si>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</si>
  <si>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</si>
  <si>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</si>
  <si>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</si>
  <si>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</si>
  <si>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</si>
  <si>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</si>
  <si>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</si>
  <si>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</si>
  <si>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</si>
  <si>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</si>
  <si>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</si>
  <si>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</si>
  <si>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</si>
  <si>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</si>
  <si>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</si>
  <si>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</si>
  <si>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</si>
  <si>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</si>
  <si>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</si>
  <si>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</si>
  <si>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</si>
  <si>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</si>
  <si>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</si>
  <si>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</si>
  <si>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</si>
  <si>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</si>
  <si>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</si>
  <si>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</si>
  <si>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</si>
  <si>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</si>
  <si>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</si>
  <si>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</si>
  <si>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</si>
  <si>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</si>
  <si>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</si>
  <si>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</si>
  <si>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</si>
  <si>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</si>
  <si>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</si>
  <si>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</si>
  <si>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</si>
  <si>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</si>
  <si>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</si>
  <si>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</si>
  <si>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</si>
  <si>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</si>
  <si>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</si>
  <si>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</si>
  <si>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</si>
  <si>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</si>
  <si>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</si>
  <si>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</si>
  <si>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</si>
  <si>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</si>
  <si>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</si>
  <si>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</si>
  <si>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000 1 16 01120 01 0000 140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</si>
  <si>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</si>
  <si>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</si>
  <si>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</si>
  <si>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</si>
  <si>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</si>
  <si>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</si>
  <si>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</si>
  <si>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</si>
  <si>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</si>
  <si>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</si>
  <si>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</si>
  <si>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</si>
  <si>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</si>
  <si>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</si>
  <si>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</si>
  <si>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</si>
  <si>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</si>
  <si>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</si>
  <si>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</si>
  <si>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</si>
  <si>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</si>
  <si>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</si>
  <si>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</si>
  <si>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</si>
  <si>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</si>
  <si>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</si>
  <si>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</si>
  <si>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</si>
  <si>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</si>
  <si>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</si>
  <si>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</si>
  <si>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</si>
  <si>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</si>
  <si>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</si>
  <si>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</si>
  <si>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</si>
  <si>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</si>
  <si>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</si>
  <si>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</si>
  <si>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</si>
  <si>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</si>
  <si>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</si>
  <si>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</si>
  <si>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</si>
  <si>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</si>
  <si>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</si>
  <si>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</si>
  <si>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</si>
  <si>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</si>
  <si>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</si>
  <si>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</si>
  <si>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</si>
  <si>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</si>
  <si>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</si>
  <si>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</si>
  <si>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</si>
  <si>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</si>
  <si>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</si>
  <si>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</si>
  <si>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</si>
  <si>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</si>
  <si>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</si>
  <si>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</si>
  <si>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</si>
  <si>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</si>
  <si>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</si>
  <si>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</si>
  <si>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техническое оснащение муниципальных музеев</t>
  </si>
  <si>
    <t>000 2 02 25590 00 0000 150</t>
  </si>
  <si>
    <t>Субсидии бюджетам муниципальных районов на техническое оснащение муниципальных музеев</t>
  </si>
  <si>
    <t>000 2 02 25590 05 0000 150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</si>
  <si>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</si>
  <si>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</si>
  <si>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Сведения об исполнении районного бюджета по состоянию на 01.02.2022 года</t>
  </si>
  <si>
    <t>000 1003 0000000000 400</t>
  </si>
  <si>
    <t>2. Расходы бюджета на 01.02.2022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</si>
  <si>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</si>
  <si>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</si>
  <si>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</si>
  <si>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</si>
  <si>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</si>
  <si>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</si>
  <si>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</si>
  <si>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</si>
  <si>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</si>
  <si>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</si>
  <si>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</si>
  <si>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</si>
  <si>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Сведения об исполнении районного бюджета по состоянию на 01.03.2022 года</t>
  </si>
  <si>
    <t>2. Расходы бюджета на 01.03.2022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</si>
  <si>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</si>
  <si>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</si>
  <si>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</si>
  <si>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</si>
  <si>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</si>
  <si>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</si>
  <si>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</si>
  <si>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</si>
  <si>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</si>
  <si>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01.04.2022 года</t>
  </si>
  <si>
    <t>Благоустройство</t>
  </si>
  <si>
    <t>000 0503 0000000000 000</t>
  </si>
  <si>
    <t>000 0503 0000000000 500</t>
  </si>
  <si>
    <t>2. Расходы бюджета на 01.04.2022</t>
  </si>
  <si>
    <t>Сведения об исполнении районного бюджета по состоянию на 01.05.2022 года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</si>
  <si>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</si>
  <si>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</si>
  <si>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</si>
  <si>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</si>
  <si>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Невыясненные поступления, зачисляемые в бюджеты сельских  поселений</t>
  </si>
  <si>
    <t>000 1 17 01050 10 0000 180</t>
  </si>
  <si>
    <t>000 0804 0000000000 800</t>
  </si>
  <si>
    <t>2. Расходы бюджета на 01.05.2022</t>
  </si>
  <si>
    <t>Сведения об исполнении районного бюджета по состоянию на 01.06.2022 года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</si>
  <si>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</si>
  <si>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</si>
  <si>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000 0804 0000000000 600</t>
  </si>
  <si>
    <t>Сведения об исполнении районного бюджета по состоянию на 01.07.2022 года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</si>
  <si>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</si>
  <si>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</si>
  <si>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</si>
  <si>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</si>
  <si>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</si>
  <si>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</si>
  <si>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</si>
  <si>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</si>
  <si>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2. Расходы бюджета на 01.06.2022</t>
  </si>
  <si>
    <t>2. Расходы бюджета на 01.07.2022</t>
  </si>
  <si>
    <t>Сведения об исполнении районного бюджета по состоянию на 01.08.2022 года</t>
  </si>
  <si>
    <t>2. Расходы бюджета на 01 августа 2022 г.</t>
  </si>
  <si>
    <t>000 0501 0000000000 400</t>
  </si>
  <si>
    <t>000 0707 0000000000 300</t>
  </si>
  <si>
    <t>Сведения об исполнении районного бюджета по состоянию на 01.09.2022 года</t>
  </si>
  <si>
    <t>000 0605 0000000000 400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</si>
</sst>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FFEBCD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31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right" wrapText="1" readingOrder="1"/>
    </xf>
    <xf numFmtId="164" fontId="13" fillId="0" borderId="2" xfId="1" applyNumberFormat="1" applyFont="1" applyFill="1" applyBorder="1" applyAlignment="1">
      <alignment horizontal="right" wrapText="1" readingOrder="1"/>
    </xf>
    <xf numFmtId="164" fontId="14" fillId="0" borderId="3" xfId="1" applyNumberFormat="1" applyFont="1" applyFill="1" applyBorder="1" applyAlignment="1">
      <alignment horizontal="right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164" fontId="13" fillId="0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2" fillId="2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165" fontId="16" fillId="0" borderId="2" xfId="1" applyNumberFormat="1" applyFont="1" applyFill="1" applyBorder="1" applyAlignment="1">
      <alignment horizontal="right" wrapText="1" readingOrder="1"/>
    </xf>
    <xf numFmtId="0" fontId="16" fillId="0" borderId="2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9" fillId="0" borderId="2" xfId="1" applyNumberFormat="1" applyFont="1" applyFill="1" applyBorder="1" applyAlignment="1">
      <alignment horizontal="center" wrapText="1" readingOrder="1"/>
    </xf>
    <xf numFmtId="0" fontId="22" fillId="3" borderId="2" xfId="1" applyNumberFormat="1" applyFont="1" applyFill="1" applyBorder="1" applyAlignment="1">
      <alignment horizontal="center" wrapText="1" readingOrder="1"/>
    </xf>
    <xf numFmtId="165" fontId="17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18" fillId="0" borderId="5" xfId="1" applyNumberFormat="1" applyFont="1" applyFill="1" applyBorder="1" applyAlignment="1">
      <alignment horizontal="left" wrapText="1" readingOrder="1"/>
    </xf>
    <xf numFmtId="0" fontId="24" fillId="0" borderId="5" xfId="1" applyNumberFormat="1" applyFont="1" applyFill="1" applyBorder="1" applyAlignment="1">
      <alignment horizontal="center" vertical="center" wrapText="1" readingOrder="1"/>
    </xf>
    <xf numFmtId="166" fontId="9" fillId="6" borderId="1" xfId="0" applyNumberFormat="1" applyFont="1" applyFill="1" applyBorder="1"/>
    <xf numFmtId="166" fontId="9" fillId="7" borderId="1" xfId="0" applyNumberFormat="1" applyFont="1" applyFill="1" applyBorder="1"/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right" wrapText="1" readingOrder="1"/>
    </xf>
    <xf numFmtId="4" fontId="25" fillId="0" borderId="6" xfId="1" applyNumberFormat="1" applyFont="1" applyFill="1" applyBorder="1" applyAlignment="1">
      <alignment wrapText="1"/>
    </xf>
    <xf numFmtId="0" fontId="20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5" fontId="16" fillId="0" borderId="3" xfId="1" applyNumberFormat="1" applyFont="1" applyFill="1" applyBorder="1" applyAlignment="1">
      <alignment horizontal="right" wrapText="1" readingOrder="1"/>
    </xf>
    <xf numFmtId="0" fontId="16" fillId="0" borderId="3" xfId="1" applyNumberFormat="1" applyFont="1" applyFill="1" applyBorder="1" applyAlignment="1">
      <alignment horizontal="right" wrapText="1" readingOrder="1"/>
    </xf>
    <xf numFmtId="0" fontId="21" fillId="3" borderId="2" xfId="1" applyNumberFormat="1" applyFont="1" applyFill="1" applyBorder="1" applyAlignment="1">
      <alignment horizontal="left" wrapText="1" readingOrder="1"/>
    </xf>
    <xf numFmtId="165" fontId="17" fillId="3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wrapText="1" readingOrder="1"/>
    </xf>
    <xf numFmtId="164" fontId="13" fillId="7" borderId="3" xfId="1" applyNumberFormat="1" applyFont="1" applyFill="1" applyBorder="1" applyAlignment="1">
      <alignment horizontal="right" wrapText="1" readingOrder="1"/>
    </xf>
    <xf numFmtId="0" fontId="21" fillId="6" borderId="2" xfId="1" applyNumberFormat="1" applyFont="1" applyFill="1" applyBorder="1" applyAlignment="1">
      <alignment horizontal="left" vertical="top" wrapText="1" readingOrder="1"/>
    </xf>
    <xf numFmtId="0" fontId="21" fillId="6" borderId="2" xfId="1" applyNumberFormat="1" applyFont="1" applyFill="1" applyBorder="1" applyAlignment="1">
      <alignment horizontal="center" vertical="center" wrapText="1" readingOrder="1"/>
    </xf>
    <xf numFmtId="164" fontId="13" fillId="6" borderId="2" xfId="1" applyNumberFormat="1" applyFont="1" applyFill="1" applyBorder="1" applyAlignment="1">
      <alignment horizontal="right" wrapText="1" readingOrder="1"/>
    </xf>
    <xf numFmtId="164" fontId="13" fillId="6" borderId="3" xfId="1" applyNumberFormat="1" applyFont="1" applyFill="1" applyBorder="1" applyAlignment="1">
      <alignment horizontal="right" wrapText="1" readingOrder="1"/>
    </xf>
    <xf numFmtId="0" fontId="13" fillId="6" borderId="3" xfId="1" applyNumberFormat="1" applyFont="1" applyFill="1" applyBorder="1" applyAlignment="1">
      <alignment horizontal="right" wrapText="1" readingOrder="1"/>
    </xf>
    <xf numFmtId="0" fontId="10" fillId="6" borderId="2" xfId="1" applyNumberFormat="1" applyFont="1" applyFill="1" applyBorder="1" applyAlignment="1">
      <alignment horizontal="left" vertical="top" wrapText="1" readingOrder="1"/>
    </xf>
    <xf numFmtId="0" fontId="10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164" fontId="14" fillId="6" borderId="3" xfId="1" applyNumberFormat="1" applyFont="1" applyFill="1" applyBorder="1" applyAlignment="1">
      <alignment horizontal="right" wrapText="1" readingOrder="1"/>
    </xf>
    <xf numFmtId="166" fontId="3" fillId="6" borderId="1" xfId="0" applyNumberFormat="1" applyFont="1" applyFill="1" applyBorder="1"/>
    <xf numFmtId="0" fontId="0" fillId="0" borderId="0" xfId="0" applyAlignment="1">
      <alignment vertical="top"/>
    </xf>
    <xf numFmtId="0" fontId="21" fillId="3" borderId="2" xfId="1" applyNumberFormat="1" applyFont="1" applyFill="1" applyBorder="1" applyAlignment="1">
      <alignment horizontal="left" vertical="top" wrapText="1" readingOrder="1"/>
    </xf>
    <xf numFmtId="0" fontId="10" fillId="0" borderId="5" xfId="1" applyNumberFormat="1" applyFont="1" applyFill="1" applyBorder="1" applyAlignment="1">
      <alignment horizontal="left" vertical="top" wrapText="1"/>
    </xf>
    <xf numFmtId="0" fontId="21" fillId="0" borderId="2" xfId="1" applyNumberFormat="1" applyFont="1" applyFill="1" applyBorder="1" applyAlignment="1">
      <alignment horizontal="left" wrapText="1" readingOrder="1"/>
    </xf>
    <xf numFmtId="0" fontId="21" fillId="0" borderId="3" xfId="1" applyNumberFormat="1" applyFont="1" applyFill="1" applyBorder="1" applyAlignment="1">
      <alignment horizontal="left" wrapText="1" readingOrder="1"/>
    </xf>
    <xf numFmtId="0" fontId="21" fillId="6" borderId="2" xfId="1" applyNumberFormat="1" applyFont="1" applyFill="1" applyBorder="1" applyAlignment="1">
      <alignment horizontal="left" wrapText="1" readingOrder="1"/>
    </xf>
    <xf numFmtId="0" fontId="21" fillId="8" borderId="2" xfId="1" applyNumberFormat="1" applyFont="1" applyFill="1" applyBorder="1" applyAlignment="1">
      <alignment horizontal="left" wrapText="1" readingOrder="1"/>
    </xf>
    <xf numFmtId="0" fontId="21" fillId="6" borderId="3" xfId="1" applyNumberFormat="1" applyFont="1" applyFill="1" applyBorder="1" applyAlignment="1">
      <alignment horizontal="left" wrapText="1" readingOrder="1"/>
    </xf>
    <xf numFmtId="0" fontId="10" fillId="6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3" borderId="1" xfId="0" applyNumberFormat="1" applyFont="1" applyFill="1" applyBorder="1"/>
    <xf numFmtId="166" fontId="15" fillId="0" borderId="1" xfId="0" applyNumberFormat="1" applyFont="1" applyBorder="1"/>
    <xf numFmtId="0" fontId="12" fillId="0" borderId="0" xfId="0" applyFont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13" fillId="8" borderId="2" xfId="1" applyNumberFormat="1" applyFont="1" applyFill="1" applyBorder="1" applyAlignment="1">
      <alignment horizontal="right" wrapText="1" readingOrder="1"/>
    </xf>
    <xf numFmtId="166" fontId="26" fillId="8" borderId="1" xfId="0" applyNumberFormat="1" applyFont="1" applyFill="1" applyBorder="1"/>
    <xf numFmtId="166" fontId="26" fillId="6" borderId="1" xfId="0" applyNumberFormat="1" applyFont="1" applyFill="1" applyBorder="1"/>
    <xf numFmtId="166" fontId="26" fillId="0" borderId="1" xfId="0" applyNumberFormat="1" applyFont="1" applyBorder="1"/>
    <xf numFmtId="0" fontId="13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166" fontId="15" fillId="6" borderId="1" xfId="0" applyNumberFormat="1" applyFont="1" applyFill="1" applyBorder="1"/>
    <xf numFmtId="0" fontId="13" fillId="6" borderId="2" xfId="1" applyNumberFormat="1" applyFont="1" applyFill="1" applyBorder="1" applyAlignment="1">
      <alignment horizontal="right" wrapText="1" readingOrder="1"/>
    </xf>
    <xf numFmtId="166" fontId="26" fillId="0" borderId="1" xfId="0" applyNumberFormat="1" applyFont="1" applyFill="1" applyBorder="1"/>
    <xf numFmtId="4" fontId="12" fillId="0" borderId="6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wrapText="1" readingOrder="1"/>
    </xf>
    <xf numFmtId="0" fontId="28" fillId="0" borderId="2" xfId="1" applyNumberFormat="1" applyFont="1" applyFill="1" applyBorder="1" applyAlignment="1">
      <alignment horizontal="center" wrapText="1" readingOrder="1"/>
    </xf>
    <xf numFmtId="0" fontId="2" fillId="8" borderId="3" xfId="1" applyNumberFormat="1" applyFont="1" applyFill="1" applyBorder="1" applyAlignment="1">
      <alignment horizontal="center" wrapText="1" readingOrder="1"/>
    </xf>
    <xf numFmtId="0" fontId="2" fillId="6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5" fillId="6" borderId="3" xfId="1" applyNumberFormat="1" applyFont="1" applyFill="1" applyBorder="1" applyAlignment="1">
      <alignment horizontal="center" wrapText="1" readingOrder="1"/>
    </xf>
    <xf numFmtId="0" fontId="11" fillId="0" borderId="6" xfId="1" applyNumberFormat="1" applyFont="1" applyFill="1" applyBorder="1" applyAlignment="1">
      <alignment wrapText="1"/>
    </xf>
    <xf numFmtId="0" fontId="29" fillId="0" borderId="0" xfId="0" applyFont="1"/>
    <xf numFmtId="0" fontId="21" fillId="3" borderId="2" xfId="1" applyNumberFormat="1" applyFont="1" applyFill="1" applyBorder="1" applyAlignment="1">
      <alignment horizontal="left" vertical="top" wrapText="1"/>
    </xf>
    <xf numFmtId="166" fontId="15" fillId="8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top" wrapText="1" readingOrder="1"/>
    </xf>
    <xf numFmtId="0" fontId="21" fillId="9" borderId="2" xfId="1" applyNumberFormat="1" applyFont="1" applyFill="1" applyBorder="1" applyAlignment="1">
      <alignment horizontal="left" vertical="top" wrapText="1" readingOrder="1"/>
    </xf>
    <xf numFmtId="166" fontId="26" fillId="9" borderId="1" xfId="0" applyNumberFormat="1" applyFont="1" applyFill="1" applyBorder="1"/>
    <xf numFmtId="0" fontId="21" fillId="3" borderId="2" xfId="1" applyNumberFormat="1" applyFont="1" applyFill="1" applyBorder="1" applyAlignment="1">
      <alignment horizontal="center" wrapText="1" readingOrder="1"/>
    </xf>
    <xf numFmtId="165" fontId="13" fillId="3" borderId="3" xfId="1" applyNumberFormat="1" applyFont="1" applyFill="1" applyBorder="1" applyAlignment="1">
      <alignment horizontal="right" wrapText="1" readingOrder="1"/>
    </xf>
    <xf numFmtId="165" fontId="13" fillId="3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wrapText="1" readingOrder="1"/>
    </xf>
    <xf numFmtId="165" fontId="14" fillId="0" borderId="3" xfId="1" applyNumberFormat="1" applyFont="1" applyFill="1" applyBorder="1" applyAlignment="1">
      <alignment horizontal="right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0" fontId="21" fillId="9" borderId="2" xfId="1" applyNumberFormat="1" applyFont="1" applyFill="1" applyBorder="1" applyAlignment="1">
      <alignment horizontal="center" vertical="center" wrapText="1" readingOrder="1"/>
    </xf>
    <xf numFmtId="164" fontId="13" fillId="9" borderId="2" xfId="1" applyNumberFormat="1" applyFont="1" applyFill="1" applyBorder="1" applyAlignment="1">
      <alignment horizontal="right" wrapText="1" readingOrder="1"/>
    </xf>
    <xf numFmtId="0" fontId="21" fillId="8" borderId="2" xfId="1" applyNumberFormat="1" applyFont="1" applyFill="1" applyBorder="1" applyAlignment="1">
      <alignment horizontal="center" vertical="center" wrapText="1" readingOrder="1"/>
    </xf>
    <xf numFmtId="0" fontId="13" fillId="8" borderId="2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vertical="top"/>
    </xf>
    <xf numFmtId="0" fontId="2" fillId="0" borderId="0" xfId="1" applyNumberFormat="1" applyFont="1" applyFill="1" applyBorder="1" applyAlignment="1">
      <alignment horizontal="center" vertical="top" wrapText="1"/>
    </xf>
    <xf numFmtId="165" fontId="28" fillId="0" borderId="2" xfId="1" applyNumberFormat="1" applyFont="1" applyFill="1" applyBorder="1" applyAlignment="1">
      <alignment horizontal="right" wrapText="1" readingOrder="1"/>
    </xf>
    <xf numFmtId="0" fontId="28" fillId="0" borderId="2" xfId="1" applyNumberFormat="1" applyFont="1" applyFill="1" applyBorder="1" applyAlignment="1">
      <alignment horizontal="right" wrapText="1" readingOrder="1"/>
    </xf>
    <xf numFmtId="165" fontId="27" fillId="3" borderId="2" xfId="1" applyNumberFormat="1" applyFont="1" applyFill="1" applyBorder="1" applyAlignment="1">
      <alignment horizontal="right" wrapText="1" readingOrder="1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right" wrapText="1" readingOrder="1"/>
    </xf>
    <xf numFmtId="166" fontId="26" fillId="10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center" wrapText="1" readingOrder="1"/>
    </xf>
    <xf numFmtId="164" fontId="2" fillId="8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30" fillId="0" borderId="0" xfId="0" applyFont="1"/>
    <xf numFmtId="0" fontId="2" fillId="10" borderId="2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11" borderId="1" xfId="0" applyNumberFormat="1" applyFont="1" applyFill="1" applyBorder="1"/>
    <xf numFmtId="0" fontId="2" fillId="11" borderId="2" xfId="1" applyNumberFormat="1" applyFont="1" applyFill="1" applyBorder="1" applyAlignment="1">
      <alignment horizontal="left" vertical="top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vertical="center" wrapText="1" readingOrder="1"/>
    </xf>
    <xf numFmtId="0" fontId="2" fillId="8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3" fillId="11" borderId="2" xfId="1" applyNumberFormat="1" applyFont="1" applyFill="1" applyBorder="1" applyAlignment="1">
      <alignment horizontal="center" wrapText="1" readingOrder="1"/>
    </xf>
    <xf numFmtId="165" fontId="13" fillId="11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center" wrapText="1" readingOrder="1"/>
    </xf>
    <xf numFmtId="0" fontId="15" fillId="0" borderId="0" xfId="0" applyFont="1" applyAlignment="1">
      <alignment vertical="center" wrapText="1"/>
    </xf>
    <xf numFmtId="0" fontId="13" fillId="11" borderId="2" xfId="1" applyNumberFormat="1" applyFont="1" applyFill="1" applyBorder="1" applyAlignment="1">
      <alignment horizontal="center" vertical="center" wrapText="1" readingOrder="1"/>
    </xf>
    <xf numFmtId="164" fontId="13" fillId="11" borderId="2" xfId="1" applyNumberFormat="1" applyFont="1" applyFill="1" applyBorder="1" applyAlignment="1">
      <alignment horizontal="right" wrapText="1" readingOrder="1"/>
    </xf>
    <xf numFmtId="0" fontId="13" fillId="8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164" fontId="14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1" fillId="11" borderId="2" xfId="1" applyNumberFormat="1" applyFont="1" applyFill="1" applyBorder="1" applyAlignment="1">
      <alignment horizontal="left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21" fillId="11" borderId="2" xfId="1" applyNumberFormat="1" applyFont="1" applyFill="1" applyBorder="1" applyAlignment="1">
      <alignment horizontal="left" vertical="center" wrapText="1" readingOrder="1"/>
    </xf>
    <xf numFmtId="0" fontId="21" fillId="11" borderId="2" xfId="1" applyNumberFormat="1" applyFont="1" applyFill="1" applyBorder="1" applyAlignment="1">
      <alignment horizontal="center" wrapText="1" readingOrder="1"/>
    </xf>
    <xf numFmtId="165" fontId="2" fillId="11" borderId="2" xfId="1" applyNumberFormat="1" applyFont="1" applyFill="1" applyBorder="1" applyAlignment="1">
      <alignment horizontal="right" wrapText="1" readingOrder="1"/>
    </xf>
    <xf numFmtId="165" fontId="5" fillId="0" borderId="2" xfId="1" applyNumberFormat="1" applyFont="1" applyFill="1" applyBorder="1" applyAlignment="1">
      <alignment horizontal="right" wrapText="1" readingOrder="1"/>
    </xf>
    <xf numFmtId="0" fontId="21" fillId="11" borderId="2" xfId="1" applyNumberFormat="1" applyFont="1" applyFill="1" applyBorder="1" applyAlignment="1">
      <alignment horizontal="center" vertical="center" wrapText="1" readingOrder="1"/>
    </xf>
    <xf numFmtId="164" fontId="2" fillId="11" borderId="2" xfId="1" applyNumberFormat="1" applyFont="1" applyFill="1" applyBorder="1" applyAlignment="1">
      <alignment horizontal="right" wrapText="1" readingOrder="1"/>
    </xf>
    <xf numFmtId="0" fontId="2" fillId="8" borderId="2" xfId="1" applyNumberFormat="1" applyFont="1" applyFill="1" applyBorder="1" applyAlignment="1">
      <alignment horizontal="righ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2" fillId="11" borderId="2" xfId="1" applyNumberFormat="1" applyFont="1" applyFill="1" applyBorder="1" applyAlignment="1">
      <alignment horizontal="center" wrapText="1" readingOrder="1"/>
    </xf>
    <xf numFmtId="165" fontId="33" fillId="11" borderId="2" xfId="1" applyNumberFormat="1" applyFont="1" applyFill="1" applyBorder="1" applyAlignment="1">
      <alignment horizontal="right" wrapText="1" readingOrder="1"/>
    </xf>
    <xf numFmtId="0" fontId="10" fillId="8" borderId="2" xfId="1" applyNumberFormat="1" applyFont="1" applyFill="1" applyBorder="1" applyAlignment="1">
      <alignment horizontal="left" wrapText="1" readingOrder="1"/>
    </xf>
    <xf numFmtId="0" fontId="10" fillId="8" borderId="2" xfId="1" applyNumberFormat="1" applyFont="1" applyFill="1" applyBorder="1" applyAlignment="1">
      <alignment horizontal="center" vertical="center" wrapText="1" readingOrder="1"/>
    </xf>
    <xf numFmtId="164" fontId="5" fillId="8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left" vertical="top" wrapText="1"/>
    </xf>
    <xf numFmtId="0" fontId="21" fillId="8" borderId="2" xfId="1" applyNumberFormat="1" applyFont="1" applyFill="1" applyBorder="1" applyAlignment="1">
      <alignment horizontal="left" vertical="top" wrapText="1"/>
    </xf>
    <xf numFmtId="0" fontId="4" fillId="0" borderId="0" xfId="0" applyFont="1"/>
    <xf numFmtId="166" fontId="34" fillId="11" borderId="1" xfId="0" applyNumberFormat="1" applyFont="1" applyFill="1" applyBorder="1"/>
    <xf numFmtId="166" fontId="4" fillId="0" borderId="1" xfId="0" applyNumberFormat="1" applyFont="1" applyBorder="1"/>
    <xf numFmtId="0" fontId="11" fillId="0" borderId="0" xfId="0" applyFont="1" applyAlignment="1">
      <alignment horizontal="center" vertical="center" wrapText="1"/>
    </xf>
    <xf numFmtId="166" fontId="34" fillId="8" borderId="1" xfId="0" applyNumberFormat="1" applyFont="1" applyFill="1" applyBorder="1"/>
    <xf numFmtId="166" fontId="34" fillId="0" borderId="1" xfId="0" applyNumberFormat="1" applyFont="1" applyBorder="1"/>
    <xf numFmtId="0" fontId="11" fillId="0" borderId="0" xfId="0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5"/>
  <sheetViews>
    <sheetView topLeftCell="A268" workbookViewId="0">
      <selection activeCell="A279" sqref="A279:E295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5.33203125" customWidth="1"/>
  </cols>
  <sheetData>
    <row r="2" spans="1:5" ht="15.6">
      <c r="A2" s="46" t="s">
        <v>508</v>
      </c>
      <c r="B2" s="47"/>
      <c r="C2" s="20"/>
      <c r="D2" s="19"/>
      <c r="E2" s="33"/>
    </row>
    <row r="3" spans="1:5" ht="15.6">
      <c r="A3" s="46"/>
      <c r="B3" s="47"/>
      <c r="C3" s="20"/>
      <c r="D3" s="19"/>
      <c r="E3" s="33"/>
    </row>
    <row r="4" spans="1:5">
      <c r="A4" s="219" t="s">
        <v>301</v>
      </c>
      <c r="B4" s="220"/>
      <c r="C4" s="220"/>
      <c r="D4" s="22"/>
      <c r="E4" s="13"/>
    </row>
    <row r="5" spans="1:5">
      <c r="A5" s="63"/>
      <c r="B5" s="34"/>
      <c r="C5" s="22"/>
      <c r="D5" s="22" t="s">
        <v>304</v>
      </c>
      <c r="E5" s="13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67" t="s">
        <v>75</v>
      </c>
      <c r="B7" s="49" t="s">
        <v>152</v>
      </c>
      <c r="C7" s="68">
        <v>1148668966.23</v>
      </c>
      <c r="D7" s="50">
        <v>50221138.960000001</v>
      </c>
      <c r="E7" s="51">
        <f>(D7/C7)*100</f>
        <v>4.3721159390967763</v>
      </c>
    </row>
    <row r="8" spans="1:5" ht="30">
      <c r="A8" s="31" t="s">
        <v>352</v>
      </c>
      <c r="B8" s="48" t="s">
        <v>76</v>
      </c>
      <c r="C8" s="65">
        <v>140407400</v>
      </c>
      <c r="D8" s="43">
        <v>8150403.9199999999</v>
      </c>
      <c r="E8" s="41">
        <f>(D8/C8)*100</f>
        <v>5.8048250448338194</v>
      </c>
    </row>
    <row r="9" spans="1:5">
      <c r="A9" s="31" t="s">
        <v>0</v>
      </c>
      <c r="B9" s="48" t="s">
        <v>77</v>
      </c>
      <c r="C9" s="65">
        <v>99737500</v>
      </c>
      <c r="D9" s="43">
        <v>4212213.2</v>
      </c>
      <c r="E9" s="41">
        <f t="shared" ref="E9:E49" si="0">(D9/C9)*100</f>
        <v>4.2232993608221578</v>
      </c>
    </row>
    <row r="10" spans="1:5">
      <c r="A10" s="31" t="s">
        <v>1</v>
      </c>
      <c r="B10" s="48" t="s">
        <v>78</v>
      </c>
      <c r="C10" s="65">
        <v>11675000</v>
      </c>
      <c r="D10" s="43">
        <v>9295.7800000000007</v>
      </c>
      <c r="E10" s="41">
        <f t="shared" si="0"/>
        <v>7.962124197002142E-2</v>
      </c>
    </row>
    <row r="11" spans="1:5" ht="39.6">
      <c r="A11" s="31" t="s">
        <v>79</v>
      </c>
      <c r="B11" s="48" t="s">
        <v>80</v>
      </c>
      <c r="C11" s="65">
        <v>11675000</v>
      </c>
      <c r="D11" s="43">
        <v>9295.7800000000007</v>
      </c>
      <c r="E11" s="41">
        <f t="shared" si="0"/>
        <v>7.962124197002142E-2</v>
      </c>
    </row>
    <row r="12" spans="1:5" ht="49.2">
      <c r="A12" s="31" t="s">
        <v>66</v>
      </c>
      <c r="B12" s="48" t="s">
        <v>81</v>
      </c>
      <c r="C12" s="65">
        <v>11675000</v>
      </c>
      <c r="D12" s="43">
        <v>9295.7800000000007</v>
      </c>
      <c r="E12" s="41">
        <f t="shared" si="0"/>
        <v>7.962124197002142E-2</v>
      </c>
    </row>
    <row r="13" spans="1:5">
      <c r="A13" s="31" t="s">
        <v>2</v>
      </c>
      <c r="B13" s="48" t="s">
        <v>82</v>
      </c>
      <c r="C13" s="65">
        <v>88062500</v>
      </c>
      <c r="D13" s="43">
        <v>4202917.42</v>
      </c>
      <c r="E13" s="41">
        <f t="shared" si="0"/>
        <v>4.7726528545067426</v>
      </c>
    </row>
    <row r="14" spans="1:5" ht="78">
      <c r="A14" s="31" t="s">
        <v>3</v>
      </c>
      <c r="B14" s="48" t="s">
        <v>83</v>
      </c>
      <c r="C14" s="65">
        <v>87239600</v>
      </c>
      <c r="D14" s="43">
        <v>4051732.51</v>
      </c>
      <c r="E14" s="41">
        <f t="shared" si="0"/>
        <v>4.6443730943287225</v>
      </c>
    </row>
    <row r="15" spans="1:5" ht="116.4">
      <c r="A15" s="31" t="s">
        <v>280</v>
      </c>
      <c r="B15" s="48" t="s">
        <v>84</v>
      </c>
      <c r="C15" s="65">
        <v>159300</v>
      </c>
      <c r="D15" s="43">
        <v>1000.56</v>
      </c>
      <c r="E15" s="41">
        <f t="shared" si="0"/>
        <v>0.62809792843691148</v>
      </c>
    </row>
    <row r="16" spans="1:5" ht="49.2">
      <c r="A16" s="31" t="s">
        <v>85</v>
      </c>
      <c r="B16" s="48" t="s">
        <v>86</v>
      </c>
      <c r="C16" s="65">
        <v>467600</v>
      </c>
      <c r="D16" s="43">
        <v>130507.45</v>
      </c>
      <c r="E16" s="41">
        <f t="shared" si="0"/>
        <v>27.910062018819502</v>
      </c>
    </row>
    <row r="17" spans="1:5" ht="87.6">
      <c r="A17" s="31" t="s">
        <v>87</v>
      </c>
      <c r="B17" s="48" t="s">
        <v>88</v>
      </c>
      <c r="C17" s="65">
        <v>30800</v>
      </c>
      <c r="D17" s="43">
        <v>3061.2</v>
      </c>
      <c r="E17" s="41">
        <f t="shared" si="0"/>
        <v>9.9389610389610397</v>
      </c>
    </row>
    <row r="18" spans="1:5" ht="106.8">
      <c r="A18" s="31" t="s">
        <v>431</v>
      </c>
      <c r="B18" s="48" t="s">
        <v>432</v>
      </c>
      <c r="C18" s="65">
        <v>165200</v>
      </c>
      <c r="D18" s="43">
        <v>16615.7</v>
      </c>
      <c r="E18" s="41">
        <f t="shared" si="0"/>
        <v>10.057929782082326</v>
      </c>
    </row>
    <row r="19" spans="1:5" ht="20.399999999999999">
      <c r="A19" s="31" t="s">
        <v>5</v>
      </c>
      <c r="B19" s="48" t="s">
        <v>89</v>
      </c>
      <c r="C19" s="65">
        <v>18940100</v>
      </c>
      <c r="D19" s="43">
        <v>388725.72</v>
      </c>
      <c r="E19" s="41">
        <f t="shared" si="0"/>
        <v>2.0523952883036523</v>
      </c>
    </row>
    <row r="20" spans="1:5" ht="30">
      <c r="A20" s="31" t="s">
        <v>353</v>
      </c>
      <c r="B20" s="48" t="s">
        <v>354</v>
      </c>
      <c r="C20" s="65">
        <v>14491400</v>
      </c>
      <c r="D20" s="43">
        <v>301591.51</v>
      </c>
      <c r="E20" s="41">
        <f t="shared" si="0"/>
        <v>2.0811758008197967</v>
      </c>
    </row>
    <row r="21" spans="1:5" ht="39.6">
      <c r="A21" s="31" t="s">
        <v>355</v>
      </c>
      <c r="B21" s="48" t="s">
        <v>356</v>
      </c>
      <c r="C21" s="65">
        <v>4235000</v>
      </c>
      <c r="D21" s="43">
        <v>191041.27</v>
      </c>
      <c r="E21" s="41">
        <f t="shared" si="0"/>
        <v>4.5110099173553717</v>
      </c>
    </row>
    <row r="22" spans="1:5" ht="39.6">
      <c r="A22" s="31" t="s">
        <v>355</v>
      </c>
      <c r="B22" s="48" t="s">
        <v>357</v>
      </c>
      <c r="C22" s="65">
        <v>4235000</v>
      </c>
      <c r="D22" s="43">
        <v>191041.27</v>
      </c>
      <c r="E22" s="41">
        <f t="shared" si="0"/>
        <v>4.5110099173553717</v>
      </c>
    </row>
    <row r="23" spans="1:5" ht="49.2">
      <c r="A23" s="31" t="s">
        <v>358</v>
      </c>
      <c r="B23" s="48" t="s">
        <v>359</v>
      </c>
      <c r="C23" s="65">
        <v>10255000</v>
      </c>
      <c r="D23" s="43">
        <v>110550.24</v>
      </c>
      <c r="E23" s="41">
        <f t="shared" si="0"/>
        <v>1.0780130667966845</v>
      </c>
    </row>
    <row r="24" spans="1:5" ht="68.400000000000006">
      <c r="A24" s="31" t="s">
        <v>360</v>
      </c>
      <c r="B24" s="48" t="s">
        <v>361</v>
      </c>
      <c r="C24" s="65">
        <v>10255000</v>
      </c>
      <c r="D24" s="43">
        <v>110550.24</v>
      </c>
      <c r="E24" s="41">
        <f t="shared" si="0"/>
        <v>1.0780130667966845</v>
      </c>
    </row>
    <row r="25" spans="1:5" ht="39.6">
      <c r="A25" s="31" t="s">
        <v>394</v>
      </c>
      <c r="B25" s="48" t="s">
        <v>395</v>
      </c>
      <c r="C25" s="65">
        <v>1400</v>
      </c>
      <c r="D25" s="44" t="s">
        <v>4</v>
      </c>
      <c r="E25" s="41"/>
    </row>
    <row r="26" spans="1:5" ht="20.399999999999999">
      <c r="A26" s="31" t="s">
        <v>6</v>
      </c>
      <c r="B26" s="48" t="s">
        <v>90</v>
      </c>
      <c r="C26" s="65">
        <v>47200</v>
      </c>
      <c r="D26" s="43">
        <v>8824.0300000000007</v>
      </c>
      <c r="E26" s="41">
        <f t="shared" si="0"/>
        <v>18.694978813559324</v>
      </c>
    </row>
    <row r="27" spans="1:5" ht="20.399999999999999">
      <c r="A27" s="31" t="s">
        <v>6</v>
      </c>
      <c r="B27" s="48" t="s">
        <v>91</v>
      </c>
      <c r="C27" s="65">
        <v>47200</v>
      </c>
      <c r="D27" s="43">
        <v>8824.0300000000007</v>
      </c>
      <c r="E27" s="41">
        <f t="shared" si="0"/>
        <v>18.694978813559324</v>
      </c>
    </row>
    <row r="28" spans="1:5">
      <c r="A28" s="31" t="s">
        <v>7</v>
      </c>
      <c r="B28" s="48" t="s">
        <v>92</v>
      </c>
      <c r="C28" s="65">
        <v>1781500</v>
      </c>
      <c r="D28" s="44" t="s">
        <v>4</v>
      </c>
      <c r="E28" s="41"/>
    </row>
    <row r="29" spans="1:5">
      <c r="A29" s="31" t="s">
        <v>7</v>
      </c>
      <c r="B29" s="48" t="s">
        <v>93</v>
      </c>
      <c r="C29" s="65">
        <v>1781500</v>
      </c>
      <c r="D29" s="44" t="s">
        <v>4</v>
      </c>
      <c r="E29" s="41"/>
    </row>
    <row r="30" spans="1:5" ht="30">
      <c r="A30" s="31" t="s">
        <v>94</v>
      </c>
      <c r="B30" s="48" t="s">
        <v>95</v>
      </c>
      <c r="C30" s="65">
        <v>2620000</v>
      </c>
      <c r="D30" s="43">
        <v>78310.179999999993</v>
      </c>
      <c r="E30" s="41">
        <f t="shared" si="0"/>
        <v>2.9889381679389313</v>
      </c>
    </row>
    <row r="31" spans="1:5" ht="39.6">
      <c r="A31" s="31" t="s">
        <v>96</v>
      </c>
      <c r="B31" s="48" t="s">
        <v>97</v>
      </c>
      <c r="C31" s="65">
        <v>2620000</v>
      </c>
      <c r="D31" s="43">
        <v>78310.179999999993</v>
      </c>
      <c r="E31" s="41">
        <f t="shared" si="0"/>
        <v>2.9889381679389313</v>
      </c>
    </row>
    <row r="32" spans="1:5">
      <c r="A32" s="31" t="s">
        <v>8</v>
      </c>
      <c r="B32" s="48" t="s">
        <v>98</v>
      </c>
      <c r="C32" s="65">
        <v>2530000</v>
      </c>
      <c r="D32" s="43">
        <v>182098.48</v>
      </c>
      <c r="E32" s="41">
        <f t="shared" si="0"/>
        <v>7.1975683794466407</v>
      </c>
    </row>
    <row r="33" spans="1:5" ht="30">
      <c r="A33" s="31" t="s">
        <v>9</v>
      </c>
      <c r="B33" s="48" t="s">
        <v>99</v>
      </c>
      <c r="C33" s="65">
        <v>2530000</v>
      </c>
      <c r="D33" s="43">
        <v>182098.48</v>
      </c>
      <c r="E33" s="41">
        <f t="shared" si="0"/>
        <v>7.1975683794466407</v>
      </c>
    </row>
    <row r="34" spans="1:5" ht="49.2">
      <c r="A34" s="31" t="s">
        <v>296</v>
      </c>
      <c r="B34" s="48" t="s">
        <v>297</v>
      </c>
      <c r="C34" s="65">
        <v>2530000</v>
      </c>
      <c r="D34" s="43">
        <v>182098.48</v>
      </c>
      <c r="E34" s="41">
        <f t="shared" si="0"/>
        <v>7.1975683794466407</v>
      </c>
    </row>
    <row r="35" spans="1:5" ht="49.2">
      <c r="A35" s="31" t="s">
        <v>10</v>
      </c>
      <c r="B35" s="48" t="s">
        <v>100</v>
      </c>
      <c r="C35" s="65">
        <v>15000</v>
      </c>
      <c r="D35" s="44" t="s">
        <v>4</v>
      </c>
      <c r="E35" s="41"/>
    </row>
    <row r="36" spans="1:5" ht="20.399999999999999">
      <c r="A36" s="31" t="s">
        <v>11</v>
      </c>
      <c r="B36" s="48" t="s">
        <v>101</v>
      </c>
      <c r="C36" s="65">
        <v>15000</v>
      </c>
      <c r="D36" s="44" t="s">
        <v>4</v>
      </c>
      <c r="E36" s="41"/>
    </row>
    <row r="37" spans="1:5" ht="49.2">
      <c r="A37" s="31" t="s">
        <v>102</v>
      </c>
      <c r="B37" s="48" t="s">
        <v>103</v>
      </c>
      <c r="C37" s="65">
        <v>9400</v>
      </c>
      <c r="D37" s="44" t="s">
        <v>4</v>
      </c>
      <c r="E37" s="41"/>
    </row>
    <row r="38" spans="1:5" ht="68.400000000000006">
      <c r="A38" s="31" t="s">
        <v>104</v>
      </c>
      <c r="B38" s="48" t="s">
        <v>105</v>
      </c>
      <c r="C38" s="65">
        <v>9400</v>
      </c>
      <c r="D38" s="44" t="s">
        <v>4</v>
      </c>
      <c r="E38" s="41"/>
    </row>
    <row r="39" spans="1:5">
      <c r="A39" s="31" t="s">
        <v>12</v>
      </c>
      <c r="B39" s="48" t="s">
        <v>106</v>
      </c>
      <c r="C39" s="65">
        <v>5600</v>
      </c>
      <c r="D39" s="44" t="s">
        <v>4</v>
      </c>
      <c r="E39" s="41"/>
    </row>
    <row r="40" spans="1:5" ht="30">
      <c r="A40" s="31" t="s">
        <v>13</v>
      </c>
      <c r="B40" s="48" t="s">
        <v>107</v>
      </c>
      <c r="C40" s="65">
        <v>5600</v>
      </c>
      <c r="D40" s="44" t="s">
        <v>4</v>
      </c>
      <c r="E40" s="41"/>
    </row>
    <row r="41" spans="1:5" ht="49.2">
      <c r="A41" s="31" t="s">
        <v>14</v>
      </c>
      <c r="B41" s="48" t="s">
        <v>108</v>
      </c>
      <c r="C41" s="65">
        <v>16484200</v>
      </c>
      <c r="D41" s="43">
        <v>2837187.57</v>
      </c>
      <c r="E41" s="41">
        <f t="shared" si="0"/>
        <v>17.211557552080173</v>
      </c>
    </row>
    <row r="42" spans="1:5" ht="87.6">
      <c r="A42" s="31" t="s">
        <v>15</v>
      </c>
      <c r="B42" s="48" t="s">
        <v>109</v>
      </c>
      <c r="C42" s="65">
        <v>16061100</v>
      </c>
      <c r="D42" s="43">
        <v>2779124.7</v>
      </c>
      <c r="E42" s="41">
        <f t="shared" si="0"/>
        <v>17.303451818368607</v>
      </c>
    </row>
    <row r="43" spans="1:5" ht="68.400000000000006">
      <c r="A43" s="31" t="s">
        <v>16</v>
      </c>
      <c r="B43" s="48" t="s">
        <v>110</v>
      </c>
      <c r="C43" s="65">
        <v>10575100</v>
      </c>
      <c r="D43" s="43">
        <v>1829613.47</v>
      </c>
      <c r="E43" s="41">
        <f t="shared" si="0"/>
        <v>17.301145804767803</v>
      </c>
    </row>
    <row r="44" spans="1:5" ht="97.2">
      <c r="A44" s="31" t="s">
        <v>299</v>
      </c>
      <c r="B44" s="48" t="s">
        <v>300</v>
      </c>
      <c r="C44" s="65">
        <v>7825100</v>
      </c>
      <c r="D44" s="43">
        <v>1628333.84</v>
      </c>
      <c r="E44" s="41">
        <f t="shared" si="0"/>
        <v>20.809112215818327</v>
      </c>
    </row>
    <row r="45" spans="1:5" ht="78">
      <c r="A45" s="31" t="s">
        <v>111</v>
      </c>
      <c r="B45" s="48" t="s">
        <v>112</v>
      </c>
      <c r="C45" s="65">
        <v>2750000</v>
      </c>
      <c r="D45" s="43">
        <v>201279.63</v>
      </c>
      <c r="E45" s="41">
        <f t="shared" si="0"/>
        <v>7.3192592727272725</v>
      </c>
    </row>
    <row r="46" spans="1:5" ht="78">
      <c r="A46" s="31" t="s">
        <v>276</v>
      </c>
      <c r="B46" s="48" t="s">
        <v>277</v>
      </c>
      <c r="C46" s="65">
        <v>3876000</v>
      </c>
      <c r="D46" s="43">
        <v>821169.55</v>
      </c>
      <c r="E46" s="41">
        <f t="shared" si="0"/>
        <v>21.186004901960786</v>
      </c>
    </row>
    <row r="47" spans="1:5" ht="78">
      <c r="A47" s="31" t="s">
        <v>278</v>
      </c>
      <c r="B47" s="48" t="s">
        <v>279</v>
      </c>
      <c r="C47" s="65">
        <v>3876000</v>
      </c>
      <c r="D47" s="43">
        <v>821169.55</v>
      </c>
      <c r="E47" s="41">
        <f t="shared" si="0"/>
        <v>21.186004901960786</v>
      </c>
    </row>
    <row r="48" spans="1:5" ht="87.6">
      <c r="A48" s="31" t="s">
        <v>433</v>
      </c>
      <c r="B48" s="48" t="s">
        <v>113</v>
      </c>
      <c r="C48" s="65">
        <v>1610000</v>
      </c>
      <c r="D48" s="43">
        <v>128341.68</v>
      </c>
      <c r="E48" s="41">
        <f t="shared" si="0"/>
        <v>7.971532919254658</v>
      </c>
    </row>
    <row r="49" spans="1:5" ht="68.400000000000006">
      <c r="A49" s="31" t="s">
        <v>17</v>
      </c>
      <c r="B49" s="48" t="s">
        <v>114</v>
      </c>
      <c r="C49" s="65">
        <v>1610000</v>
      </c>
      <c r="D49" s="43">
        <v>128341.68</v>
      </c>
      <c r="E49" s="41">
        <f t="shared" si="0"/>
        <v>7.971532919254658</v>
      </c>
    </row>
    <row r="50" spans="1:5" ht="87.6">
      <c r="A50" s="31" t="s">
        <v>18</v>
      </c>
      <c r="B50" s="48" t="s">
        <v>115</v>
      </c>
      <c r="C50" s="65">
        <v>423100</v>
      </c>
      <c r="D50" s="43">
        <v>58062.87</v>
      </c>
      <c r="E50" s="41">
        <f t="shared" ref="E50:E105" si="1">(D50/C50)*100</f>
        <v>13.72320255258804</v>
      </c>
    </row>
    <row r="51" spans="1:5" ht="87.6">
      <c r="A51" s="31" t="s">
        <v>19</v>
      </c>
      <c r="B51" s="48" t="s">
        <v>116</v>
      </c>
      <c r="C51" s="65">
        <v>423100</v>
      </c>
      <c r="D51" s="43">
        <v>58062.87</v>
      </c>
      <c r="E51" s="41">
        <f t="shared" si="1"/>
        <v>13.72320255258804</v>
      </c>
    </row>
    <row r="52" spans="1:5" ht="78">
      <c r="A52" s="31" t="s">
        <v>20</v>
      </c>
      <c r="B52" s="48" t="s">
        <v>117</v>
      </c>
      <c r="C52" s="65">
        <v>423100</v>
      </c>
      <c r="D52" s="43">
        <v>58062.87</v>
      </c>
      <c r="E52" s="41">
        <f t="shared" si="1"/>
        <v>13.72320255258804</v>
      </c>
    </row>
    <row r="53" spans="1:5" ht="20.399999999999999">
      <c r="A53" s="31" t="s">
        <v>21</v>
      </c>
      <c r="B53" s="48" t="s">
        <v>118</v>
      </c>
      <c r="C53" s="65">
        <v>656000</v>
      </c>
      <c r="D53" s="43">
        <v>-1150.45</v>
      </c>
      <c r="E53" s="41">
        <f t="shared" si="1"/>
        <v>-0.17537347560975611</v>
      </c>
    </row>
    <row r="54" spans="1:5" ht="20.399999999999999">
      <c r="A54" s="31" t="s">
        <v>22</v>
      </c>
      <c r="B54" s="48" t="s">
        <v>119</v>
      </c>
      <c r="C54" s="65">
        <v>656000</v>
      </c>
      <c r="D54" s="43">
        <v>-1150.45</v>
      </c>
      <c r="E54" s="41">
        <f t="shared" si="1"/>
        <v>-0.17537347560975611</v>
      </c>
    </row>
    <row r="55" spans="1:5" ht="30">
      <c r="A55" s="31" t="s">
        <v>23</v>
      </c>
      <c r="B55" s="48" t="s">
        <v>120</v>
      </c>
      <c r="C55" s="65">
        <v>30000</v>
      </c>
      <c r="D55" s="43">
        <v>1.34</v>
      </c>
      <c r="E55" s="41">
        <f t="shared" si="1"/>
        <v>4.4666666666666674E-3</v>
      </c>
    </row>
    <row r="56" spans="1:5" ht="20.399999999999999">
      <c r="A56" s="31" t="s">
        <v>24</v>
      </c>
      <c r="B56" s="48" t="s">
        <v>121</v>
      </c>
      <c r="C56" s="65">
        <v>426000</v>
      </c>
      <c r="D56" s="44" t="s">
        <v>4</v>
      </c>
      <c r="E56" s="41"/>
    </row>
    <row r="57" spans="1:5" ht="20.399999999999999">
      <c r="A57" s="31" t="s">
        <v>25</v>
      </c>
      <c r="B57" s="48" t="s">
        <v>122</v>
      </c>
      <c r="C57" s="65">
        <v>200000</v>
      </c>
      <c r="D57" s="43">
        <v>-1151.79</v>
      </c>
      <c r="E57" s="41">
        <f t="shared" si="1"/>
        <v>-0.57589499999999993</v>
      </c>
    </row>
    <row r="58" spans="1:5" ht="20.399999999999999">
      <c r="A58" s="31" t="s">
        <v>315</v>
      </c>
      <c r="B58" s="48" t="s">
        <v>316</v>
      </c>
      <c r="C58" s="65">
        <v>200000</v>
      </c>
      <c r="D58" s="43">
        <v>-1151.79</v>
      </c>
      <c r="E58" s="41">
        <f t="shared" si="1"/>
        <v>-0.57589499999999993</v>
      </c>
    </row>
    <row r="59" spans="1:5" ht="39.6">
      <c r="A59" s="31" t="s">
        <v>324</v>
      </c>
      <c r="B59" s="48" t="s">
        <v>123</v>
      </c>
      <c r="C59" s="65">
        <v>54500</v>
      </c>
      <c r="D59" s="43">
        <v>351635.7</v>
      </c>
      <c r="E59" s="41">
        <f t="shared" si="1"/>
        <v>645.20311926605507</v>
      </c>
    </row>
    <row r="60" spans="1:5" ht="20.399999999999999">
      <c r="A60" s="31" t="s">
        <v>124</v>
      </c>
      <c r="B60" s="48" t="s">
        <v>125</v>
      </c>
      <c r="C60" s="65">
        <v>27100</v>
      </c>
      <c r="D60" s="44" t="s">
        <v>4</v>
      </c>
      <c r="E60" s="41"/>
    </row>
    <row r="61" spans="1:5" ht="20.399999999999999">
      <c r="A61" s="31" t="s">
        <v>126</v>
      </c>
      <c r="B61" s="48" t="s">
        <v>127</v>
      </c>
      <c r="C61" s="65">
        <v>27100</v>
      </c>
      <c r="D61" s="44" t="s">
        <v>4</v>
      </c>
      <c r="E61" s="41"/>
    </row>
    <row r="62" spans="1:5" ht="30">
      <c r="A62" s="31" t="s">
        <v>128</v>
      </c>
      <c r="B62" s="48" t="s">
        <v>129</v>
      </c>
      <c r="C62" s="65">
        <v>27100</v>
      </c>
      <c r="D62" s="44" t="s">
        <v>4</v>
      </c>
      <c r="E62" s="41"/>
    </row>
    <row r="63" spans="1:5" ht="20.399999999999999">
      <c r="A63" s="31" t="s">
        <v>26</v>
      </c>
      <c r="B63" s="48" t="s">
        <v>130</v>
      </c>
      <c r="C63" s="65">
        <v>27400</v>
      </c>
      <c r="D63" s="43">
        <v>351635.7</v>
      </c>
      <c r="E63" s="41">
        <f t="shared" si="1"/>
        <v>1283.3419708029196</v>
      </c>
    </row>
    <row r="64" spans="1:5" ht="30">
      <c r="A64" s="31" t="s">
        <v>27</v>
      </c>
      <c r="B64" s="48" t="s">
        <v>131</v>
      </c>
      <c r="C64" s="65">
        <v>27400</v>
      </c>
      <c r="D64" s="44" t="s">
        <v>4</v>
      </c>
      <c r="E64" s="41"/>
    </row>
    <row r="65" spans="1:5" ht="39.6">
      <c r="A65" s="31" t="s">
        <v>132</v>
      </c>
      <c r="B65" s="48" t="s">
        <v>133</v>
      </c>
      <c r="C65" s="65">
        <v>27400</v>
      </c>
      <c r="D65" s="44" t="s">
        <v>4</v>
      </c>
      <c r="E65" s="41"/>
    </row>
    <row r="66" spans="1:5" ht="20.399999999999999">
      <c r="A66" s="31" t="s">
        <v>448</v>
      </c>
      <c r="B66" s="48" t="s">
        <v>449</v>
      </c>
      <c r="C66" s="66" t="s">
        <v>4</v>
      </c>
      <c r="D66" s="43">
        <v>351635.7</v>
      </c>
      <c r="E66" s="41"/>
    </row>
    <row r="67" spans="1:5" ht="20.399999999999999">
      <c r="A67" s="31" t="s">
        <v>450</v>
      </c>
      <c r="B67" s="48" t="s">
        <v>451</v>
      </c>
      <c r="C67" s="66" t="s">
        <v>4</v>
      </c>
      <c r="D67" s="43">
        <v>351635.7</v>
      </c>
      <c r="E67" s="41"/>
    </row>
    <row r="68" spans="1:5" ht="30">
      <c r="A68" s="31" t="s">
        <v>28</v>
      </c>
      <c r="B68" s="48" t="s">
        <v>134</v>
      </c>
      <c r="C68" s="65">
        <v>1430100</v>
      </c>
      <c r="D68" s="43">
        <v>52905.53</v>
      </c>
      <c r="E68" s="41">
        <f t="shared" si="1"/>
        <v>3.6994287112789315</v>
      </c>
    </row>
    <row r="69" spans="1:5">
      <c r="A69" s="31" t="s">
        <v>425</v>
      </c>
      <c r="B69" s="48" t="s">
        <v>426</v>
      </c>
      <c r="C69" s="65">
        <v>905200</v>
      </c>
      <c r="D69" s="43">
        <v>41518.74</v>
      </c>
      <c r="E69" s="41">
        <f t="shared" si="1"/>
        <v>4.5866924436588592</v>
      </c>
    </row>
    <row r="70" spans="1:5" ht="30">
      <c r="A70" s="31" t="s">
        <v>427</v>
      </c>
      <c r="B70" s="48" t="s">
        <v>428</v>
      </c>
      <c r="C70" s="65">
        <v>905200</v>
      </c>
      <c r="D70" s="43">
        <v>41518.74</v>
      </c>
      <c r="E70" s="41">
        <f t="shared" si="1"/>
        <v>4.5866924436588592</v>
      </c>
    </row>
    <row r="71" spans="1:5" ht="78">
      <c r="A71" s="31" t="s">
        <v>67</v>
      </c>
      <c r="B71" s="48" t="s">
        <v>135</v>
      </c>
      <c r="C71" s="65">
        <v>294300</v>
      </c>
      <c r="D71" s="44" t="s">
        <v>4</v>
      </c>
      <c r="E71" s="41"/>
    </row>
    <row r="72" spans="1:5" ht="97.2">
      <c r="A72" s="31" t="s">
        <v>286</v>
      </c>
      <c r="B72" s="48" t="s">
        <v>287</v>
      </c>
      <c r="C72" s="65">
        <v>294300</v>
      </c>
      <c r="D72" s="44" t="s">
        <v>4</v>
      </c>
      <c r="E72" s="41"/>
    </row>
    <row r="73" spans="1:5" ht="97.2">
      <c r="A73" s="31" t="s">
        <v>348</v>
      </c>
      <c r="B73" s="48" t="s">
        <v>349</v>
      </c>
      <c r="C73" s="65">
        <v>294300</v>
      </c>
      <c r="D73" s="44" t="s">
        <v>4</v>
      </c>
      <c r="E73" s="41"/>
    </row>
    <row r="74" spans="1:5" ht="39.6">
      <c r="A74" s="31" t="s">
        <v>68</v>
      </c>
      <c r="B74" s="48" t="s">
        <v>136</v>
      </c>
      <c r="C74" s="65">
        <v>230600</v>
      </c>
      <c r="D74" s="43">
        <v>11386.79</v>
      </c>
      <c r="E74" s="41">
        <f t="shared" si="1"/>
        <v>4.9378967909800524</v>
      </c>
    </row>
    <row r="75" spans="1:5" ht="49.2">
      <c r="A75" s="31" t="s">
        <v>137</v>
      </c>
      <c r="B75" s="48" t="s">
        <v>138</v>
      </c>
      <c r="C75" s="65">
        <v>230600</v>
      </c>
      <c r="D75" s="43">
        <v>11386.79</v>
      </c>
      <c r="E75" s="41">
        <f t="shared" si="1"/>
        <v>4.9378967909800524</v>
      </c>
    </row>
    <row r="76" spans="1:5" ht="68.400000000000006">
      <c r="A76" s="31" t="s">
        <v>302</v>
      </c>
      <c r="B76" s="48" t="s">
        <v>303</v>
      </c>
      <c r="C76" s="65">
        <v>110500</v>
      </c>
      <c r="D76" s="43">
        <v>4664.33</v>
      </c>
      <c r="E76" s="41">
        <f t="shared" si="1"/>
        <v>4.2211131221719453</v>
      </c>
    </row>
    <row r="77" spans="1:5" ht="49.2">
      <c r="A77" s="31" t="s">
        <v>139</v>
      </c>
      <c r="B77" s="48" t="s">
        <v>140</v>
      </c>
      <c r="C77" s="65">
        <v>120100</v>
      </c>
      <c r="D77" s="43">
        <v>6722.46</v>
      </c>
      <c r="E77" s="41">
        <f t="shared" si="1"/>
        <v>5.5973855120732727</v>
      </c>
    </row>
    <row r="78" spans="1:5" ht="20.399999999999999">
      <c r="A78" s="31" t="s">
        <v>29</v>
      </c>
      <c r="B78" s="48" t="s">
        <v>141</v>
      </c>
      <c r="C78" s="65">
        <v>560000</v>
      </c>
      <c r="D78" s="43">
        <v>47512</v>
      </c>
      <c r="E78" s="41">
        <f t="shared" si="1"/>
        <v>8.4842857142857131</v>
      </c>
    </row>
    <row r="79" spans="1:5" ht="39.6">
      <c r="A79" s="31" t="s">
        <v>362</v>
      </c>
      <c r="B79" s="48" t="s">
        <v>363</v>
      </c>
      <c r="C79" s="65">
        <v>226000</v>
      </c>
      <c r="D79" s="43">
        <v>26506.98</v>
      </c>
      <c r="E79" s="41">
        <f t="shared" si="1"/>
        <v>11.728752212389381</v>
      </c>
    </row>
    <row r="80" spans="1:5" ht="58.8">
      <c r="A80" s="31" t="s">
        <v>478</v>
      </c>
      <c r="B80" s="48" t="s">
        <v>413</v>
      </c>
      <c r="C80" s="65">
        <v>26000</v>
      </c>
      <c r="D80" s="43">
        <v>2500</v>
      </c>
      <c r="E80" s="41">
        <f t="shared" si="1"/>
        <v>9.6153846153846168</v>
      </c>
    </row>
    <row r="81" spans="1:5" ht="87.6">
      <c r="A81" s="31" t="s">
        <v>479</v>
      </c>
      <c r="B81" s="48" t="s">
        <v>414</v>
      </c>
      <c r="C81" s="65">
        <v>26000</v>
      </c>
      <c r="D81" s="43">
        <v>2500</v>
      </c>
      <c r="E81" s="41">
        <f t="shared" si="1"/>
        <v>9.6153846153846168</v>
      </c>
    </row>
    <row r="82" spans="1:5" ht="87.6">
      <c r="A82" s="31" t="s">
        <v>480</v>
      </c>
      <c r="B82" s="48" t="s">
        <v>407</v>
      </c>
      <c r="C82" s="65">
        <v>21000</v>
      </c>
      <c r="D82" s="43">
        <v>11500</v>
      </c>
      <c r="E82" s="41">
        <f t="shared" si="1"/>
        <v>54.761904761904766</v>
      </c>
    </row>
    <row r="83" spans="1:5" ht="106.8">
      <c r="A83" s="31" t="s">
        <v>481</v>
      </c>
      <c r="B83" s="48" t="s">
        <v>408</v>
      </c>
      <c r="C83" s="65">
        <v>21000</v>
      </c>
      <c r="D83" s="43">
        <v>11500</v>
      </c>
      <c r="E83" s="41">
        <f t="shared" si="1"/>
        <v>54.761904761904766</v>
      </c>
    </row>
    <row r="84" spans="1:5" ht="58.8">
      <c r="A84" s="31" t="s">
        <v>482</v>
      </c>
      <c r="B84" s="48" t="s">
        <v>409</v>
      </c>
      <c r="C84" s="65">
        <v>3000</v>
      </c>
      <c r="D84" s="43">
        <v>3000</v>
      </c>
      <c r="E84" s="41">
        <f t="shared" si="1"/>
        <v>100</v>
      </c>
    </row>
    <row r="85" spans="1:5" ht="87.6">
      <c r="A85" s="31" t="s">
        <v>483</v>
      </c>
      <c r="B85" s="48" t="s">
        <v>410</v>
      </c>
      <c r="C85" s="65">
        <v>3000</v>
      </c>
      <c r="D85" s="43">
        <v>3000</v>
      </c>
      <c r="E85" s="41">
        <f t="shared" si="1"/>
        <v>100</v>
      </c>
    </row>
    <row r="86" spans="1:5" ht="68.400000000000006">
      <c r="A86" s="31" t="s">
        <v>484</v>
      </c>
      <c r="B86" s="48" t="s">
        <v>396</v>
      </c>
      <c r="C86" s="65">
        <v>10000</v>
      </c>
      <c r="D86" s="43">
        <v>6000</v>
      </c>
      <c r="E86" s="41">
        <f t="shared" si="1"/>
        <v>60</v>
      </c>
    </row>
    <row r="87" spans="1:5" ht="97.2">
      <c r="A87" s="31" t="s">
        <v>485</v>
      </c>
      <c r="B87" s="48" t="s">
        <v>397</v>
      </c>
      <c r="C87" s="65">
        <v>10000</v>
      </c>
      <c r="D87" s="43">
        <v>6000</v>
      </c>
      <c r="E87" s="41">
        <f t="shared" si="1"/>
        <v>60</v>
      </c>
    </row>
    <row r="88" spans="1:5" ht="58.8">
      <c r="A88" s="31" t="s">
        <v>486</v>
      </c>
      <c r="B88" s="48" t="s">
        <v>434</v>
      </c>
      <c r="C88" s="65">
        <v>80000</v>
      </c>
      <c r="D88" s="44" t="s">
        <v>4</v>
      </c>
      <c r="E88" s="41"/>
    </row>
    <row r="89" spans="1:5" ht="87.6">
      <c r="A89" s="31" t="s">
        <v>487</v>
      </c>
      <c r="B89" s="48" t="s">
        <v>435</v>
      </c>
      <c r="C89" s="65">
        <v>80000</v>
      </c>
      <c r="D89" s="44" t="s">
        <v>4</v>
      </c>
      <c r="E89" s="41"/>
    </row>
    <row r="90" spans="1:5" ht="78">
      <c r="A90" s="31" t="s">
        <v>488</v>
      </c>
      <c r="B90" s="48" t="s">
        <v>398</v>
      </c>
      <c r="C90" s="65">
        <v>17000</v>
      </c>
      <c r="D90" s="44" t="s">
        <v>4</v>
      </c>
      <c r="E90" s="41"/>
    </row>
    <row r="91" spans="1:5" ht="106.8">
      <c r="A91" s="31" t="s">
        <v>489</v>
      </c>
      <c r="B91" s="48" t="s">
        <v>399</v>
      </c>
      <c r="C91" s="65">
        <v>17000</v>
      </c>
      <c r="D91" s="44" t="s">
        <v>4</v>
      </c>
      <c r="E91" s="41"/>
    </row>
    <row r="92" spans="1:5" ht="68.400000000000006">
      <c r="A92" s="31" t="s">
        <v>490</v>
      </c>
      <c r="B92" s="48" t="s">
        <v>400</v>
      </c>
      <c r="C92" s="65">
        <v>7000</v>
      </c>
      <c r="D92" s="43">
        <v>-604.54999999999995</v>
      </c>
      <c r="E92" s="41">
        <f t="shared" si="1"/>
        <v>-8.6364285714285707</v>
      </c>
    </row>
    <row r="93" spans="1:5" ht="126">
      <c r="A93" s="31" t="s">
        <v>491</v>
      </c>
      <c r="B93" s="48" t="s">
        <v>401</v>
      </c>
      <c r="C93" s="65">
        <v>7000</v>
      </c>
      <c r="D93" s="43">
        <v>-604.54999999999995</v>
      </c>
      <c r="E93" s="41">
        <f t="shared" si="1"/>
        <v>-8.6364285714285707</v>
      </c>
    </row>
    <row r="94" spans="1:5" ht="68.400000000000006">
      <c r="A94" s="31" t="s">
        <v>492</v>
      </c>
      <c r="B94" s="48" t="s">
        <v>415</v>
      </c>
      <c r="C94" s="65">
        <v>2000</v>
      </c>
      <c r="D94" s="44" t="s">
        <v>4</v>
      </c>
      <c r="E94" s="41"/>
    </row>
    <row r="95" spans="1:5" ht="97.2">
      <c r="A95" s="31" t="s">
        <v>493</v>
      </c>
      <c r="B95" s="48" t="s">
        <v>416</v>
      </c>
      <c r="C95" s="65">
        <v>2000</v>
      </c>
      <c r="D95" s="44" t="s">
        <v>4</v>
      </c>
      <c r="E95" s="41"/>
    </row>
    <row r="96" spans="1:5" ht="58.8">
      <c r="A96" s="31" t="s">
        <v>494</v>
      </c>
      <c r="B96" s="48" t="s">
        <v>402</v>
      </c>
      <c r="C96" s="65">
        <v>40000</v>
      </c>
      <c r="D96" s="43">
        <v>1000</v>
      </c>
      <c r="E96" s="41">
        <f t="shared" si="1"/>
        <v>2.5</v>
      </c>
    </row>
    <row r="97" spans="1:5" ht="87.6">
      <c r="A97" s="31" t="s">
        <v>495</v>
      </c>
      <c r="B97" s="48" t="s">
        <v>403</v>
      </c>
      <c r="C97" s="65">
        <v>40000</v>
      </c>
      <c r="D97" s="43">
        <v>1000</v>
      </c>
      <c r="E97" s="41">
        <f t="shared" si="1"/>
        <v>2.5</v>
      </c>
    </row>
    <row r="98" spans="1:5" ht="68.400000000000006">
      <c r="A98" s="31" t="s">
        <v>496</v>
      </c>
      <c r="B98" s="48" t="s">
        <v>364</v>
      </c>
      <c r="C98" s="65">
        <v>20000</v>
      </c>
      <c r="D98" s="43">
        <v>3111.53</v>
      </c>
      <c r="E98" s="41">
        <f t="shared" si="1"/>
        <v>15.557650000000001</v>
      </c>
    </row>
    <row r="99" spans="1:5" ht="97.2">
      <c r="A99" s="31" t="s">
        <v>497</v>
      </c>
      <c r="B99" s="48" t="s">
        <v>365</v>
      </c>
      <c r="C99" s="65">
        <v>20000</v>
      </c>
      <c r="D99" s="43">
        <v>3111.53</v>
      </c>
      <c r="E99" s="41">
        <f t="shared" si="1"/>
        <v>15.557650000000001</v>
      </c>
    </row>
    <row r="100" spans="1:5" ht="39.6">
      <c r="A100" s="31" t="s">
        <v>436</v>
      </c>
      <c r="B100" s="48" t="s">
        <v>437</v>
      </c>
      <c r="C100" s="65">
        <v>10000</v>
      </c>
      <c r="D100" s="44" t="s">
        <v>4</v>
      </c>
      <c r="E100" s="41"/>
    </row>
    <row r="101" spans="1:5" ht="58.8">
      <c r="A101" s="31" t="s">
        <v>438</v>
      </c>
      <c r="B101" s="48" t="s">
        <v>439</v>
      </c>
      <c r="C101" s="65">
        <v>10000</v>
      </c>
      <c r="D101" s="44" t="s">
        <v>4</v>
      </c>
      <c r="E101" s="41"/>
    </row>
    <row r="102" spans="1:5" ht="116.4">
      <c r="A102" s="31" t="s">
        <v>366</v>
      </c>
      <c r="B102" s="48" t="s">
        <v>429</v>
      </c>
      <c r="C102" s="65">
        <v>5000</v>
      </c>
      <c r="D102" s="44" t="s">
        <v>4</v>
      </c>
      <c r="E102" s="41"/>
    </row>
    <row r="103" spans="1:5" ht="87.6">
      <c r="A103" s="31" t="s">
        <v>367</v>
      </c>
      <c r="B103" s="48" t="s">
        <v>368</v>
      </c>
      <c r="C103" s="65">
        <v>5000</v>
      </c>
      <c r="D103" s="44" t="s">
        <v>4</v>
      </c>
      <c r="E103" s="41"/>
    </row>
    <row r="104" spans="1:5" ht="68.400000000000006">
      <c r="A104" s="31" t="s">
        <v>369</v>
      </c>
      <c r="B104" s="48" t="s">
        <v>370</v>
      </c>
      <c r="C104" s="65">
        <v>5000</v>
      </c>
      <c r="D104" s="44" t="s">
        <v>4</v>
      </c>
      <c r="E104" s="41"/>
    </row>
    <row r="105" spans="1:5" ht="20.399999999999999">
      <c r="A105" s="31" t="s">
        <v>371</v>
      </c>
      <c r="B105" s="48" t="s">
        <v>372</v>
      </c>
      <c r="C105" s="65">
        <v>32000</v>
      </c>
      <c r="D105" s="43">
        <v>21005.02</v>
      </c>
      <c r="E105" s="41">
        <f t="shared" si="1"/>
        <v>65.640687500000013</v>
      </c>
    </row>
    <row r="106" spans="1:5" ht="106.8">
      <c r="A106" s="31" t="s">
        <v>373</v>
      </c>
      <c r="B106" s="48" t="s">
        <v>374</v>
      </c>
      <c r="C106" s="65">
        <v>1000</v>
      </c>
      <c r="D106" s="44" t="s">
        <v>4</v>
      </c>
      <c r="E106" s="41"/>
    </row>
    <row r="107" spans="1:5" ht="78">
      <c r="A107" s="31" t="s">
        <v>375</v>
      </c>
      <c r="B107" s="48" t="s">
        <v>376</v>
      </c>
      <c r="C107" s="65">
        <v>1000</v>
      </c>
      <c r="D107" s="44" t="s">
        <v>4</v>
      </c>
      <c r="E107" s="41"/>
    </row>
    <row r="108" spans="1:5" ht="78">
      <c r="A108" s="31" t="s">
        <v>377</v>
      </c>
      <c r="B108" s="48" t="s">
        <v>378</v>
      </c>
      <c r="C108" s="65">
        <v>31000</v>
      </c>
      <c r="D108" s="43">
        <v>21005.02</v>
      </c>
      <c r="E108" s="41">
        <f t="shared" ref="E108:E149" si="2">(D108/C108)*100</f>
        <v>67.758129032258068</v>
      </c>
    </row>
    <row r="109" spans="1:5" ht="78">
      <c r="A109" s="31" t="s">
        <v>379</v>
      </c>
      <c r="B109" s="48" t="s">
        <v>380</v>
      </c>
      <c r="C109" s="65">
        <v>30000</v>
      </c>
      <c r="D109" s="43">
        <v>21005.02</v>
      </c>
      <c r="E109" s="41">
        <f t="shared" si="2"/>
        <v>70.016733333333335</v>
      </c>
    </row>
    <row r="110" spans="1:5" ht="87.6">
      <c r="A110" s="31" t="s">
        <v>381</v>
      </c>
      <c r="B110" s="48" t="s">
        <v>382</v>
      </c>
      <c r="C110" s="65">
        <v>1000</v>
      </c>
      <c r="D110" s="44" t="s">
        <v>4</v>
      </c>
      <c r="E110" s="41"/>
    </row>
    <row r="111" spans="1:5" ht="20.399999999999999">
      <c r="A111" s="31" t="s">
        <v>417</v>
      </c>
      <c r="B111" s="48" t="s">
        <v>418</v>
      </c>
      <c r="C111" s="65">
        <v>287000</v>
      </c>
      <c r="D111" s="44" t="s">
        <v>4</v>
      </c>
      <c r="E111" s="41"/>
    </row>
    <row r="112" spans="1:5" ht="106.8">
      <c r="A112" s="31" t="s">
        <v>430</v>
      </c>
      <c r="B112" s="48" t="s">
        <v>419</v>
      </c>
      <c r="C112" s="65">
        <v>287000</v>
      </c>
      <c r="D112" s="44" t="s">
        <v>4</v>
      </c>
      <c r="E112" s="41"/>
    </row>
    <row r="113" spans="1:5">
      <c r="A113" s="31" t="s">
        <v>39</v>
      </c>
      <c r="B113" s="48" t="s">
        <v>142</v>
      </c>
      <c r="C113" s="66" t="s">
        <v>4</v>
      </c>
      <c r="D113" s="43">
        <v>79276.17</v>
      </c>
      <c r="E113" s="41"/>
    </row>
    <row r="114" spans="1:5">
      <c r="A114" s="31" t="s">
        <v>40</v>
      </c>
      <c r="B114" s="48" t="s">
        <v>143</v>
      </c>
      <c r="C114" s="66" t="s">
        <v>4</v>
      </c>
      <c r="D114" s="43">
        <v>79276.17</v>
      </c>
      <c r="E114" s="41"/>
    </row>
    <row r="115" spans="1:5" ht="30">
      <c r="A115" s="31" t="s">
        <v>41</v>
      </c>
      <c r="B115" s="48" t="s">
        <v>144</v>
      </c>
      <c r="C115" s="66" t="s">
        <v>4</v>
      </c>
      <c r="D115" s="43">
        <v>79276.17</v>
      </c>
      <c r="E115" s="41"/>
    </row>
    <row r="116" spans="1:5">
      <c r="A116" s="31" t="s">
        <v>30</v>
      </c>
      <c r="B116" s="48" t="s">
        <v>145</v>
      </c>
      <c r="C116" s="65">
        <v>1008261566.23</v>
      </c>
      <c r="D116" s="43">
        <v>42070735.039999999</v>
      </c>
      <c r="E116" s="41">
        <f t="shared" si="2"/>
        <v>4.1726012821560845</v>
      </c>
    </row>
    <row r="117" spans="1:5" ht="39.6">
      <c r="A117" s="31" t="s">
        <v>31</v>
      </c>
      <c r="B117" s="48" t="s">
        <v>146</v>
      </c>
      <c r="C117" s="65">
        <v>1004344899.5599999</v>
      </c>
      <c r="D117" s="43">
        <v>38653704.920000002</v>
      </c>
      <c r="E117" s="41">
        <f t="shared" si="2"/>
        <v>3.8486485008221836</v>
      </c>
    </row>
    <row r="118" spans="1:5" ht="20.399999999999999">
      <c r="A118" s="31" t="s">
        <v>69</v>
      </c>
      <c r="B118" s="48" t="s">
        <v>325</v>
      </c>
      <c r="C118" s="65">
        <v>450568300</v>
      </c>
      <c r="D118" s="43">
        <v>20547200</v>
      </c>
      <c r="E118" s="41">
        <f t="shared" si="2"/>
        <v>4.5602853107952779</v>
      </c>
    </row>
    <row r="119" spans="1:5" ht="20.399999999999999">
      <c r="A119" s="31" t="s">
        <v>32</v>
      </c>
      <c r="B119" s="48" t="s">
        <v>326</v>
      </c>
      <c r="C119" s="65">
        <v>130904500</v>
      </c>
      <c r="D119" s="43">
        <v>20547200</v>
      </c>
      <c r="E119" s="41">
        <f t="shared" si="2"/>
        <v>15.696328239288949</v>
      </c>
    </row>
    <row r="120" spans="1:5" ht="39.6">
      <c r="A120" s="31" t="s">
        <v>383</v>
      </c>
      <c r="B120" s="48" t="s">
        <v>327</v>
      </c>
      <c r="C120" s="65">
        <v>130904500</v>
      </c>
      <c r="D120" s="43">
        <v>20547200</v>
      </c>
      <c r="E120" s="41">
        <f t="shared" si="2"/>
        <v>15.696328239288949</v>
      </c>
    </row>
    <row r="121" spans="1:5" ht="30">
      <c r="A121" s="31" t="s">
        <v>33</v>
      </c>
      <c r="B121" s="48" t="s">
        <v>328</v>
      </c>
      <c r="C121" s="65">
        <v>234981600</v>
      </c>
      <c r="D121" s="44" t="s">
        <v>4</v>
      </c>
      <c r="E121" s="41"/>
    </row>
    <row r="122" spans="1:5" ht="39.6">
      <c r="A122" s="31" t="s">
        <v>34</v>
      </c>
      <c r="B122" s="48" t="s">
        <v>329</v>
      </c>
      <c r="C122" s="65">
        <v>234981600</v>
      </c>
      <c r="D122" s="44" t="s">
        <v>4</v>
      </c>
      <c r="E122" s="41"/>
    </row>
    <row r="123" spans="1:5">
      <c r="A123" s="31" t="s">
        <v>384</v>
      </c>
      <c r="B123" s="48" t="s">
        <v>385</v>
      </c>
      <c r="C123" s="65">
        <v>84682200</v>
      </c>
      <c r="D123" s="44" t="s">
        <v>4</v>
      </c>
      <c r="E123" s="41"/>
    </row>
    <row r="124" spans="1:5" ht="20.399999999999999">
      <c r="A124" s="31" t="s">
        <v>386</v>
      </c>
      <c r="B124" s="48" t="s">
        <v>387</v>
      </c>
      <c r="C124" s="65">
        <v>84682200</v>
      </c>
      <c r="D124" s="44" t="s">
        <v>4</v>
      </c>
      <c r="E124" s="41"/>
    </row>
    <row r="125" spans="1:5" ht="30">
      <c r="A125" s="31" t="s">
        <v>281</v>
      </c>
      <c r="B125" s="48" t="s">
        <v>330</v>
      </c>
      <c r="C125" s="65">
        <v>35146600</v>
      </c>
      <c r="D125" s="44" t="s">
        <v>4</v>
      </c>
      <c r="E125" s="41"/>
    </row>
    <row r="126" spans="1:5" ht="78">
      <c r="A126" s="31" t="s">
        <v>440</v>
      </c>
      <c r="B126" s="48" t="s">
        <v>388</v>
      </c>
      <c r="C126" s="65">
        <v>5549900</v>
      </c>
      <c r="D126" s="44" t="s">
        <v>4</v>
      </c>
      <c r="E126" s="41"/>
    </row>
    <row r="127" spans="1:5" ht="78">
      <c r="A127" s="31" t="s">
        <v>441</v>
      </c>
      <c r="B127" s="48" t="s">
        <v>389</v>
      </c>
      <c r="C127" s="65">
        <v>5549900</v>
      </c>
      <c r="D127" s="44" t="s">
        <v>4</v>
      </c>
      <c r="E127" s="41"/>
    </row>
    <row r="128" spans="1:5" ht="39.6">
      <c r="A128" s="31" t="s">
        <v>498</v>
      </c>
      <c r="B128" s="48" t="s">
        <v>499</v>
      </c>
      <c r="C128" s="65">
        <v>3149900</v>
      </c>
      <c r="D128" s="44" t="s">
        <v>4</v>
      </c>
      <c r="E128" s="41"/>
    </row>
    <row r="129" spans="1:5" ht="49.2">
      <c r="A129" s="31" t="s">
        <v>500</v>
      </c>
      <c r="B129" s="48" t="s">
        <v>501</v>
      </c>
      <c r="C129" s="65">
        <v>3149900</v>
      </c>
      <c r="D129" s="44" t="s">
        <v>4</v>
      </c>
      <c r="E129" s="41"/>
    </row>
    <row r="130" spans="1:5" ht="58.8">
      <c r="A130" s="31" t="s">
        <v>420</v>
      </c>
      <c r="B130" s="48" t="s">
        <v>421</v>
      </c>
      <c r="C130" s="65">
        <v>13169900</v>
      </c>
      <c r="D130" s="44" t="s">
        <v>4</v>
      </c>
      <c r="E130" s="41"/>
    </row>
    <row r="131" spans="1:5" ht="68.400000000000006">
      <c r="A131" s="31" t="s">
        <v>422</v>
      </c>
      <c r="B131" s="48" t="s">
        <v>423</v>
      </c>
      <c r="C131" s="65">
        <v>13169900</v>
      </c>
      <c r="D131" s="44" t="s">
        <v>4</v>
      </c>
      <c r="E131" s="41"/>
    </row>
    <row r="132" spans="1:5" ht="20.399999999999999">
      <c r="A132" s="31" t="s">
        <v>474</v>
      </c>
      <c r="B132" s="48" t="s">
        <v>475</v>
      </c>
      <c r="C132" s="65">
        <v>447500</v>
      </c>
      <c r="D132" s="44" t="s">
        <v>4</v>
      </c>
      <c r="E132" s="41"/>
    </row>
    <row r="133" spans="1:5" ht="30">
      <c r="A133" s="31" t="s">
        <v>476</v>
      </c>
      <c r="B133" s="48" t="s">
        <v>477</v>
      </c>
      <c r="C133" s="65">
        <v>447500</v>
      </c>
      <c r="D133" s="44" t="s">
        <v>4</v>
      </c>
      <c r="E133" s="41"/>
    </row>
    <row r="134" spans="1:5" ht="20.399999999999999">
      <c r="A134" s="31" t="s">
        <v>502</v>
      </c>
      <c r="B134" s="48" t="s">
        <v>503</v>
      </c>
      <c r="C134" s="65">
        <v>1750400</v>
      </c>
      <c r="D134" s="44" t="s">
        <v>4</v>
      </c>
      <c r="E134" s="41"/>
    </row>
    <row r="135" spans="1:5" ht="30">
      <c r="A135" s="31" t="s">
        <v>504</v>
      </c>
      <c r="B135" s="48" t="s">
        <v>505</v>
      </c>
      <c r="C135" s="65">
        <v>1750400</v>
      </c>
      <c r="D135" s="44" t="s">
        <v>4</v>
      </c>
      <c r="E135" s="41"/>
    </row>
    <row r="136" spans="1:5">
      <c r="A136" s="31" t="s">
        <v>35</v>
      </c>
      <c r="B136" s="48" t="s">
        <v>331</v>
      </c>
      <c r="C136" s="65">
        <v>11079000</v>
      </c>
      <c r="D136" s="44" t="s">
        <v>4</v>
      </c>
      <c r="E136" s="41"/>
    </row>
    <row r="137" spans="1:5" ht="20.399999999999999">
      <c r="A137" s="31" t="s">
        <v>36</v>
      </c>
      <c r="B137" s="48" t="s">
        <v>332</v>
      </c>
      <c r="C137" s="65">
        <v>11079000</v>
      </c>
      <c r="D137" s="44" t="s">
        <v>4</v>
      </c>
      <c r="E137" s="41"/>
    </row>
    <row r="138" spans="1:5" ht="20.399999999999999">
      <c r="A138" s="31" t="s">
        <v>70</v>
      </c>
      <c r="B138" s="48" t="s">
        <v>333</v>
      </c>
      <c r="C138" s="65">
        <v>420172500</v>
      </c>
      <c r="D138" s="43">
        <v>13555128.67</v>
      </c>
      <c r="E138" s="41">
        <f t="shared" si="2"/>
        <v>3.2260865882464942</v>
      </c>
    </row>
    <row r="139" spans="1:5" ht="30">
      <c r="A139" s="31" t="s">
        <v>288</v>
      </c>
      <c r="B139" s="48" t="s">
        <v>334</v>
      </c>
      <c r="C139" s="65">
        <v>415036800</v>
      </c>
      <c r="D139" s="43">
        <v>13423212.67</v>
      </c>
      <c r="E139" s="41">
        <f t="shared" si="2"/>
        <v>3.2342222834216146</v>
      </c>
    </row>
    <row r="140" spans="1:5" ht="39.6">
      <c r="A140" s="31" t="s">
        <v>37</v>
      </c>
      <c r="B140" s="48" t="s">
        <v>335</v>
      </c>
      <c r="C140" s="65">
        <v>415036800</v>
      </c>
      <c r="D140" s="43">
        <v>13423212.67</v>
      </c>
      <c r="E140" s="41">
        <f t="shared" si="2"/>
        <v>3.2342222834216146</v>
      </c>
    </row>
    <row r="141" spans="1:5" ht="68.400000000000006">
      <c r="A141" s="31" t="s">
        <v>71</v>
      </c>
      <c r="B141" s="48" t="s">
        <v>336</v>
      </c>
      <c r="C141" s="65">
        <v>3340200</v>
      </c>
      <c r="D141" s="44" t="s">
        <v>4</v>
      </c>
      <c r="E141" s="41"/>
    </row>
    <row r="142" spans="1:5" ht="78">
      <c r="A142" s="31" t="s">
        <v>269</v>
      </c>
      <c r="B142" s="48" t="s">
        <v>337</v>
      </c>
      <c r="C142" s="65">
        <v>3340200</v>
      </c>
      <c r="D142" s="44" t="s">
        <v>4</v>
      </c>
      <c r="E142" s="41"/>
    </row>
    <row r="143" spans="1:5" ht="49.2">
      <c r="A143" s="31" t="s">
        <v>506</v>
      </c>
      <c r="B143" s="48" t="s">
        <v>338</v>
      </c>
      <c r="C143" s="65">
        <v>1583000</v>
      </c>
      <c r="D143" s="43">
        <v>131916</v>
      </c>
      <c r="E143" s="41">
        <f t="shared" si="2"/>
        <v>8.3332912192040443</v>
      </c>
    </row>
    <row r="144" spans="1:5" ht="49.2">
      <c r="A144" s="31" t="s">
        <v>507</v>
      </c>
      <c r="B144" s="48" t="s">
        <v>339</v>
      </c>
      <c r="C144" s="65">
        <v>1583000</v>
      </c>
      <c r="D144" s="43">
        <v>131916</v>
      </c>
      <c r="E144" s="41">
        <f t="shared" si="2"/>
        <v>8.3332912192040443</v>
      </c>
    </row>
    <row r="145" spans="1:5" ht="58.8">
      <c r="A145" s="31" t="s">
        <v>305</v>
      </c>
      <c r="B145" s="48" t="s">
        <v>340</v>
      </c>
      <c r="C145" s="65">
        <v>212500</v>
      </c>
      <c r="D145" s="44" t="s">
        <v>4</v>
      </c>
      <c r="E145" s="41"/>
    </row>
    <row r="146" spans="1:5" ht="58.8">
      <c r="A146" s="31" t="s">
        <v>341</v>
      </c>
      <c r="B146" s="48" t="s">
        <v>342</v>
      </c>
      <c r="C146" s="65">
        <v>212500</v>
      </c>
      <c r="D146" s="44" t="s">
        <v>4</v>
      </c>
      <c r="E146" s="41"/>
    </row>
    <row r="147" spans="1:5">
      <c r="A147" s="31" t="s">
        <v>38</v>
      </c>
      <c r="B147" s="48" t="s">
        <v>343</v>
      </c>
      <c r="C147" s="65">
        <v>98457499.560000002</v>
      </c>
      <c r="D147" s="43">
        <v>4551376.25</v>
      </c>
      <c r="E147" s="41">
        <f t="shared" si="2"/>
        <v>4.6226811267194439</v>
      </c>
    </row>
    <row r="148" spans="1:5" ht="68.400000000000006">
      <c r="A148" s="31" t="s">
        <v>295</v>
      </c>
      <c r="B148" s="48" t="s">
        <v>344</v>
      </c>
      <c r="C148" s="65">
        <v>73104399.560000002</v>
      </c>
      <c r="D148" s="43">
        <v>4551376.25</v>
      </c>
      <c r="E148" s="41">
        <f t="shared" si="2"/>
        <v>6.2258581937527371</v>
      </c>
    </row>
    <row r="149" spans="1:5" ht="68.400000000000006">
      <c r="A149" s="31" t="s">
        <v>147</v>
      </c>
      <c r="B149" s="48" t="s">
        <v>345</v>
      </c>
      <c r="C149" s="65">
        <v>73104399.560000002</v>
      </c>
      <c r="D149" s="43">
        <v>4551376.25</v>
      </c>
      <c r="E149" s="41">
        <f t="shared" si="2"/>
        <v>6.2258581937527371</v>
      </c>
    </row>
    <row r="150" spans="1:5" ht="68.400000000000006">
      <c r="A150" s="31" t="s">
        <v>442</v>
      </c>
      <c r="B150" s="48" t="s">
        <v>411</v>
      </c>
      <c r="C150" s="65">
        <v>23787500</v>
      </c>
      <c r="D150" s="44" t="s">
        <v>4</v>
      </c>
      <c r="E150" s="41"/>
    </row>
    <row r="151" spans="1:5" ht="78">
      <c r="A151" s="31" t="s">
        <v>443</v>
      </c>
      <c r="B151" s="48" t="s">
        <v>412</v>
      </c>
      <c r="C151" s="65">
        <v>23787500</v>
      </c>
      <c r="D151" s="44" t="s">
        <v>4</v>
      </c>
      <c r="E151" s="41"/>
    </row>
    <row r="152" spans="1:5" ht="20.399999999999999">
      <c r="A152" s="31" t="s">
        <v>463</v>
      </c>
      <c r="B152" s="48" t="s">
        <v>464</v>
      </c>
      <c r="C152" s="65">
        <v>1565600</v>
      </c>
      <c r="D152" s="44" t="s">
        <v>4</v>
      </c>
      <c r="E152" s="41"/>
    </row>
    <row r="153" spans="1:5" ht="30">
      <c r="A153" s="31" t="s">
        <v>465</v>
      </c>
      <c r="B153" s="48" t="s">
        <v>466</v>
      </c>
      <c r="C153" s="65">
        <v>1565600</v>
      </c>
      <c r="D153" s="44" t="s">
        <v>4</v>
      </c>
      <c r="E153" s="41"/>
    </row>
    <row r="154" spans="1:5" ht="30">
      <c r="A154" s="31" t="s">
        <v>468</v>
      </c>
      <c r="B154" s="48" t="s">
        <v>469</v>
      </c>
      <c r="C154" s="65">
        <v>3916666.67</v>
      </c>
      <c r="D154" s="43">
        <v>3916666.67</v>
      </c>
      <c r="E154" s="41">
        <f t="shared" ref="E154:E156" si="3">(D154/C154)*100</f>
        <v>100</v>
      </c>
    </row>
    <row r="155" spans="1:5" ht="30">
      <c r="A155" s="31" t="s">
        <v>470</v>
      </c>
      <c r="B155" s="48" t="s">
        <v>471</v>
      </c>
      <c r="C155" s="65">
        <v>3916666.67</v>
      </c>
      <c r="D155" s="43">
        <v>3916666.67</v>
      </c>
      <c r="E155" s="41">
        <f t="shared" si="3"/>
        <v>100</v>
      </c>
    </row>
    <row r="156" spans="1:5" ht="30">
      <c r="A156" s="31" t="s">
        <v>472</v>
      </c>
      <c r="B156" s="48" t="s">
        <v>473</v>
      </c>
      <c r="C156" s="65">
        <v>3916666.67</v>
      </c>
      <c r="D156" s="43">
        <v>3916666.67</v>
      </c>
      <c r="E156" s="41">
        <f t="shared" si="3"/>
        <v>100</v>
      </c>
    </row>
    <row r="157" spans="1:5" ht="58.8">
      <c r="A157" s="31" t="s">
        <v>350</v>
      </c>
      <c r="B157" s="48" t="s">
        <v>351</v>
      </c>
      <c r="C157" s="66" t="s">
        <v>4</v>
      </c>
      <c r="D157" s="43">
        <v>-499636.55</v>
      </c>
      <c r="E157" s="41"/>
    </row>
    <row r="158" spans="1:5" ht="49.2">
      <c r="A158" s="31" t="s">
        <v>289</v>
      </c>
      <c r="B158" s="48" t="s">
        <v>346</v>
      </c>
      <c r="C158" s="66" t="s">
        <v>4</v>
      </c>
      <c r="D158" s="43">
        <v>-499636.55</v>
      </c>
      <c r="E158" s="41"/>
    </row>
    <row r="159" spans="1:5" ht="49.2">
      <c r="A159" s="31" t="s">
        <v>282</v>
      </c>
      <c r="B159" s="48" t="s">
        <v>347</v>
      </c>
      <c r="C159" s="66" t="s">
        <v>4</v>
      </c>
      <c r="D159" s="43">
        <v>-499636.55</v>
      </c>
      <c r="E159" s="41"/>
    </row>
    <row r="161" spans="1:5">
      <c r="A161" s="28"/>
      <c r="B161" s="32" t="s">
        <v>510</v>
      </c>
      <c r="C161" s="20"/>
      <c r="D161" s="20"/>
      <c r="E161" s="13"/>
    </row>
    <row r="162" spans="1:5">
      <c r="A162" s="39"/>
      <c r="B162" s="3"/>
      <c r="C162" s="17"/>
      <c r="D162" s="17"/>
      <c r="E162" s="1" t="s">
        <v>65</v>
      </c>
    </row>
    <row r="163" spans="1:5" ht="41.4">
      <c r="A163" s="40" t="s">
        <v>73</v>
      </c>
      <c r="B163" s="35" t="s">
        <v>151</v>
      </c>
      <c r="C163" s="58" t="s">
        <v>149</v>
      </c>
      <c r="D163" s="59" t="s">
        <v>148</v>
      </c>
      <c r="E163" s="36" t="s">
        <v>150</v>
      </c>
    </row>
    <row r="164" spans="1:5" ht="19.2">
      <c r="A164" s="71" t="s">
        <v>322</v>
      </c>
      <c r="B164" s="72" t="s">
        <v>152</v>
      </c>
      <c r="C164" s="73">
        <v>1151768132.75</v>
      </c>
      <c r="D164" s="74">
        <v>51872146.18</v>
      </c>
      <c r="E164" s="57">
        <f>(D164/C164)*100</f>
        <v>4.5036969425563402</v>
      </c>
    </row>
    <row r="165" spans="1:5">
      <c r="A165" s="75" t="s">
        <v>153</v>
      </c>
      <c r="B165" s="76" t="s">
        <v>154</v>
      </c>
      <c r="C165" s="77">
        <v>84838836.560000002</v>
      </c>
      <c r="D165" s="78">
        <v>2683179.59</v>
      </c>
      <c r="E165" s="56">
        <f t="shared" ref="E165:E186" si="4">(D165/C165)*100</f>
        <v>3.1626784369000545</v>
      </c>
    </row>
    <row r="166" spans="1:5" ht="38.4">
      <c r="A166" s="70" t="s">
        <v>42</v>
      </c>
      <c r="B166" s="53" t="s">
        <v>155</v>
      </c>
      <c r="C166" s="24">
        <v>1897400</v>
      </c>
      <c r="D166" s="27">
        <v>50000</v>
      </c>
      <c r="E166" s="42">
        <f t="shared" si="4"/>
        <v>2.6351849899862967</v>
      </c>
    </row>
    <row r="167" spans="1:5" ht="67.2">
      <c r="A167" s="69" t="s">
        <v>156</v>
      </c>
      <c r="B167" s="52" t="s">
        <v>157</v>
      </c>
      <c r="C167" s="23">
        <v>1897400</v>
      </c>
      <c r="D167" s="25">
        <v>50000</v>
      </c>
      <c r="E167" s="41">
        <f t="shared" si="4"/>
        <v>2.6351849899862967</v>
      </c>
    </row>
    <row r="168" spans="1:5" ht="57.6">
      <c r="A168" s="70" t="s">
        <v>43</v>
      </c>
      <c r="B168" s="53" t="s">
        <v>158</v>
      </c>
      <c r="C168" s="24">
        <v>3828542</v>
      </c>
      <c r="D168" s="27">
        <v>210380.15</v>
      </c>
      <c r="E168" s="42">
        <f t="shared" si="4"/>
        <v>5.4950461559517958</v>
      </c>
    </row>
    <row r="169" spans="1:5" ht="67.2">
      <c r="A169" s="69" t="s">
        <v>156</v>
      </c>
      <c r="B169" s="52" t="s">
        <v>159</v>
      </c>
      <c r="C169" s="23">
        <v>3358542</v>
      </c>
      <c r="D169" s="25">
        <v>73000</v>
      </c>
      <c r="E169" s="41">
        <f t="shared" si="4"/>
        <v>2.1735622183673748</v>
      </c>
    </row>
    <row r="170" spans="1:5" ht="28.8">
      <c r="A170" s="69" t="s">
        <v>160</v>
      </c>
      <c r="B170" s="52" t="s">
        <v>161</v>
      </c>
      <c r="C170" s="23">
        <v>470000</v>
      </c>
      <c r="D170" s="25">
        <v>137380.15</v>
      </c>
      <c r="E170" s="41">
        <f t="shared" si="4"/>
        <v>29.229819148936169</v>
      </c>
    </row>
    <row r="171" spans="1:5" ht="57.6">
      <c r="A171" s="70" t="s">
        <v>44</v>
      </c>
      <c r="B171" s="53" t="s">
        <v>162</v>
      </c>
      <c r="C171" s="24">
        <v>37656351.560000002</v>
      </c>
      <c r="D171" s="27">
        <v>1256939.94</v>
      </c>
      <c r="E171" s="42">
        <f t="shared" si="4"/>
        <v>3.3379227883966562</v>
      </c>
    </row>
    <row r="172" spans="1:5" ht="67.2">
      <c r="A172" s="69" t="s">
        <v>156</v>
      </c>
      <c r="B172" s="52" t="s">
        <v>163</v>
      </c>
      <c r="C172" s="23">
        <v>29370051.559999999</v>
      </c>
      <c r="D172" s="25">
        <v>720950</v>
      </c>
      <c r="E172" s="41">
        <f t="shared" si="4"/>
        <v>2.4547113869622366</v>
      </c>
    </row>
    <row r="173" spans="1:5" ht="28.8">
      <c r="A173" s="69" t="s">
        <v>160</v>
      </c>
      <c r="B173" s="52" t="s">
        <v>164</v>
      </c>
      <c r="C173" s="23">
        <v>8236300</v>
      </c>
      <c r="D173" s="25">
        <v>490842.44</v>
      </c>
      <c r="E173" s="41">
        <f t="shared" si="4"/>
        <v>5.9595017180044438</v>
      </c>
    </row>
    <row r="174" spans="1:5">
      <c r="A174" s="69" t="s">
        <v>167</v>
      </c>
      <c r="B174" s="52" t="s">
        <v>168</v>
      </c>
      <c r="C174" s="23">
        <v>50000</v>
      </c>
      <c r="D174" s="25">
        <v>45147.5</v>
      </c>
      <c r="E174" s="41">
        <f t="shared" si="4"/>
        <v>90.295000000000002</v>
      </c>
    </row>
    <row r="175" spans="1:5">
      <c r="A175" s="70" t="s">
        <v>306</v>
      </c>
      <c r="B175" s="53" t="s">
        <v>307</v>
      </c>
      <c r="C175" s="24">
        <v>212500</v>
      </c>
      <c r="D175" s="30" t="s">
        <v>4</v>
      </c>
      <c r="E175" s="42"/>
    </row>
    <row r="176" spans="1:5" ht="28.8">
      <c r="A176" s="69" t="s">
        <v>160</v>
      </c>
      <c r="B176" s="52" t="s">
        <v>308</v>
      </c>
      <c r="C176" s="23">
        <v>212500</v>
      </c>
      <c r="D176" s="26" t="s">
        <v>4</v>
      </c>
      <c r="E176" s="41"/>
    </row>
    <row r="177" spans="1:5" ht="48">
      <c r="A177" s="70" t="s">
        <v>45</v>
      </c>
      <c r="B177" s="53" t="s">
        <v>169</v>
      </c>
      <c r="C177" s="24">
        <v>11698069</v>
      </c>
      <c r="D177" s="27">
        <v>587738.23</v>
      </c>
      <c r="E177" s="42">
        <f t="shared" si="4"/>
        <v>5.0242328883510599</v>
      </c>
    </row>
    <row r="178" spans="1:5" ht="67.2">
      <c r="A178" s="69" t="s">
        <v>156</v>
      </c>
      <c r="B178" s="52" t="s">
        <v>170</v>
      </c>
      <c r="C178" s="23">
        <v>10783769</v>
      </c>
      <c r="D178" s="25">
        <v>507718.16</v>
      </c>
      <c r="E178" s="41">
        <f t="shared" si="4"/>
        <v>4.7081698430298342</v>
      </c>
    </row>
    <row r="179" spans="1:5" ht="28.8">
      <c r="A179" s="69" t="s">
        <v>160</v>
      </c>
      <c r="B179" s="52" t="s">
        <v>171</v>
      </c>
      <c r="C179" s="23">
        <v>914300</v>
      </c>
      <c r="D179" s="25">
        <v>80020.070000000007</v>
      </c>
      <c r="E179" s="41">
        <f t="shared" si="4"/>
        <v>8.7520584053374186</v>
      </c>
    </row>
    <row r="180" spans="1:5">
      <c r="A180" s="70" t="s">
        <v>46</v>
      </c>
      <c r="B180" s="53" t="s">
        <v>172</v>
      </c>
      <c r="C180" s="24">
        <v>500000</v>
      </c>
      <c r="D180" s="30" t="s">
        <v>4</v>
      </c>
      <c r="E180" s="42"/>
    </row>
    <row r="181" spans="1:5">
      <c r="A181" s="69" t="s">
        <v>167</v>
      </c>
      <c r="B181" s="52" t="s">
        <v>173</v>
      </c>
      <c r="C181" s="23">
        <v>500000</v>
      </c>
      <c r="D181" s="26" t="s">
        <v>4</v>
      </c>
      <c r="E181" s="41"/>
    </row>
    <row r="182" spans="1:5">
      <c r="A182" s="69" t="s">
        <v>317</v>
      </c>
      <c r="B182" s="52" t="s">
        <v>318</v>
      </c>
      <c r="C182" s="23">
        <v>500000</v>
      </c>
      <c r="D182" s="26" t="s">
        <v>4</v>
      </c>
      <c r="E182" s="41"/>
    </row>
    <row r="183" spans="1:5" ht="19.2">
      <c r="A183" s="70" t="s">
        <v>47</v>
      </c>
      <c r="B183" s="53" t="s">
        <v>174</v>
      </c>
      <c r="C183" s="24">
        <v>29045974</v>
      </c>
      <c r="D183" s="27">
        <v>578121.27</v>
      </c>
      <c r="E183" s="42">
        <f t="shared" si="4"/>
        <v>1.9903662724479476</v>
      </c>
    </row>
    <row r="184" spans="1:5" ht="67.2">
      <c r="A184" s="69" t="s">
        <v>156</v>
      </c>
      <c r="B184" s="52" t="s">
        <v>175</v>
      </c>
      <c r="C184" s="23">
        <v>23806074</v>
      </c>
      <c r="D184" s="25">
        <v>557199.35999999999</v>
      </c>
      <c r="E184" s="41">
        <f t="shared" si="4"/>
        <v>2.3405764428019502</v>
      </c>
    </row>
    <row r="185" spans="1:5" ht="28.8">
      <c r="A185" s="69" t="s">
        <v>160</v>
      </c>
      <c r="B185" s="52" t="s">
        <v>176</v>
      </c>
      <c r="C185" s="23">
        <v>5008900</v>
      </c>
      <c r="D185" s="25">
        <v>12421.91</v>
      </c>
      <c r="E185" s="41">
        <f t="shared" si="4"/>
        <v>0.24799676575695262</v>
      </c>
    </row>
    <row r="186" spans="1:5">
      <c r="A186" s="69" t="s">
        <v>166</v>
      </c>
      <c r="B186" s="52" t="s">
        <v>177</v>
      </c>
      <c r="C186" s="23">
        <v>100500</v>
      </c>
      <c r="D186" s="25">
        <v>8500</v>
      </c>
      <c r="E186" s="41">
        <f t="shared" si="4"/>
        <v>8.4577114427860707</v>
      </c>
    </row>
    <row r="187" spans="1:5" ht="28.8">
      <c r="A187" s="69" t="s">
        <v>209</v>
      </c>
      <c r="B187" s="52" t="s">
        <v>298</v>
      </c>
      <c r="C187" s="23">
        <v>130000</v>
      </c>
      <c r="D187" s="26" t="s">
        <v>4</v>
      </c>
      <c r="E187" s="41"/>
    </row>
    <row r="188" spans="1:5">
      <c r="A188" s="69" t="s">
        <v>167</v>
      </c>
      <c r="B188" s="52" t="s">
        <v>452</v>
      </c>
      <c r="C188" s="23">
        <v>500</v>
      </c>
      <c r="D188" s="26" t="s">
        <v>4</v>
      </c>
      <c r="E188" s="41"/>
    </row>
    <row r="189" spans="1:5">
      <c r="A189" s="75" t="s">
        <v>178</v>
      </c>
      <c r="B189" s="76" t="s">
        <v>179</v>
      </c>
      <c r="C189" s="77">
        <v>1583000</v>
      </c>
      <c r="D189" s="78">
        <v>131916</v>
      </c>
      <c r="E189" s="56">
        <f t="shared" ref="E189:E211" si="5">(D189/C189)*100</f>
        <v>8.3332912192040443</v>
      </c>
    </row>
    <row r="190" spans="1:5" ht="19.2">
      <c r="A190" s="70" t="s">
        <v>48</v>
      </c>
      <c r="B190" s="53" t="s">
        <v>180</v>
      </c>
      <c r="C190" s="24">
        <v>1583000</v>
      </c>
      <c r="D190" s="27">
        <v>131916</v>
      </c>
      <c r="E190" s="42">
        <f t="shared" si="5"/>
        <v>8.3332912192040443</v>
      </c>
    </row>
    <row r="191" spans="1:5">
      <c r="A191" s="69" t="s">
        <v>166</v>
      </c>
      <c r="B191" s="52" t="s">
        <v>181</v>
      </c>
      <c r="C191" s="23">
        <v>1583000</v>
      </c>
      <c r="D191" s="25">
        <v>131916</v>
      </c>
      <c r="E191" s="41">
        <f t="shared" si="5"/>
        <v>8.3332912192040443</v>
      </c>
    </row>
    <row r="192" spans="1:5" ht="19.2">
      <c r="A192" s="75" t="s">
        <v>182</v>
      </c>
      <c r="B192" s="76" t="s">
        <v>183</v>
      </c>
      <c r="C192" s="77">
        <v>6017486</v>
      </c>
      <c r="D192" s="78">
        <v>69500</v>
      </c>
      <c r="E192" s="56">
        <f t="shared" si="5"/>
        <v>1.1549673734180688</v>
      </c>
    </row>
    <row r="193" spans="1:5">
      <c r="A193" s="70" t="s">
        <v>444</v>
      </c>
      <c r="B193" s="53" t="s">
        <v>184</v>
      </c>
      <c r="C193" s="24">
        <v>360000</v>
      </c>
      <c r="D193" s="30" t="s">
        <v>4</v>
      </c>
      <c r="E193" s="42"/>
    </row>
    <row r="194" spans="1:5" ht="28.8">
      <c r="A194" s="69" t="s">
        <v>160</v>
      </c>
      <c r="B194" s="52" t="s">
        <v>185</v>
      </c>
      <c r="C194" s="23">
        <v>360000</v>
      </c>
      <c r="D194" s="26" t="s">
        <v>4</v>
      </c>
      <c r="E194" s="41"/>
    </row>
    <row r="195" spans="1:5" ht="38.4">
      <c r="A195" s="70" t="s">
        <v>445</v>
      </c>
      <c r="B195" s="53" t="s">
        <v>274</v>
      </c>
      <c r="C195" s="24">
        <v>5657486</v>
      </c>
      <c r="D195" s="27">
        <v>69500</v>
      </c>
      <c r="E195" s="42">
        <f t="shared" si="5"/>
        <v>1.2284608393197969</v>
      </c>
    </row>
    <row r="196" spans="1:5" ht="67.2">
      <c r="A196" s="69" t="s">
        <v>156</v>
      </c>
      <c r="B196" s="52" t="s">
        <v>446</v>
      </c>
      <c r="C196" s="23">
        <v>3769886</v>
      </c>
      <c r="D196" s="25">
        <v>69500</v>
      </c>
      <c r="E196" s="41">
        <f t="shared" si="5"/>
        <v>1.8435570730786024</v>
      </c>
    </row>
    <row r="197" spans="1:5" ht="28.8">
      <c r="A197" s="69" t="s">
        <v>160</v>
      </c>
      <c r="B197" s="52" t="s">
        <v>447</v>
      </c>
      <c r="C197" s="23">
        <v>322000</v>
      </c>
      <c r="D197" s="26" t="s">
        <v>4</v>
      </c>
      <c r="E197" s="41"/>
    </row>
    <row r="198" spans="1:5">
      <c r="A198" s="69" t="s">
        <v>166</v>
      </c>
      <c r="B198" s="52" t="s">
        <v>275</v>
      </c>
      <c r="C198" s="23">
        <v>1565600</v>
      </c>
      <c r="D198" s="26" t="s">
        <v>4</v>
      </c>
      <c r="E198" s="41"/>
    </row>
    <row r="199" spans="1:5">
      <c r="A199" s="75" t="s">
        <v>186</v>
      </c>
      <c r="B199" s="76" t="s">
        <v>187</v>
      </c>
      <c r="C199" s="77">
        <v>66645352.189999998</v>
      </c>
      <c r="D199" s="78">
        <v>4189001.64</v>
      </c>
      <c r="E199" s="56">
        <f t="shared" si="5"/>
        <v>6.2855120459976375</v>
      </c>
    </row>
    <row r="200" spans="1:5">
      <c r="A200" s="70" t="s">
        <v>49</v>
      </c>
      <c r="B200" s="53" t="s">
        <v>188</v>
      </c>
      <c r="C200" s="24">
        <v>4476100</v>
      </c>
      <c r="D200" s="27">
        <v>165647.6</v>
      </c>
      <c r="E200" s="42">
        <f t="shared" si="5"/>
        <v>3.7007126739795804</v>
      </c>
    </row>
    <row r="201" spans="1:5" ht="67.2">
      <c r="A201" s="69" t="s">
        <v>156</v>
      </c>
      <c r="B201" s="52" t="s">
        <v>189</v>
      </c>
      <c r="C201" s="23">
        <v>4025200</v>
      </c>
      <c r="D201" s="25">
        <v>139847.6</v>
      </c>
      <c r="E201" s="41">
        <f t="shared" si="5"/>
        <v>3.4743018980423335</v>
      </c>
    </row>
    <row r="202" spans="1:5" ht="28.8">
      <c r="A202" s="69" t="s">
        <v>160</v>
      </c>
      <c r="B202" s="52" t="s">
        <v>190</v>
      </c>
      <c r="C202" s="23">
        <v>450900</v>
      </c>
      <c r="D202" s="25">
        <v>25800</v>
      </c>
      <c r="E202" s="41">
        <f t="shared" si="5"/>
        <v>5.7218895542248838</v>
      </c>
    </row>
    <row r="203" spans="1:5">
      <c r="A203" s="70" t="s">
        <v>50</v>
      </c>
      <c r="B203" s="53" t="s">
        <v>191</v>
      </c>
      <c r="C203" s="24">
        <v>47036951.520000003</v>
      </c>
      <c r="D203" s="30" t="s">
        <v>4</v>
      </c>
      <c r="E203" s="42"/>
    </row>
    <row r="204" spans="1:5" ht="28.8">
      <c r="A204" s="69" t="s">
        <v>160</v>
      </c>
      <c r="B204" s="52" t="s">
        <v>453</v>
      </c>
      <c r="C204" s="23">
        <v>100</v>
      </c>
      <c r="D204" s="26" t="s">
        <v>4</v>
      </c>
      <c r="E204" s="41"/>
    </row>
    <row r="205" spans="1:5">
      <c r="A205" s="69" t="s">
        <v>167</v>
      </c>
      <c r="B205" s="52" t="s">
        <v>192</v>
      </c>
      <c r="C205" s="23">
        <v>47036851.520000003</v>
      </c>
      <c r="D205" s="26" t="s">
        <v>4</v>
      </c>
      <c r="E205" s="41"/>
    </row>
    <row r="206" spans="1:5" ht="19.2">
      <c r="A206" s="70" t="s">
        <v>51</v>
      </c>
      <c r="B206" s="53" t="s">
        <v>193</v>
      </c>
      <c r="C206" s="24">
        <v>1316138</v>
      </c>
      <c r="D206" s="30" t="s">
        <v>4</v>
      </c>
      <c r="E206" s="42"/>
    </row>
    <row r="207" spans="1:5" ht="28.8">
      <c r="A207" s="69" t="s">
        <v>160</v>
      </c>
      <c r="B207" s="52" t="s">
        <v>194</v>
      </c>
      <c r="C207" s="23">
        <v>38638</v>
      </c>
      <c r="D207" s="26" t="s">
        <v>4</v>
      </c>
      <c r="E207" s="41"/>
    </row>
    <row r="208" spans="1:5">
      <c r="A208" s="69" t="s">
        <v>166</v>
      </c>
      <c r="B208" s="52" t="s">
        <v>195</v>
      </c>
      <c r="C208" s="23">
        <v>1277500</v>
      </c>
      <c r="D208" s="26" t="s">
        <v>4</v>
      </c>
      <c r="E208" s="41"/>
    </row>
    <row r="209" spans="1:5">
      <c r="A209" s="70" t="s">
        <v>404</v>
      </c>
      <c r="B209" s="53" t="s">
        <v>405</v>
      </c>
      <c r="C209" s="24">
        <v>4500000</v>
      </c>
      <c r="D209" s="30" t="s">
        <v>4</v>
      </c>
      <c r="E209" s="42"/>
    </row>
    <row r="210" spans="1:5" ht="28.8">
      <c r="A210" s="69" t="s">
        <v>160</v>
      </c>
      <c r="B210" s="52" t="s">
        <v>406</v>
      </c>
      <c r="C210" s="23">
        <v>4500000</v>
      </c>
      <c r="D210" s="26" t="s">
        <v>4</v>
      </c>
      <c r="E210" s="41"/>
    </row>
    <row r="211" spans="1:5" ht="19.2">
      <c r="A211" s="69" t="s">
        <v>52</v>
      </c>
      <c r="B211" s="53" t="s">
        <v>196</v>
      </c>
      <c r="C211" s="24">
        <v>9316162.6699999999</v>
      </c>
      <c r="D211" s="27">
        <v>4023354.04</v>
      </c>
      <c r="E211" s="42">
        <f t="shared" si="5"/>
        <v>43.186816101398115</v>
      </c>
    </row>
    <row r="212" spans="1:5" ht="67.2">
      <c r="A212" s="69" t="s">
        <v>156</v>
      </c>
      <c r="B212" s="52" t="s">
        <v>197</v>
      </c>
      <c r="C212" s="23">
        <v>2651096</v>
      </c>
      <c r="D212" s="25">
        <v>55000</v>
      </c>
      <c r="E212" s="41">
        <f t="shared" ref="E212:E232" si="6">(D212/C212)*100</f>
        <v>2.0746136692145436</v>
      </c>
    </row>
    <row r="213" spans="1:5" ht="28.8">
      <c r="A213" s="69" t="s">
        <v>160</v>
      </c>
      <c r="B213" s="52" t="s">
        <v>198</v>
      </c>
      <c r="C213" s="23">
        <v>5540966.6699999999</v>
      </c>
      <c r="D213" s="25">
        <v>3918354.04</v>
      </c>
      <c r="E213" s="41">
        <f t="shared" si="6"/>
        <v>70.716073085492866</v>
      </c>
    </row>
    <row r="214" spans="1:5" ht="28.8">
      <c r="A214" s="69" t="s">
        <v>209</v>
      </c>
      <c r="B214" s="52" t="s">
        <v>290</v>
      </c>
      <c r="C214" s="23">
        <v>75000</v>
      </c>
      <c r="D214" s="25">
        <v>50000</v>
      </c>
      <c r="E214" s="41">
        <f t="shared" si="6"/>
        <v>66.666666666666657</v>
      </c>
    </row>
    <row r="215" spans="1:5">
      <c r="A215" s="69" t="s">
        <v>167</v>
      </c>
      <c r="B215" s="52" t="s">
        <v>454</v>
      </c>
      <c r="C215" s="23">
        <v>1049100</v>
      </c>
      <c r="D215" s="26" t="s">
        <v>4</v>
      </c>
      <c r="E215" s="41"/>
    </row>
    <row r="216" spans="1:5">
      <c r="A216" s="75" t="s">
        <v>199</v>
      </c>
      <c r="B216" s="76" t="s">
        <v>200</v>
      </c>
      <c r="C216" s="77">
        <v>28044700</v>
      </c>
      <c r="D216" s="79" t="s">
        <v>4</v>
      </c>
      <c r="E216" s="56"/>
    </row>
    <row r="217" spans="1:5">
      <c r="A217" s="70" t="s">
        <v>319</v>
      </c>
      <c r="B217" s="53" t="s">
        <v>320</v>
      </c>
      <c r="C217" s="24">
        <v>490000</v>
      </c>
      <c r="D217" s="30" t="s">
        <v>4</v>
      </c>
      <c r="E217" s="42"/>
    </row>
    <row r="218" spans="1:5" ht="28.8">
      <c r="A218" s="69" t="s">
        <v>160</v>
      </c>
      <c r="B218" s="52" t="s">
        <v>321</v>
      </c>
      <c r="C218" s="23">
        <v>490000</v>
      </c>
      <c r="D218" s="26" t="s">
        <v>4</v>
      </c>
      <c r="E218" s="41"/>
    </row>
    <row r="219" spans="1:5">
      <c r="A219" s="70" t="s">
        <v>53</v>
      </c>
      <c r="B219" s="53" t="s">
        <v>202</v>
      </c>
      <c r="C219" s="24">
        <v>26914200</v>
      </c>
      <c r="D219" s="30" t="s">
        <v>4</v>
      </c>
      <c r="E219" s="42"/>
    </row>
    <row r="220" spans="1:5">
      <c r="A220" s="69" t="s">
        <v>167</v>
      </c>
      <c r="B220" s="52" t="s">
        <v>203</v>
      </c>
      <c r="C220" s="23">
        <v>26914200</v>
      </c>
      <c r="D220" s="26" t="s">
        <v>4</v>
      </c>
      <c r="E220" s="41"/>
    </row>
    <row r="221" spans="1:5" ht="19.2">
      <c r="A221" s="70" t="s">
        <v>54</v>
      </c>
      <c r="B221" s="53" t="s">
        <v>204</v>
      </c>
      <c r="C221" s="24">
        <v>640500</v>
      </c>
      <c r="D221" s="30" t="s">
        <v>4</v>
      </c>
      <c r="E221" s="42"/>
    </row>
    <row r="222" spans="1:5" ht="28.8">
      <c r="A222" s="69" t="s">
        <v>160</v>
      </c>
      <c r="B222" s="52" t="s">
        <v>205</v>
      </c>
      <c r="C222" s="23">
        <v>640500</v>
      </c>
      <c r="D222" s="26" t="s">
        <v>4</v>
      </c>
      <c r="E222" s="41"/>
    </row>
    <row r="223" spans="1:5">
      <c r="A223" s="75" t="s">
        <v>309</v>
      </c>
      <c r="B223" s="76" t="s">
        <v>310</v>
      </c>
      <c r="C223" s="77">
        <v>747700</v>
      </c>
      <c r="D223" s="79" t="s">
        <v>4</v>
      </c>
      <c r="E223" s="56"/>
    </row>
    <row r="224" spans="1:5" ht="28.8">
      <c r="A224" s="70" t="s">
        <v>311</v>
      </c>
      <c r="B224" s="53" t="s">
        <v>312</v>
      </c>
      <c r="C224" s="24">
        <v>597700</v>
      </c>
      <c r="D224" s="30" t="s">
        <v>4</v>
      </c>
      <c r="E224" s="42"/>
    </row>
    <row r="225" spans="1:5" ht="67.2">
      <c r="A225" s="69" t="s">
        <v>156</v>
      </c>
      <c r="B225" s="52" t="s">
        <v>424</v>
      </c>
      <c r="C225" s="23">
        <v>72700</v>
      </c>
      <c r="D225" s="26" t="s">
        <v>4</v>
      </c>
      <c r="E225" s="41"/>
    </row>
    <row r="226" spans="1:5" ht="28.8">
      <c r="A226" s="69" t="s">
        <v>160</v>
      </c>
      <c r="B226" s="52" t="s">
        <v>313</v>
      </c>
      <c r="C226" s="23">
        <v>525000</v>
      </c>
      <c r="D226" s="26" t="s">
        <v>4</v>
      </c>
      <c r="E226" s="41"/>
    </row>
    <row r="227" spans="1:5" ht="19.2">
      <c r="A227" s="70" t="s">
        <v>390</v>
      </c>
      <c r="B227" s="53" t="s">
        <v>391</v>
      </c>
      <c r="C227" s="24">
        <v>150000</v>
      </c>
      <c r="D227" s="30" t="s">
        <v>4</v>
      </c>
      <c r="E227" s="42"/>
    </row>
    <row r="228" spans="1:5" ht="28.8">
      <c r="A228" s="69" t="s">
        <v>160</v>
      </c>
      <c r="B228" s="52" t="s">
        <v>392</v>
      </c>
      <c r="C228" s="23">
        <v>150000</v>
      </c>
      <c r="D228" s="26" t="s">
        <v>4</v>
      </c>
      <c r="E228" s="41"/>
    </row>
    <row r="229" spans="1:5">
      <c r="A229" s="75" t="s">
        <v>206</v>
      </c>
      <c r="B229" s="76" t="s">
        <v>207</v>
      </c>
      <c r="C229" s="77">
        <v>618050147</v>
      </c>
      <c r="D229" s="78">
        <v>26678432.649999999</v>
      </c>
      <c r="E229" s="56">
        <f t="shared" si="6"/>
        <v>4.316548225009968</v>
      </c>
    </row>
    <row r="230" spans="1:5">
      <c r="A230" s="70" t="s">
        <v>55</v>
      </c>
      <c r="B230" s="53" t="s">
        <v>208</v>
      </c>
      <c r="C230" s="24">
        <v>103860900</v>
      </c>
      <c r="D230" s="27">
        <v>5304498</v>
      </c>
      <c r="E230" s="42">
        <f t="shared" si="6"/>
        <v>5.1073098731091298</v>
      </c>
    </row>
    <row r="231" spans="1:5" ht="28.8">
      <c r="A231" s="69" t="s">
        <v>209</v>
      </c>
      <c r="B231" s="52" t="s">
        <v>210</v>
      </c>
      <c r="C231" s="23">
        <v>103860900</v>
      </c>
      <c r="D231" s="25">
        <v>5304498</v>
      </c>
      <c r="E231" s="41">
        <f t="shared" si="6"/>
        <v>5.1073098731091298</v>
      </c>
    </row>
    <row r="232" spans="1:5">
      <c r="A232" s="70" t="s">
        <v>56</v>
      </c>
      <c r="B232" s="53" t="s">
        <v>211</v>
      </c>
      <c r="C232" s="24">
        <v>406304441</v>
      </c>
      <c r="D232" s="27">
        <v>16588331</v>
      </c>
      <c r="E232" s="42">
        <f t="shared" si="6"/>
        <v>4.0827343553451341</v>
      </c>
    </row>
    <row r="233" spans="1:5" ht="28.8">
      <c r="A233" s="69" t="s">
        <v>160</v>
      </c>
      <c r="B233" s="52" t="s">
        <v>462</v>
      </c>
      <c r="C233" s="23">
        <v>5605900</v>
      </c>
      <c r="D233" s="26" t="s">
        <v>4</v>
      </c>
      <c r="E233" s="41"/>
    </row>
    <row r="234" spans="1:5" ht="28.8">
      <c r="A234" s="69" t="s">
        <v>209</v>
      </c>
      <c r="B234" s="52" t="s">
        <v>212</v>
      </c>
      <c r="C234" s="23">
        <v>400698541</v>
      </c>
      <c r="D234" s="25">
        <v>16588331</v>
      </c>
      <c r="E234" s="41">
        <f t="shared" ref="E234:E252" si="7">(D234/C234)*100</f>
        <v>4.1398531071766493</v>
      </c>
    </row>
    <row r="235" spans="1:5">
      <c r="A235" s="70" t="s">
        <v>283</v>
      </c>
      <c r="B235" s="53" t="s">
        <v>284</v>
      </c>
      <c r="C235" s="24">
        <v>52676480</v>
      </c>
      <c r="D235" s="27">
        <v>1742120.52</v>
      </c>
      <c r="E235" s="42">
        <f t="shared" si="7"/>
        <v>3.3072075431008296</v>
      </c>
    </row>
    <row r="236" spans="1:5" ht="28.8">
      <c r="A236" s="69" t="s">
        <v>209</v>
      </c>
      <c r="B236" s="52" t="s">
        <v>285</v>
      </c>
      <c r="C236" s="23">
        <v>52621480</v>
      </c>
      <c r="D236" s="25">
        <v>1742120.52</v>
      </c>
      <c r="E236" s="41">
        <f t="shared" si="7"/>
        <v>3.3106642382540361</v>
      </c>
    </row>
    <row r="237" spans="1:5">
      <c r="A237" s="69" t="s">
        <v>167</v>
      </c>
      <c r="B237" s="52" t="s">
        <v>467</v>
      </c>
      <c r="C237" s="23">
        <v>55000</v>
      </c>
      <c r="D237" s="26" t="s">
        <v>4</v>
      </c>
      <c r="E237" s="41"/>
    </row>
    <row r="238" spans="1:5">
      <c r="A238" s="80" t="s">
        <v>270</v>
      </c>
      <c r="B238" s="81" t="s">
        <v>213</v>
      </c>
      <c r="C238" s="82">
        <v>14259735</v>
      </c>
      <c r="D238" s="83">
        <v>292600</v>
      </c>
      <c r="E238" s="84">
        <f t="shared" si="7"/>
        <v>2.0519315401022533</v>
      </c>
    </row>
    <row r="239" spans="1:5" ht="28.8">
      <c r="A239" s="69" t="s">
        <v>160</v>
      </c>
      <c r="B239" s="52" t="s">
        <v>214</v>
      </c>
      <c r="C239" s="23">
        <v>2050200</v>
      </c>
      <c r="D239" s="26" t="s">
        <v>4</v>
      </c>
      <c r="E239" s="41"/>
    </row>
    <row r="240" spans="1:5" ht="28.8">
      <c r="A240" s="69" t="s">
        <v>209</v>
      </c>
      <c r="B240" s="52" t="s">
        <v>215</v>
      </c>
      <c r="C240" s="23">
        <v>12209535</v>
      </c>
      <c r="D240" s="25">
        <v>292600</v>
      </c>
      <c r="E240" s="41">
        <f t="shared" si="7"/>
        <v>2.3964876631255816</v>
      </c>
    </row>
    <row r="241" spans="1:5" ht="19.2">
      <c r="A241" s="75" t="s">
        <v>57</v>
      </c>
      <c r="B241" s="76" t="s">
        <v>216</v>
      </c>
      <c r="C241" s="77">
        <v>40948591</v>
      </c>
      <c r="D241" s="78">
        <v>2750883.13</v>
      </c>
      <c r="E241" s="56">
        <f t="shared" si="7"/>
        <v>6.717894469189428</v>
      </c>
    </row>
    <row r="242" spans="1:5" ht="67.2">
      <c r="A242" s="69" t="s">
        <v>156</v>
      </c>
      <c r="B242" s="52" t="s">
        <v>217</v>
      </c>
      <c r="C242" s="23">
        <v>9680391</v>
      </c>
      <c r="D242" s="25">
        <v>199000</v>
      </c>
      <c r="E242" s="41">
        <f t="shared" si="7"/>
        <v>2.0557020888928972</v>
      </c>
    </row>
    <row r="243" spans="1:5" ht="28.8">
      <c r="A243" s="69" t="s">
        <v>160</v>
      </c>
      <c r="B243" s="52" t="s">
        <v>314</v>
      </c>
      <c r="C243" s="23">
        <v>1829300</v>
      </c>
      <c r="D243" s="25">
        <v>25583.13</v>
      </c>
      <c r="E243" s="41">
        <f t="shared" si="7"/>
        <v>1.3985201989832177</v>
      </c>
    </row>
    <row r="244" spans="1:5" ht="28.8">
      <c r="A244" s="69" t="s">
        <v>209</v>
      </c>
      <c r="B244" s="52" t="s">
        <v>218</v>
      </c>
      <c r="C244" s="23">
        <v>29388900</v>
      </c>
      <c r="D244" s="25">
        <v>2526300</v>
      </c>
      <c r="E244" s="41">
        <f t="shared" si="7"/>
        <v>8.5961026101691456</v>
      </c>
    </row>
    <row r="245" spans="1:5">
      <c r="A245" s="69" t="s">
        <v>167</v>
      </c>
      <c r="B245" s="52" t="s">
        <v>219</v>
      </c>
      <c r="C245" s="23">
        <v>50000</v>
      </c>
      <c r="D245" s="26" t="s">
        <v>4</v>
      </c>
      <c r="E245" s="41"/>
    </row>
    <row r="246" spans="1:5">
      <c r="A246" s="75" t="s">
        <v>393</v>
      </c>
      <c r="B246" s="76" t="s">
        <v>220</v>
      </c>
      <c r="C246" s="77">
        <v>134018074</v>
      </c>
      <c r="D246" s="78">
        <v>6323786.1100000003</v>
      </c>
      <c r="E246" s="56">
        <f t="shared" si="7"/>
        <v>4.7186069171535774</v>
      </c>
    </row>
    <row r="247" spans="1:5">
      <c r="A247" s="70" t="s">
        <v>58</v>
      </c>
      <c r="B247" s="53" t="s">
        <v>221</v>
      </c>
      <c r="C247" s="24">
        <v>89414700</v>
      </c>
      <c r="D247" s="27">
        <v>4986696.33</v>
      </c>
      <c r="E247" s="42">
        <f t="shared" si="7"/>
        <v>5.5770430700992124</v>
      </c>
    </row>
    <row r="248" spans="1:5" ht="28.8">
      <c r="A248" s="69" t="s">
        <v>209</v>
      </c>
      <c r="B248" s="52" t="s">
        <v>222</v>
      </c>
      <c r="C248" s="23">
        <v>89414700</v>
      </c>
      <c r="D248" s="25">
        <v>4986696.33</v>
      </c>
      <c r="E248" s="41">
        <f t="shared" si="7"/>
        <v>5.5770430700992124</v>
      </c>
    </row>
    <row r="249" spans="1:5" ht="19.2">
      <c r="A249" s="70" t="s">
        <v>59</v>
      </c>
      <c r="B249" s="53" t="s">
        <v>223</v>
      </c>
      <c r="C249" s="24">
        <v>44603374</v>
      </c>
      <c r="D249" s="27">
        <v>1337089.78</v>
      </c>
      <c r="E249" s="42">
        <f t="shared" si="7"/>
        <v>2.9977323688562216</v>
      </c>
    </row>
    <row r="250" spans="1:5" ht="67.2">
      <c r="A250" s="69" t="s">
        <v>156</v>
      </c>
      <c r="B250" s="52" t="s">
        <v>224</v>
      </c>
      <c r="C250" s="23">
        <v>41979994</v>
      </c>
      <c r="D250" s="25">
        <v>1337089.78</v>
      </c>
      <c r="E250" s="41">
        <f t="shared" si="7"/>
        <v>3.185064247507992</v>
      </c>
    </row>
    <row r="251" spans="1:5" ht="28.8">
      <c r="A251" s="69" t="s">
        <v>160</v>
      </c>
      <c r="B251" s="52" t="s">
        <v>225</v>
      </c>
      <c r="C251" s="23">
        <v>2623380</v>
      </c>
      <c r="D251" s="26" t="s">
        <v>4</v>
      </c>
      <c r="E251" s="41"/>
    </row>
    <row r="252" spans="1:5">
      <c r="A252" s="70" t="s">
        <v>226</v>
      </c>
      <c r="B252" s="53" t="s">
        <v>227</v>
      </c>
      <c r="C252" s="24">
        <v>54205800</v>
      </c>
      <c r="D252" s="27">
        <v>1441546.85</v>
      </c>
      <c r="E252" s="42">
        <f t="shared" si="7"/>
        <v>2.6593959502488667</v>
      </c>
    </row>
    <row r="253" spans="1:5">
      <c r="A253" s="70" t="s">
        <v>72</v>
      </c>
      <c r="B253" s="53" t="s">
        <v>228</v>
      </c>
      <c r="C253" s="24">
        <v>1199100</v>
      </c>
      <c r="D253" s="27">
        <v>99923.75</v>
      </c>
      <c r="E253" s="42">
        <f t="shared" ref="E253:E277" si="8">(D253/C253)*100</f>
        <v>8.33322908848303</v>
      </c>
    </row>
    <row r="254" spans="1:5" ht="19.2">
      <c r="A254" s="69" t="s">
        <v>165</v>
      </c>
      <c r="B254" s="52" t="s">
        <v>229</v>
      </c>
      <c r="C254" s="23">
        <v>1199100</v>
      </c>
      <c r="D254" s="25">
        <v>99923.75</v>
      </c>
      <c r="E254" s="41">
        <f t="shared" si="8"/>
        <v>8.33322908848303</v>
      </c>
    </row>
    <row r="255" spans="1:5">
      <c r="A255" s="70" t="s">
        <v>60</v>
      </c>
      <c r="B255" s="53" t="s">
        <v>230</v>
      </c>
      <c r="C255" s="24">
        <v>48929300</v>
      </c>
      <c r="D255" s="27">
        <v>1321002</v>
      </c>
      <c r="E255" s="42">
        <f t="shared" si="8"/>
        <v>2.6998179005217735</v>
      </c>
    </row>
    <row r="256" spans="1:5" ht="19.2">
      <c r="A256" s="69" t="s">
        <v>165</v>
      </c>
      <c r="B256" s="52" t="s">
        <v>231</v>
      </c>
      <c r="C256" s="23">
        <v>1642600</v>
      </c>
      <c r="D256" s="26" t="s">
        <v>4</v>
      </c>
      <c r="E256" s="41"/>
    </row>
    <row r="257" spans="1:5" ht="28.8">
      <c r="A257" s="69" t="s">
        <v>201</v>
      </c>
      <c r="B257" s="52" t="s">
        <v>509</v>
      </c>
      <c r="C257" s="23">
        <v>21719800</v>
      </c>
      <c r="D257" s="26" t="s">
        <v>4</v>
      </c>
      <c r="E257" s="41"/>
    </row>
    <row r="258" spans="1:5" ht="28.8">
      <c r="A258" s="69" t="s">
        <v>209</v>
      </c>
      <c r="B258" s="52" t="s">
        <v>232</v>
      </c>
      <c r="C258" s="23">
        <v>25566900</v>
      </c>
      <c r="D258" s="25">
        <v>1321002</v>
      </c>
      <c r="E258" s="41">
        <f t="shared" si="8"/>
        <v>5.1668446311441745</v>
      </c>
    </row>
    <row r="259" spans="1:5">
      <c r="A259" s="70" t="s">
        <v>61</v>
      </c>
      <c r="B259" s="53" t="s">
        <v>233</v>
      </c>
      <c r="C259" s="24">
        <v>3340200</v>
      </c>
      <c r="D259" s="27">
        <v>-828.9</v>
      </c>
      <c r="E259" s="42">
        <f t="shared" si="8"/>
        <v>-2.4815879288665348E-2</v>
      </c>
    </row>
    <row r="260" spans="1:5" ht="28.8">
      <c r="A260" s="69" t="s">
        <v>160</v>
      </c>
      <c r="B260" s="52" t="s">
        <v>234</v>
      </c>
      <c r="C260" s="23">
        <v>65500</v>
      </c>
      <c r="D260" s="26" t="s">
        <v>4</v>
      </c>
      <c r="E260" s="41"/>
    </row>
    <row r="261" spans="1:5" ht="19.2">
      <c r="A261" s="69" t="s">
        <v>165</v>
      </c>
      <c r="B261" s="52" t="s">
        <v>235</v>
      </c>
      <c r="C261" s="23">
        <v>3274700</v>
      </c>
      <c r="D261" s="25">
        <v>-828.9</v>
      </c>
      <c r="E261" s="41">
        <f t="shared" si="8"/>
        <v>-2.5312242342810029E-2</v>
      </c>
    </row>
    <row r="262" spans="1:5" ht="19.2">
      <c r="A262" s="70" t="s">
        <v>62</v>
      </c>
      <c r="B262" s="53" t="s">
        <v>236</v>
      </c>
      <c r="C262" s="24">
        <v>737200</v>
      </c>
      <c r="D262" s="27">
        <v>21450</v>
      </c>
      <c r="E262" s="42">
        <f t="shared" si="8"/>
        <v>2.9096581660336405</v>
      </c>
    </row>
    <row r="263" spans="1:5" ht="67.2">
      <c r="A263" s="69" t="s">
        <v>156</v>
      </c>
      <c r="B263" s="52" t="s">
        <v>237</v>
      </c>
      <c r="C263" s="23">
        <v>670900</v>
      </c>
      <c r="D263" s="25">
        <v>15000</v>
      </c>
      <c r="E263" s="41">
        <f t="shared" si="8"/>
        <v>2.2358026531524815</v>
      </c>
    </row>
    <row r="264" spans="1:5" ht="28.8">
      <c r="A264" s="69" t="s">
        <v>160</v>
      </c>
      <c r="B264" s="52" t="s">
        <v>238</v>
      </c>
      <c r="C264" s="23">
        <v>66300</v>
      </c>
      <c r="D264" s="25">
        <v>6450</v>
      </c>
      <c r="E264" s="41">
        <f t="shared" si="8"/>
        <v>9.7285067873303177</v>
      </c>
    </row>
    <row r="265" spans="1:5">
      <c r="A265" s="75" t="s">
        <v>239</v>
      </c>
      <c r="B265" s="76" t="s">
        <v>240</v>
      </c>
      <c r="C265" s="77">
        <v>20723600</v>
      </c>
      <c r="D265" s="78">
        <v>1040783.34</v>
      </c>
      <c r="E265" s="56">
        <f t="shared" si="8"/>
        <v>5.0222130324847036</v>
      </c>
    </row>
    <row r="266" spans="1:5">
      <c r="A266" s="70" t="s">
        <v>63</v>
      </c>
      <c r="B266" s="53" t="s">
        <v>241</v>
      </c>
      <c r="C266" s="24">
        <v>20723600</v>
      </c>
      <c r="D266" s="27">
        <v>1040783.34</v>
      </c>
      <c r="E266" s="42">
        <f t="shared" si="8"/>
        <v>5.0222130324847036</v>
      </c>
    </row>
    <row r="267" spans="1:5" ht="28.8">
      <c r="A267" s="69" t="s">
        <v>209</v>
      </c>
      <c r="B267" s="52" t="s">
        <v>242</v>
      </c>
      <c r="C267" s="23">
        <v>20723600</v>
      </c>
      <c r="D267" s="25">
        <v>1040783.34</v>
      </c>
      <c r="E267" s="41">
        <f t="shared" si="8"/>
        <v>5.0222130324847036</v>
      </c>
    </row>
    <row r="268" spans="1:5" ht="19.2">
      <c r="A268" s="75" t="s">
        <v>455</v>
      </c>
      <c r="B268" s="76" t="s">
        <v>456</v>
      </c>
      <c r="C268" s="77">
        <v>2000</v>
      </c>
      <c r="D268" s="79" t="s">
        <v>4</v>
      </c>
      <c r="E268" s="56"/>
    </row>
    <row r="269" spans="1:5" ht="28.8">
      <c r="A269" s="70" t="s">
        <v>457</v>
      </c>
      <c r="B269" s="53" t="s">
        <v>458</v>
      </c>
      <c r="C269" s="24">
        <v>2000</v>
      </c>
      <c r="D269" s="30" t="s">
        <v>4</v>
      </c>
      <c r="E269" s="42"/>
    </row>
    <row r="270" spans="1:5" ht="19.2">
      <c r="A270" s="69" t="s">
        <v>455</v>
      </c>
      <c r="B270" s="52" t="s">
        <v>459</v>
      </c>
      <c r="C270" s="23">
        <v>2000</v>
      </c>
      <c r="D270" s="26" t="s">
        <v>4</v>
      </c>
      <c r="E270" s="41"/>
    </row>
    <row r="271" spans="1:5">
      <c r="A271" s="69" t="s">
        <v>460</v>
      </c>
      <c r="B271" s="52" t="s">
        <v>461</v>
      </c>
      <c r="C271" s="23">
        <v>2000</v>
      </c>
      <c r="D271" s="26" t="s">
        <v>4</v>
      </c>
      <c r="E271" s="41"/>
    </row>
    <row r="272" spans="1:5" ht="28.8">
      <c r="A272" s="75" t="s">
        <v>243</v>
      </c>
      <c r="B272" s="76" t="s">
        <v>244</v>
      </c>
      <c r="C272" s="77">
        <v>136891437</v>
      </c>
      <c r="D272" s="78">
        <v>9314000</v>
      </c>
      <c r="E272" s="56">
        <f t="shared" si="8"/>
        <v>6.8039317901235847</v>
      </c>
    </row>
    <row r="273" spans="1:5" ht="38.4">
      <c r="A273" s="70" t="s">
        <v>64</v>
      </c>
      <c r="B273" s="53" t="s">
        <v>245</v>
      </c>
      <c r="C273" s="24">
        <v>73413200</v>
      </c>
      <c r="D273" s="27">
        <v>9314000</v>
      </c>
      <c r="E273" s="42">
        <f t="shared" si="8"/>
        <v>12.687091694681611</v>
      </c>
    </row>
    <row r="274" spans="1:5">
      <c r="A274" s="69" t="s">
        <v>166</v>
      </c>
      <c r="B274" s="52" t="s">
        <v>246</v>
      </c>
      <c r="C274" s="23">
        <v>73413200</v>
      </c>
      <c r="D274" s="25">
        <v>9314000</v>
      </c>
      <c r="E274" s="41">
        <f t="shared" si="8"/>
        <v>12.687091694681611</v>
      </c>
    </row>
    <row r="275" spans="1:5" ht="19.2">
      <c r="A275" s="70" t="s">
        <v>271</v>
      </c>
      <c r="B275" s="53" t="s">
        <v>272</v>
      </c>
      <c r="C275" s="24">
        <v>63478237</v>
      </c>
      <c r="D275" s="30" t="s">
        <v>4</v>
      </c>
      <c r="E275" s="42"/>
    </row>
    <row r="276" spans="1:5">
      <c r="A276" s="69" t="s">
        <v>166</v>
      </c>
      <c r="B276" s="52" t="s">
        <v>273</v>
      </c>
      <c r="C276" s="23">
        <v>63478237</v>
      </c>
      <c r="D276" s="26" t="s">
        <v>4</v>
      </c>
      <c r="E276" s="41"/>
    </row>
    <row r="277" spans="1:5" ht="21.6">
      <c r="A277" s="54" t="s">
        <v>323</v>
      </c>
      <c r="B277" s="55" t="s">
        <v>152</v>
      </c>
      <c r="C277" s="60">
        <v>-3099166.52</v>
      </c>
      <c r="D277" s="61">
        <v>-1651007.22</v>
      </c>
      <c r="E277" s="41">
        <f t="shared" si="8"/>
        <v>53.272620536698369</v>
      </c>
    </row>
    <row r="279" spans="1:5">
      <c r="A279" s="221" t="s">
        <v>247</v>
      </c>
      <c r="B279" s="222"/>
      <c r="C279" s="222"/>
      <c r="D279" s="222"/>
      <c r="E279" s="222"/>
    </row>
    <row r="280" spans="1:5">
      <c r="A280" s="10"/>
      <c r="B280" s="21"/>
      <c r="C280" s="2"/>
      <c r="D280" s="2" t="s">
        <v>65</v>
      </c>
      <c r="E280" s="2"/>
    </row>
    <row r="281" spans="1:5" ht="45.6">
      <c r="A281" s="11" t="s">
        <v>73</v>
      </c>
      <c r="B281" s="8" t="s">
        <v>248</v>
      </c>
      <c r="C281" s="4" t="s">
        <v>149</v>
      </c>
      <c r="D281" s="4" t="s">
        <v>148</v>
      </c>
      <c r="E281" s="37"/>
    </row>
    <row r="282" spans="1:5" ht="24.6">
      <c r="A282" s="9" t="s">
        <v>249</v>
      </c>
      <c r="B282" s="7" t="s">
        <v>152</v>
      </c>
      <c r="C282" s="12">
        <f>C284+C291+C290</f>
        <v>3099166.5199999809</v>
      </c>
      <c r="D282" s="14">
        <f>D284+D291+D290</f>
        <v>1651007.2199999988</v>
      </c>
      <c r="E282" s="38"/>
    </row>
    <row r="283" spans="1:5" ht="48.6">
      <c r="A283" s="9" t="s">
        <v>250</v>
      </c>
      <c r="B283" s="7" t="s">
        <v>152</v>
      </c>
      <c r="C283" s="5"/>
      <c r="D283" s="6"/>
      <c r="E283" s="38"/>
    </row>
    <row r="284" spans="1:5" ht="36.6">
      <c r="A284" s="9" t="s">
        <v>251</v>
      </c>
      <c r="B284" s="7" t="s">
        <v>252</v>
      </c>
      <c r="C284" s="5">
        <f>C285+C287</f>
        <v>0</v>
      </c>
      <c r="D284" s="6">
        <f>D285+D287</f>
        <v>0</v>
      </c>
      <c r="E284" s="38"/>
    </row>
    <row r="285" spans="1:5" ht="60.6">
      <c r="A285" s="9" t="s">
        <v>253</v>
      </c>
      <c r="B285" s="7" t="s">
        <v>254</v>
      </c>
      <c r="C285" s="5">
        <f>C286</f>
        <v>16552800</v>
      </c>
      <c r="D285" s="6">
        <f>D286</f>
        <v>0</v>
      </c>
      <c r="E285" s="37"/>
    </row>
    <row r="286" spans="1:5" ht="72.599999999999994">
      <c r="A286" s="9" t="s">
        <v>255</v>
      </c>
      <c r="B286" s="7" t="s">
        <v>256</v>
      </c>
      <c r="C286" s="5">
        <v>16552800</v>
      </c>
      <c r="D286" s="6"/>
      <c r="E286" s="37"/>
    </row>
    <row r="287" spans="1:5" ht="60.6">
      <c r="A287" s="9" t="s">
        <v>257</v>
      </c>
      <c r="B287" s="7" t="s">
        <v>258</v>
      </c>
      <c r="C287" s="5">
        <f>C288</f>
        <v>-16552800</v>
      </c>
      <c r="D287" s="6">
        <f>D288</f>
        <v>0</v>
      </c>
      <c r="E287" s="38"/>
    </row>
    <row r="288" spans="1:5" ht="72.599999999999994">
      <c r="A288" s="9" t="s">
        <v>259</v>
      </c>
      <c r="B288" s="7" t="s">
        <v>260</v>
      </c>
      <c r="C288" s="5">
        <v>-16552800</v>
      </c>
      <c r="D288" s="6"/>
      <c r="E288" s="38"/>
    </row>
    <row r="289" spans="1:5" ht="36.6">
      <c r="A289" s="9" t="s">
        <v>291</v>
      </c>
      <c r="B289" s="7" t="s">
        <v>294</v>
      </c>
      <c r="C289" s="6">
        <f>C290</f>
        <v>0</v>
      </c>
      <c r="D289" s="6">
        <f>D290</f>
        <v>0</v>
      </c>
      <c r="E289" s="38"/>
    </row>
    <row r="290" spans="1:5" ht="60.6">
      <c r="A290" s="9" t="s">
        <v>292</v>
      </c>
      <c r="B290" s="7" t="s">
        <v>293</v>
      </c>
      <c r="C290" s="5"/>
      <c r="D290" s="6"/>
      <c r="E290" s="38"/>
    </row>
    <row r="291" spans="1:5" ht="24">
      <c r="A291" s="9" t="s">
        <v>261</v>
      </c>
      <c r="B291" s="7" t="s">
        <v>262</v>
      </c>
      <c r="C291" s="6">
        <f>C292</f>
        <v>3099166.5199999809</v>
      </c>
      <c r="D291" s="6">
        <f>D292</f>
        <v>1651007.2199999988</v>
      </c>
      <c r="E291" s="38"/>
    </row>
    <row r="292" spans="1:5" ht="36.6">
      <c r="A292" s="9" t="s">
        <v>263</v>
      </c>
      <c r="B292" s="7" t="s">
        <v>264</v>
      </c>
      <c r="C292" s="6">
        <f>C293+C294</f>
        <v>3099166.5199999809</v>
      </c>
      <c r="D292" s="6">
        <f>D293+D294</f>
        <v>1651007.2199999988</v>
      </c>
      <c r="E292" s="38"/>
    </row>
    <row r="293" spans="1:5" ht="24.6">
      <c r="A293" s="9" t="s">
        <v>265</v>
      </c>
      <c r="B293" s="7" t="s">
        <v>266</v>
      </c>
      <c r="C293" s="5">
        <v>-1165221566.23</v>
      </c>
      <c r="D293" s="6">
        <v>-50827564.509999998</v>
      </c>
      <c r="E293" s="38"/>
    </row>
    <row r="294" spans="1:5" ht="24.6">
      <c r="A294" s="9" t="s">
        <v>267</v>
      </c>
      <c r="B294" s="7" t="s">
        <v>268</v>
      </c>
      <c r="C294" s="5">
        <v>1168320732.75</v>
      </c>
      <c r="D294" s="6">
        <v>52478571.729999997</v>
      </c>
      <c r="E294" s="37"/>
    </row>
    <row r="295" spans="1:5">
      <c r="C295" s="62"/>
      <c r="D295" s="62"/>
    </row>
  </sheetData>
  <mergeCells count="2">
    <mergeCell ref="A4:C4"/>
    <mergeCell ref="A279:E2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1"/>
  <sheetViews>
    <sheetView topLeftCell="A272" workbookViewId="0">
      <selection activeCell="A285" sqref="A285:E300"/>
    </sheetView>
  </sheetViews>
  <sheetFormatPr defaultRowHeight="14.4"/>
  <cols>
    <col min="1" max="1" width="27.88671875" style="85" customWidth="1"/>
    <col min="2" max="2" width="24.88671875" style="125" customWidth="1"/>
    <col min="3" max="3" width="16.5546875" style="62" customWidth="1"/>
    <col min="4" max="4" width="16.6640625" style="62" customWidth="1"/>
    <col min="5" max="5" width="8.88671875" style="62"/>
  </cols>
  <sheetData>
    <row r="1" spans="1:5" ht="15.6">
      <c r="A1" s="46" t="s">
        <v>523</v>
      </c>
      <c r="B1" s="32"/>
      <c r="C1" s="20"/>
      <c r="D1" s="19"/>
      <c r="E1" s="19"/>
    </row>
    <row r="2" spans="1:5" ht="15.6">
      <c r="A2" s="46"/>
      <c r="B2" s="32"/>
      <c r="C2" s="20"/>
      <c r="D2" s="19"/>
      <c r="E2" s="19"/>
    </row>
    <row r="3" spans="1:5">
      <c r="A3" s="219" t="s">
        <v>301</v>
      </c>
      <c r="B3" s="220"/>
      <c r="C3" s="220"/>
      <c r="D3" s="22"/>
      <c r="E3" s="20"/>
    </row>
    <row r="4" spans="1:5">
      <c r="A4" s="64"/>
      <c r="B4" s="34"/>
      <c r="C4" s="22"/>
      <c r="D4" s="22" t="s">
        <v>304</v>
      </c>
      <c r="E4" s="20"/>
    </row>
    <row r="5" spans="1:5" ht="39.6">
      <c r="A5" s="45" t="s">
        <v>73</v>
      </c>
      <c r="B5" s="29" t="s">
        <v>74</v>
      </c>
      <c r="C5" s="15" t="s">
        <v>149</v>
      </c>
      <c r="D5" s="16" t="s">
        <v>148</v>
      </c>
      <c r="E5" s="18" t="s">
        <v>150</v>
      </c>
    </row>
    <row r="6" spans="1:5">
      <c r="A6" s="86" t="s">
        <v>75</v>
      </c>
      <c r="B6" s="117" t="s">
        <v>152</v>
      </c>
      <c r="C6" s="68">
        <v>1216245537.55</v>
      </c>
      <c r="D6" s="50">
        <v>157818125.81</v>
      </c>
      <c r="E6" s="95">
        <f>(D6/C6)*100</f>
        <v>12.975844180929796</v>
      </c>
    </row>
    <row r="7" spans="1:5" ht="19.2">
      <c r="A7" s="69" t="s">
        <v>352</v>
      </c>
      <c r="B7" s="118" t="s">
        <v>76</v>
      </c>
      <c r="C7" s="65">
        <v>140407400</v>
      </c>
      <c r="D7" s="43">
        <v>17611584.41</v>
      </c>
      <c r="E7" s="96">
        <f>(D7/C7)*100</f>
        <v>12.543202430926007</v>
      </c>
    </row>
    <row r="8" spans="1:5">
      <c r="A8" s="69" t="s">
        <v>0</v>
      </c>
      <c r="B8" s="118" t="s">
        <v>77</v>
      </c>
      <c r="C8" s="65">
        <v>99737500</v>
      </c>
      <c r="D8" s="43">
        <v>10993684.539999999</v>
      </c>
      <c r="E8" s="96">
        <f t="shared" ref="E8:E48" si="0">(D8/C8)*100</f>
        <v>11.022618914650959</v>
      </c>
    </row>
    <row r="9" spans="1:5">
      <c r="A9" s="69" t="s">
        <v>1</v>
      </c>
      <c r="B9" s="118" t="s">
        <v>78</v>
      </c>
      <c r="C9" s="65">
        <v>11675000</v>
      </c>
      <c r="D9" s="43">
        <v>23221.43</v>
      </c>
      <c r="E9" s="96">
        <f t="shared" si="0"/>
        <v>0.19889875802997858</v>
      </c>
    </row>
    <row r="10" spans="1:5" ht="28.8">
      <c r="A10" s="69" t="s">
        <v>79</v>
      </c>
      <c r="B10" s="118" t="s">
        <v>80</v>
      </c>
      <c r="C10" s="65">
        <v>11675000</v>
      </c>
      <c r="D10" s="43">
        <v>23221.43</v>
      </c>
      <c r="E10" s="96">
        <f t="shared" si="0"/>
        <v>0.19889875802997858</v>
      </c>
    </row>
    <row r="11" spans="1:5" ht="38.4">
      <c r="A11" s="69" t="s">
        <v>66</v>
      </c>
      <c r="B11" s="118" t="s">
        <v>81</v>
      </c>
      <c r="C11" s="65">
        <v>11675000</v>
      </c>
      <c r="D11" s="43">
        <v>23221.43</v>
      </c>
      <c r="E11" s="96">
        <f t="shared" si="0"/>
        <v>0.19889875802997858</v>
      </c>
    </row>
    <row r="12" spans="1:5">
      <c r="A12" s="69" t="s">
        <v>2</v>
      </c>
      <c r="B12" s="118" t="s">
        <v>82</v>
      </c>
      <c r="C12" s="65">
        <v>88062500</v>
      </c>
      <c r="D12" s="43">
        <v>10970463.109999999</v>
      </c>
      <c r="E12" s="96">
        <f t="shared" si="0"/>
        <v>12.457587633782824</v>
      </c>
    </row>
    <row r="13" spans="1:5" ht="67.2">
      <c r="A13" s="69" t="s">
        <v>3</v>
      </c>
      <c r="B13" s="118" t="s">
        <v>83</v>
      </c>
      <c r="C13" s="65">
        <v>87239600</v>
      </c>
      <c r="D13" s="43">
        <v>10787787.85</v>
      </c>
      <c r="E13" s="96">
        <f t="shared" si="0"/>
        <v>12.365700725358666</v>
      </c>
    </row>
    <row r="14" spans="1:5" ht="86.4">
      <c r="A14" s="69" t="s">
        <v>280</v>
      </c>
      <c r="B14" s="118" t="s">
        <v>84</v>
      </c>
      <c r="C14" s="65">
        <v>159300</v>
      </c>
      <c r="D14" s="43">
        <v>1021.04</v>
      </c>
      <c r="E14" s="96">
        <f t="shared" si="0"/>
        <v>0.64095417451349657</v>
      </c>
    </row>
    <row r="15" spans="1:5" ht="38.4">
      <c r="A15" s="69" t="s">
        <v>85</v>
      </c>
      <c r="B15" s="118" t="s">
        <v>86</v>
      </c>
      <c r="C15" s="65">
        <v>467600</v>
      </c>
      <c r="D15" s="43">
        <v>158150.51999999999</v>
      </c>
      <c r="E15" s="96">
        <f t="shared" si="0"/>
        <v>33.821753635585964</v>
      </c>
    </row>
    <row r="16" spans="1:5" ht="76.8">
      <c r="A16" s="69" t="s">
        <v>87</v>
      </c>
      <c r="B16" s="118" t="s">
        <v>88</v>
      </c>
      <c r="C16" s="65">
        <v>30800</v>
      </c>
      <c r="D16" s="43">
        <v>6888</v>
      </c>
      <c r="E16" s="96">
        <f t="shared" si="0"/>
        <v>22.363636363636363</v>
      </c>
    </row>
    <row r="17" spans="1:5" ht="86.4">
      <c r="A17" s="69" t="s">
        <v>431</v>
      </c>
      <c r="B17" s="118" t="s">
        <v>432</v>
      </c>
      <c r="C17" s="65">
        <v>165200</v>
      </c>
      <c r="D17" s="43">
        <v>16615.7</v>
      </c>
      <c r="E17" s="96">
        <f t="shared" si="0"/>
        <v>10.057929782082326</v>
      </c>
    </row>
    <row r="18" spans="1:5">
      <c r="A18" s="69" t="s">
        <v>5</v>
      </c>
      <c r="B18" s="118" t="s">
        <v>89</v>
      </c>
      <c r="C18" s="65">
        <v>18940100</v>
      </c>
      <c r="D18" s="43">
        <v>1562736.72</v>
      </c>
      <c r="E18" s="96">
        <f t="shared" si="0"/>
        <v>8.2509422864715596</v>
      </c>
    </row>
    <row r="19" spans="1:5" ht="19.2">
      <c r="A19" s="69" t="s">
        <v>353</v>
      </c>
      <c r="B19" s="118" t="s">
        <v>354</v>
      </c>
      <c r="C19" s="65">
        <v>14491400</v>
      </c>
      <c r="D19" s="43">
        <v>1268138.25</v>
      </c>
      <c r="E19" s="96">
        <f t="shared" si="0"/>
        <v>8.7509712657162169</v>
      </c>
    </row>
    <row r="20" spans="1:5" ht="28.8">
      <c r="A20" s="69" t="s">
        <v>355</v>
      </c>
      <c r="B20" s="118" t="s">
        <v>356</v>
      </c>
      <c r="C20" s="65">
        <v>4235000</v>
      </c>
      <c r="D20" s="43">
        <v>421520.23</v>
      </c>
      <c r="E20" s="96">
        <f t="shared" si="0"/>
        <v>9.9532521841794566</v>
      </c>
    </row>
    <row r="21" spans="1:5" ht="28.8">
      <c r="A21" s="69" t="s">
        <v>355</v>
      </c>
      <c r="B21" s="118" t="s">
        <v>357</v>
      </c>
      <c r="C21" s="65">
        <v>4235000</v>
      </c>
      <c r="D21" s="43">
        <v>421520.23</v>
      </c>
      <c r="E21" s="96">
        <f t="shared" si="0"/>
        <v>9.9532521841794566</v>
      </c>
    </row>
    <row r="22" spans="1:5" ht="38.4">
      <c r="A22" s="69" t="s">
        <v>358</v>
      </c>
      <c r="B22" s="118" t="s">
        <v>359</v>
      </c>
      <c r="C22" s="65">
        <v>10255000</v>
      </c>
      <c r="D22" s="43">
        <v>844793.15</v>
      </c>
      <c r="E22" s="96">
        <f t="shared" si="0"/>
        <v>8.2378659190638714</v>
      </c>
    </row>
    <row r="23" spans="1:5" ht="57.6">
      <c r="A23" s="69" t="s">
        <v>360</v>
      </c>
      <c r="B23" s="118" t="s">
        <v>361</v>
      </c>
      <c r="C23" s="65">
        <v>10255000</v>
      </c>
      <c r="D23" s="43">
        <v>844793.15</v>
      </c>
      <c r="E23" s="96">
        <f t="shared" si="0"/>
        <v>8.2378659190638714</v>
      </c>
    </row>
    <row r="24" spans="1:5" ht="38.4">
      <c r="A24" s="69" t="s">
        <v>394</v>
      </c>
      <c r="B24" s="118" t="s">
        <v>395</v>
      </c>
      <c r="C24" s="65">
        <v>1400</v>
      </c>
      <c r="D24" s="43">
        <v>1824.87</v>
      </c>
      <c r="E24" s="96">
        <f t="shared" si="0"/>
        <v>130.34785714285712</v>
      </c>
    </row>
    <row r="25" spans="1:5" ht="19.2">
      <c r="A25" s="69" t="s">
        <v>6</v>
      </c>
      <c r="B25" s="118" t="s">
        <v>90</v>
      </c>
      <c r="C25" s="65">
        <v>47200</v>
      </c>
      <c r="D25" s="43">
        <v>8178.28</v>
      </c>
      <c r="E25" s="96">
        <f t="shared" si="0"/>
        <v>17.326864406779659</v>
      </c>
    </row>
    <row r="26" spans="1:5" ht="19.2">
      <c r="A26" s="69" t="s">
        <v>6</v>
      </c>
      <c r="B26" s="118" t="s">
        <v>91</v>
      </c>
      <c r="C26" s="65">
        <v>47200</v>
      </c>
      <c r="D26" s="43">
        <v>8178.28</v>
      </c>
      <c r="E26" s="96">
        <f t="shared" si="0"/>
        <v>17.326864406779659</v>
      </c>
    </row>
    <row r="27" spans="1:5">
      <c r="A27" s="69" t="s">
        <v>7</v>
      </c>
      <c r="B27" s="118" t="s">
        <v>92</v>
      </c>
      <c r="C27" s="65">
        <v>1781500</v>
      </c>
      <c r="D27" s="43">
        <v>342.87</v>
      </c>
      <c r="E27" s="96">
        <f t="shared" si="0"/>
        <v>1.9246140892506317E-2</v>
      </c>
    </row>
    <row r="28" spans="1:5">
      <c r="A28" s="69" t="s">
        <v>7</v>
      </c>
      <c r="B28" s="118" t="s">
        <v>93</v>
      </c>
      <c r="C28" s="65">
        <v>1781500</v>
      </c>
      <c r="D28" s="43">
        <v>342.87</v>
      </c>
      <c r="E28" s="96">
        <f t="shared" si="0"/>
        <v>1.9246140892506317E-2</v>
      </c>
    </row>
    <row r="29" spans="1:5" ht="19.2">
      <c r="A29" s="69" t="s">
        <v>94</v>
      </c>
      <c r="B29" s="118" t="s">
        <v>95</v>
      </c>
      <c r="C29" s="65">
        <v>2620000</v>
      </c>
      <c r="D29" s="43">
        <v>286077.32</v>
      </c>
      <c r="E29" s="96">
        <f t="shared" si="0"/>
        <v>10.918981679389313</v>
      </c>
    </row>
    <row r="30" spans="1:5" ht="38.4">
      <c r="A30" s="69" t="s">
        <v>96</v>
      </c>
      <c r="B30" s="118" t="s">
        <v>97</v>
      </c>
      <c r="C30" s="65">
        <v>2620000</v>
      </c>
      <c r="D30" s="43">
        <v>286077.32</v>
      </c>
      <c r="E30" s="96">
        <f t="shared" si="0"/>
        <v>10.918981679389313</v>
      </c>
    </row>
    <row r="31" spans="1:5">
      <c r="A31" s="69" t="s">
        <v>8</v>
      </c>
      <c r="B31" s="118" t="s">
        <v>98</v>
      </c>
      <c r="C31" s="65">
        <v>2530000</v>
      </c>
      <c r="D31" s="43">
        <v>396536.31</v>
      </c>
      <c r="E31" s="96">
        <f t="shared" si="0"/>
        <v>15.673371936758892</v>
      </c>
    </row>
    <row r="32" spans="1:5" ht="28.8">
      <c r="A32" s="69" t="s">
        <v>9</v>
      </c>
      <c r="B32" s="118" t="s">
        <v>99</v>
      </c>
      <c r="C32" s="65">
        <v>2530000</v>
      </c>
      <c r="D32" s="43">
        <v>396536.31</v>
      </c>
      <c r="E32" s="96">
        <f t="shared" si="0"/>
        <v>15.673371936758892</v>
      </c>
    </row>
    <row r="33" spans="1:5" ht="38.4">
      <c r="A33" s="69" t="s">
        <v>296</v>
      </c>
      <c r="B33" s="118" t="s">
        <v>297</v>
      </c>
      <c r="C33" s="65">
        <v>2530000</v>
      </c>
      <c r="D33" s="43">
        <v>396536.31</v>
      </c>
      <c r="E33" s="96">
        <f t="shared" si="0"/>
        <v>15.673371936758892</v>
      </c>
    </row>
    <row r="34" spans="1:5" ht="28.8">
      <c r="A34" s="69" t="s">
        <v>10</v>
      </c>
      <c r="B34" s="118" t="s">
        <v>100</v>
      </c>
      <c r="C34" s="65">
        <v>15000</v>
      </c>
      <c r="D34" s="44" t="s">
        <v>4</v>
      </c>
      <c r="E34" s="96"/>
    </row>
    <row r="35" spans="1:5" ht="19.2">
      <c r="A35" s="69" t="s">
        <v>11</v>
      </c>
      <c r="B35" s="118" t="s">
        <v>101</v>
      </c>
      <c r="C35" s="65">
        <v>15000</v>
      </c>
      <c r="D35" s="44" t="s">
        <v>4</v>
      </c>
      <c r="E35" s="96"/>
    </row>
    <row r="36" spans="1:5" ht="38.4">
      <c r="A36" s="69" t="s">
        <v>102</v>
      </c>
      <c r="B36" s="118" t="s">
        <v>103</v>
      </c>
      <c r="C36" s="65">
        <v>9400</v>
      </c>
      <c r="D36" s="44" t="s">
        <v>4</v>
      </c>
      <c r="E36" s="96"/>
    </row>
    <row r="37" spans="1:5" ht="57.6">
      <c r="A37" s="69" t="s">
        <v>104</v>
      </c>
      <c r="B37" s="118" t="s">
        <v>105</v>
      </c>
      <c r="C37" s="65">
        <v>9400</v>
      </c>
      <c r="D37" s="44" t="s">
        <v>4</v>
      </c>
      <c r="E37" s="96"/>
    </row>
    <row r="38" spans="1:5">
      <c r="A38" s="69" t="s">
        <v>12</v>
      </c>
      <c r="B38" s="118" t="s">
        <v>106</v>
      </c>
      <c r="C38" s="65">
        <v>5600</v>
      </c>
      <c r="D38" s="44" t="s">
        <v>4</v>
      </c>
      <c r="E38" s="96"/>
    </row>
    <row r="39" spans="1:5" ht="28.8">
      <c r="A39" s="69" t="s">
        <v>13</v>
      </c>
      <c r="B39" s="118" t="s">
        <v>107</v>
      </c>
      <c r="C39" s="65">
        <v>5600</v>
      </c>
      <c r="D39" s="44" t="s">
        <v>4</v>
      </c>
      <c r="E39" s="96"/>
    </row>
    <row r="40" spans="1:5" ht="38.4">
      <c r="A40" s="69" t="s">
        <v>14</v>
      </c>
      <c r="B40" s="118" t="s">
        <v>108</v>
      </c>
      <c r="C40" s="65">
        <v>16484200</v>
      </c>
      <c r="D40" s="43">
        <v>4000224.08</v>
      </c>
      <c r="E40" s="96">
        <f t="shared" si="0"/>
        <v>24.267019812911759</v>
      </c>
    </row>
    <row r="41" spans="1:5" ht="76.8">
      <c r="A41" s="69" t="s">
        <v>15</v>
      </c>
      <c r="B41" s="118" t="s">
        <v>109</v>
      </c>
      <c r="C41" s="65">
        <v>16061100</v>
      </c>
      <c r="D41" s="43">
        <v>3926463.48</v>
      </c>
      <c r="E41" s="96">
        <f t="shared" si="0"/>
        <v>24.447039617460824</v>
      </c>
    </row>
    <row r="42" spans="1:5" ht="57.6">
      <c r="A42" s="69" t="s">
        <v>16</v>
      </c>
      <c r="B42" s="118" t="s">
        <v>110</v>
      </c>
      <c r="C42" s="65">
        <v>10575100</v>
      </c>
      <c r="D42" s="43">
        <v>2315726.16</v>
      </c>
      <c r="E42" s="96">
        <f t="shared" si="0"/>
        <v>21.89791264385207</v>
      </c>
    </row>
    <row r="43" spans="1:5" ht="76.8">
      <c r="A43" s="69" t="s">
        <v>299</v>
      </c>
      <c r="B43" s="118" t="s">
        <v>300</v>
      </c>
      <c r="C43" s="65">
        <v>7825100</v>
      </c>
      <c r="D43" s="43">
        <v>1944201.3</v>
      </c>
      <c r="E43" s="96">
        <f t="shared" si="0"/>
        <v>24.845705486191871</v>
      </c>
    </row>
    <row r="44" spans="1:5" ht="67.2">
      <c r="A44" s="69" t="s">
        <v>111</v>
      </c>
      <c r="B44" s="118" t="s">
        <v>112</v>
      </c>
      <c r="C44" s="65">
        <v>2750000</v>
      </c>
      <c r="D44" s="43">
        <v>371524.86</v>
      </c>
      <c r="E44" s="96">
        <f t="shared" si="0"/>
        <v>13.509994909090908</v>
      </c>
    </row>
    <row r="45" spans="1:5" ht="67.2">
      <c r="A45" s="69" t="s">
        <v>276</v>
      </c>
      <c r="B45" s="118" t="s">
        <v>277</v>
      </c>
      <c r="C45" s="65">
        <v>3876000</v>
      </c>
      <c r="D45" s="43">
        <v>1378758.63</v>
      </c>
      <c r="E45" s="96">
        <f t="shared" si="0"/>
        <v>35.571688080495349</v>
      </c>
    </row>
    <row r="46" spans="1:5" ht="67.2">
      <c r="A46" s="69" t="s">
        <v>278</v>
      </c>
      <c r="B46" s="118" t="s">
        <v>279</v>
      </c>
      <c r="C46" s="65">
        <v>3876000</v>
      </c>
      <c r="D46" s="43">
        <v>1378758.63</v>
      </c>
      <c r="E46" s="96">
        <f t="shared" si="0"/>
        <v>35.571688080495349</v>
      </c>
    </row>
    <row r="47" spans="1:5" ht="76.8">
      <c r="A47" s="69" t="s">
        <v>433</v>
      </c>
      <c r="B47" s="118" t="s">
        <v>113</v>
      </c>
      <c r="C47" s="65">
        <v>1610000</v>
      </c>
      <c r="D47" s="43">
        <v>231978.69</v>
      </c>
      <c r="E47" s="96">
        <f t="shared" si="0"/>
        <v>14.408614285714286</v>
      </c>
    </row>
    <row r="48" spans="1:5" ht="57.6">
      <c r="A48" s="69" t="s">
        <v>17</v>
      </c>
      <c r="B48" s="118" t="s">
        <v>114</v>
      </c>
      <c r="C48" s="65">
        <v>1610000</v>
      </c>
      <c r="D48" s="43">
        <v>231978.69</v>
      </c>
      <c r="E48" s="96">
        <f t="shared" si="0"/>
        <v>14.408614285714286</v>
      </c>
    </row>
    <row r="49" spans="1:5" ht="67.2">
      <c r="A49" s="69" t="s">
        <v>18</v>
      </c>
      <c r="B49" s="118" t="s">
        <v>115</v>
      </c>
      <c r="C49" s="65">
        <v>423100</v>
      </c>
      <c r="D49" s="43">
        <v>73760.600000000006</v>
      </c>
      <c r="E49" s="96">
        <f t="shared" ref="E49:E105" si="1">(D49/C49)*100</f>
        <v>17.433372725124087</v>
      </c>
    </row>
    <row r="50" spans="1:5" ht="67.2">
      <c r="A50" s="69" t="s">
        <v>19</v>
      </c>
      <c r="B50" s="118" t="s">
        <v>116</v>
      </c>
      <c r="C50" s="65">
        <v>423100</v>
      </c>
      <c r="D50" s="43">
        <v>73760.600000000006</v>
      </c>
      <c r="E50" s="96">
        <f t="shared" si="1"/>
        <v>17.433372725124087</v>
      </c>
    </row>
    <row r="51" spans="1:5" ht="67.2">
      <c r="A51" s="69" t="s">
        <v>20</v>
      </c>
      <c r="B51" s="118" t="s">
        <v>117</v>
      </c>
      <c r="C51" s="65">
        <v>423100</v>
      </c>
      <c r="D51" s="43">
        <v>73760.600000000006</v>
      </c>
      <c r="E51" s="96">
        <f t="shared" si="1"/>
        <v>17.433372725124087</v>
      </c>
    </row>
    <row r="52" spans="1:5" ht="19.2">
      <c r="A52" s="69" t="s">
        <v>21</v>
      </c>
      <c r="B52" s="118" t="s">
        <v>118</v>
      </c>
      <c r="C52" s="65">
        <v>656000</v>
      </c>
      <c r="D52" s="43">
        <v>32616.35</v>
      </c>
      <c r="E52" s="96">
        <f t="shared" si="1"/>
        <v>4.9720045731707314</v>
      </c>
    </row>
    <row r="53" spans="1:5" ht="19.2">
      <c r="A53" s="69" t="s">
        <v>22</v>
      </c>
      <c r="B53" s="118" t="s">
        <v>119</v>
      </c>
      <c r="C53" s="65">
        <v>656000</v>
      </c>
      <c r="D53" s="43">
        <v>32616.35</v>
      </c>
      <c r="E53" s="96">
        <f t="shared" si="1"/>
        <v>4.9720045731707314</v>
      </c>
    </row>
    <row r="54" spans="1:5" ht="28.8">
      <c r="A54" s="69" t="s">
        <v>23</v>
      </c>
      <c r="B54" s="118" t="s">
        <v>120</v>
      </c>
      <c r="C54" s="65">
        <v>30000</v>
      </c>
      <c r="D54" s="43">
        <v>2691.83</v>
      </c>
      <c r="E54" s="96">
        <f t="shared" si="1"/>
        <v>8.9727666666666668</v>
      </c>
    </row>
    <row r="55" spans="1:5" ht="19.2">
      <c r="A55" s="69" t="s">
        <v>24</v>
      </c>
      <c r="B55" s="118" t="s">
        <v>121</v>
      </c>
      <c r="C55" s="65">
        <v>426000</v>
      </c>
      <c r="D55" s="44" t="s">
        <v>4</v>
      </c>
      <c r="E55" s="96"/>
    </row>
    <row r="56" spans="1:5" ht="19.2">
      <c r="A56" s="69" t="s">
        <v>25</v>
      </c>
      <c r="B56" s="118" t="s">
        <v>122</v>
      </c>
      <c r="C56" s="65">
        <v>200000</v>
      </c>
      <c r="D56" s="43">
        <v>29924.52</v>
      </c>
      <c r="E56" s="96">
        <f t="shared" si="1"/>
        <v>14.962259999999999</v>
      </c>
    </row>
    <row r="57" spans="1:5">
      <c r="A57" s="69" t="s">
        <v>315</v>
      </c>
      <c r="B57" s="118" t="s">
        <v>316</v>
      </c>
      <c r="C57" s="65">
        <v>200000</v>
      </c>
      <c r="D57" s="43">
        <v>29924.52</v>
      </c>
      <c r="E57" s="96">
        <f t="shared" si="1"/>
        <v>14.962259999999999</v>
      </c>
    </row>
    <row r="58" spans="1:5" ht="28.8">
      <c r="A58" s="69" t="s">
        <v>324</v>
      </c>
      <c r="B58" s="118" t="s">
        <v>123</v>
      </c>
      <c r="C58" s="65">
        <v>54500</v>
      </c>
      <c r="D58" s="43">
        <v>357274.3</v>
      </c>
      <c r="E58" s="96">
        <f t="shared" si="1"/>
        <v>655.54917431192655</v>
      </c>
    </row>
    <row r="59" spans="1:5">
      <c r="A59" s="69" t="s">
        <v>124</v>
      </c>
      <c r="B59" s="118" t="s">
        <v>125</v>
      </c>
      <c r="C59" s="65">
        <v>27100</v>
      </c>
      <c r="D59" s="44" t="s">
        <v>4</v>
      </c>
      <c r="E59" s="96"/>
    </row>
    <row r="60" spans="1:5" ht="19.2">
      <c r="A60" s="69" t="s">
        <v>126</v>
      </c>
      <c r="B60" s="118" t="s">
        <v>127</v>
      </c>
      <c r="C60" s="65">
        <v>27100</v>
      </c>
      <c r="D60" s="44" t="s">
        <v>4</v>
      </c>
      <c r="E60" s="96"/>
    </row>
    <row r="61" spans="1:5" ht="28.8">
      <c r="A61" s="69" t="s">
        <v>128</v>
      </c>
      <c r="B61" s="118" t="s">
        <v>129</v>
      </c>
      <c r="C61" s="65">
        <v>27100</v>
      </c>
      <c r="D61" s="44" t="s">
        <v>4</v>
      </c>
      <c r="E61" s="96"/>
    </row>
    <row r="62" spans="1:5">
      <c r="A62" s="69" t="s">
        <v>26</v>
      </c>
      <c r="B62" s="118" t="s">
        <v>130</v>
      </c>
      <c r="C62" s="65">
        <v>27400</v>
      </c>
      <c r="D62" s="43">
        <v>357274.3</v>
      </c>
      <c r="E62" s="96">
        <f t="shared" si="1"/>
        <v>1303.920802919708</v>
      </c>
    </row>
    <row r="63" spans="1:5" ht="28.8">
      <c r="A63" s="69" t="s">
        <v>27</v>
      </c>
      <c r="B63" s="118" t="s">
        <v>131</v>
      </c>
      <c r="C63" s="65">
        <v>27400</v>
      </c>
      <c r="D63" s="43">
        <v>3274.62</v>
      </c>
      <c r="E63" s="96">
        <f t="shared" si="1"/>
        <v>11.95116788321168</v>
      </c>
    </row>
    <row r="64" spans="1:5" ht="28.8">
      <c r="A64" s="69" t="s">
        <v>132</v>
      </c>
      <c r="B64" s="118" t="s">
        <v>133</v>
      </c>
      <c r="C64" s="65">
        <v>27400</v>
      </c>
      <c r="D64" s="43">
        <v>3274.62</v>
      </c>
      <c r="E64" s="96">
        <f t="shared" si="1"/>
        <v>11.95116788321168</v>
      </c>
    </row>
    <row r="65" spans="1:5" ht="19.2">
      <c r="A65" s="69" t="s">
        <v>448</v>
      </c>
      <c r="B65" s="118" t="s">
        <v>449</v>
      </c>
      <c r="C65" s="66" t="s">
        <v>4</v>
      </c>
      <c r="D65" s="43">
        <v>353999.68</v>
      </c>
      <c r="E65" s="96"/>
    </row>
    <row r="66" spans="1:5" ht="19.2">
      <c r="A66" s="69" t="s">
        <v>450</v>
      </c>
      <c r="B66" s="118" t="s">
        <v>451</v>
      </c>
      <c r="C66" s="66" t="s">
        <v>4</v>
      </c>
      <c r="D66" s="43">
        <v>353999.68</v>
      </c>
      <c r="E66" s="96"/>
    </row>
    <row r="67" spans="1:5" ht="28.8">
      <c r="A67" s="69" t="s">
        <v>28</v>
      </c>
      <c r="B67" s="118" t="s">
        <v>134</v>
      </c>
      <c r="C67" s="65">
        <v>1430100</v>
      </c>
      <c r="D67" s="43">
        <v>159305.56</v>
      </c>
      <c r="E67" s="96">
        <f t="shared" si="1"/>
        <v>11.139469967135165</v>
      </c>
    </row>
    <row r="68" spans="1:5">
      <c r="A68" s="69" t="s">
        <v>425</v>
      </c>
      <c r="B68" s="118" t="s">
        <v>426</v>
      </c>
      <c r="C68" s="65">
        <v>905200</v>
      </c>
      <c r="D68" s="43">
        <v>120886.44</v>
      </c>
      <c r="E68" s="96">
        <f t="shared" si="1"/>
        <v>13.354666372072471</v>
      </c>
    </row>
    <row r="69" spans="1:5" ht="19.2">
      <c r="A69" s="69" t="s">
        <v>427</v>
      </c>
      <c r="B69" s="118" t="s">
        <v>428</v>
      </c>
      <c r="C69" s="65">
        <v>905200</v>
      </c>
      <c r="D69" s="43">
        <v>120886.44</v>
      </c>
      <c r="E69" s="96">
        <f t="shared" si="1"/>
        <v>13.354666372072471</v>
      </c>
    </row>
    <row r="70" spans="1:5" ht="76.8">
      <c r="A70" s="69" t="s">
        <v>67</v>
      </c>
      <c r="B70" s="118" t="s">
        <v>135</v>
      </c>
      <c r="C70" s="65">
        <v>294300</v>
      </c>
      <c r="D70" s="44" t="s">
        <v>4</v>
      </c>
      <c r="E70" s="96"/>
    </row>
    <row r="71" spans="1:5" ht="76.8">
      <c r="A71" s="69" t="s">
        <v>286</v>
      </c>
      <c r="B71" s="118" t="s">
        <v>287</v>
      </c>
      <c r="C71" s="65">
        <v>294300</v>
      </c>
      <c r="D71" s="44" t="s">
        <v>4</v>
      </c>
      <c r="E71" s="96"/>
    </row>
    <row r="72" spans="1:5" ht="76.8">
      <c r="A72" s="69" t="s">
        <v>348</v>
      </c>
      <c r="B72" s="118" t="s">
        <v>349</v>
      </c>
      <c r="C72" s="65">
        <v>294300</v>
      </c>
      <c r="D72" s="44" t="s">
        <v>4</v>
      </c>
      <c r="E72" s="96"/>
    </row>
    <row r="73" spans="1:5" ht="28.8">
      <c r="A73" s="69" t="s">
        <v>68</v>
      </c>
      <c r="B73" s="118" t="s">
        <v>136</v>
      </c>
      <c r="C73" s="65">
        <v>230600</v>
      </c>
      <c r="D73" s="43">
        <v>38419.120000000003</v>
      </c>
      <c r="E73" s="96">
        <f t="shared" si="1"/>
        <v>16.660503035559412</v>
      </c>
    </row>
    <row r="74" spans="1:5" ht="38.4">
      <c r="A74" s="69" t="s">
        <v>137</v>
      </c>
      <c r="B74" s="118" t="s">
        <v>138</v>
      </c>
      <c r="C74" s="65">
        <v>230600</v>
      </c>
      <c r="D74" s="43">
        <v>38419.120000000003</v>
      </c>
      <c r="E74" s="96">
        <f t="shared" si="1"/>
        <v>16.660503035559412</v>
      </c>
    </row>
    <row r="75" spans="1:5" ht="48">
      <c r="A75" s="69" t="s">
        <v>302</v>
      </c>
      <c r="B75" s="118" t="s">
        <v>303</v>
      </c>
      <c r="C75" s="65">
        <v>110500</v>
      </c>
      <c r="D75" s="43">
        <v>31696.66</v>
      </c>
      <c r="E75" s="96">
        <f t="shared" si="1"/>
        <v>28.684760180995479</v>
      </c>
    </row>
    <row r="76" spans="1:5" ht="38.4">
      <c r="A76" s="69" t="s">
        <v>139</v>
      </c>
      <c r="B76" s="118" t="s">
        <v>140</v>
      </c>
      <c r="C76" s="65">
        <v>120100</v>
      </c>
      <c r="D76" s="43">
        <v>6722.46</v>
      </c>
      <c r="E76" s="96">
        <f t="shared" si="1"/>
        <v>5.5973855120732727</v>
      </c>
    </row>
    <row r="77" spans="1:5" ht="19.2">
      <c r="A77" s="69" t="s">
        <v>29</v>
      </c>
      <c r="B77" s="118" t="s">
        <v>141</v>
      </c>
      <c r="C77" s="65">
        <v>560000</v>
      </c>
      <c r="D77" s="43">
        <v>91663.07</v>
      </c>
      <c r="E77" s="96">
        <f t="shared" si="1"/>
        <v>16.368405357142858</v>
      </c>
    </row>
    <row r="78" spans="1:5" ht="28.8">
      <c r="A78" s="69" t="s">
        <v>362</v>
      </c>
      <c r="B78" s="118" t="s">
        <v>363</v>
      </c>
      <c r="C78" s="65">
        <v>226000</v>
      </c>
      <c r="D78" s="43">
        <v>70456.98</v>
      </c>
      <c r="E78" s="96">
        <f t="shared" si="1"/>
        <v>31.175654867256636</v>
      </c>
    </row>
    <row r="79" spans="1:5" ht="48">
      <c r="A79" s="69" t="s">
        <v>478</v>
      </c>
      <c r="B79" s="118" t="s">
        <v>413</v>
      </c>
      <c r="C79" s="65">
        <v>26000</v>
      </c>
      <c r="D79" s="43">
        <v>3500</v>
      </c>
      <c r="E79" s="96">
        <f t="shared" si="1"/>
        <v>13.461538461538462</v>
      </c>
    </row>
    <row r="80" spans="1:5" ht="67.2">
      <c r="A80" s="69" t="s">
        <v>479</v>
      </c>
      <c r="B80" s="118" t="s">
        <v>414</v>
      </c>
      <c r="C80" s="65">
        <v>26000</v>
      </c>
      <c r="D80" s="43">
        <v>3500</v>
      </c>
      <c r="E80" s="96">
        <f t="shared" si="1"/>
        <v>13.461538461538462</v>
      </c>
    </row>
    <row r="81" spans="1:5" ht="67.2">
      <c r="A81" s="69" t="s">
        <v>480</v>
      </c>
      <c r="B81" s="118" t="s">
        <v>407</v>
      </c>
      <c r="C81" s="65">
        <v>21000</v>
      </c>
      <c r="D81" s="43">
        <v>28500</v>
      </c>
      <c r="E81" s="96">
        <f t="shared" si="1"/>
        <v>135.71428571428572</v>
      </c>
    </row>
    <row r="82" spans="1:5" ht="86.4">
      <c r="A82" s="69" t="s">
        <v>481</v>
      </c>
      <c r="B82" s="118" t="s">
        <v>408</v>
      </c>
      <c r="C82" s="65">
        <v>21000</v>
      </c>
      <c r="D82" s="43">
        <v>28500</v>
      </c>
      <c r="E82" s="96">
        <f t="shared" si="1"/>
        <v>135.71428571428572</v>
      </c>
    </row>
    <row r="83" spans="1:5" ht="48">
      <c r="A83" s="69" t="s">
        <v>482</v>
      </c>
      <c r="B83" s="118" t="s">
        <v>409</v>
      </c>
      <c r="C83" s="65">
        <v>3000</v>
      </c>
      <c r="D83" s="43">
        <v>5500</v>
      </c>
      <c r="E83" s="96">
        <f t="shared" si="1"/>
        <v>183.33333333333331</v>
      </c>
    </row>
    <row r="84" spans="1:5" ht="67.2">
      <c r="A84" s="69" t="s">
        <v>483</v>
      </c>
      <c r="B84" s="118" t="s">
        <v>410</v>
      </c>
      <c r="C84" s="65">
        <v>3000</v>
      </c>
      <c r="D84" s="43">
        <v>5500</v>
      </c>
      <c r="E84" s="96">
        <f t="shared" si="1"/>
        <v>183.33333333333331</v>
      </c>
    </row>
    <row r="85" spans="1:5" ht="57.6">
      <c r="A85" s="69" t="s">
        <v>484</v>
      </c>
      <c r="B85" s="118" t="s">
        <v>396</v>
      </c>
      <c r="C85" s="65">
        <v>10000</v>
      </c>
      <c r="D85" s="43">
        <v>11000</v>
      </c>
      <c r="E85" s="96">
        <f t="shared" si="1"/>
        <v>110.00000000000001</v>
      </c>
    </row>
    <row r="86" spans="1:5" ht="76.8">
      <c r="A86" s="69" t="s">
        <v>485</v>
      </c>
      <c r="B86" s="118" t="s">
        <v>397</v>
      </c>
      <c r="C86" s="65">
        <v>10000</v>
      </c>
      <c r="D86" s="43">
        <v>11000</v>
      </c>
      <c r="E86" s="96">
        <f t="shared" si="1"/>
        <v>110.00000000000001</v>
      </c>
    </row>
    <row r="87" spans="1:5" ht="48">
      <c r="A87" s="69" t="s">
        <v>486</v>
      </c>
      <c r="B87" s="118" t="s">
        <v>434</v>
      </c>
      <c r="C87" s="65">
        <v>80000</v>
      </c>
      <c r="D87" s="44" t="s">
        <v>4</v>
      </c>
      <c r="E87" s="96"/>
    </row>
    <row r="88" spans="1:5" ht="67.2">
      <c r="A88" s="69" t="s">
        <v>487</v>
      </c>
      <c r="B88" s="118" t="s">
        <v>435</v>
      </c>
      <c r="C88" s="65">
        <v>80000</v>
      </c>
      <c r="D88" s="44" t="s">
        <v>4</v>
      </c>
      <c r="E88" s="96"/>
    </row>
    <row r="89" spans="1:5" ht="57.6">
      <c r="A89" s="69" t="s">
        <v>488</v>
      </c>
      <c r="B89" s="118" t="s">
        <v>398</v>
      </c>
      <c r="C89" s="65">
        <v>17000</v>
      </c>
      <c r="D89" s="44" t="s">
        <v>4</v>
      </c>
      <c r="E89" s="96"/>
    </row>
    <row r="90" spans="1:5" ht="76.8">
      <c r="A90" s="69" t="s">
        <v>489</v>
      </c>
      <c r="B90" s="118" t="s">
        <v>399</v>
      </c>
      <c r="C90" s="65">
        <v>17000</v>
      </c>
      <c r="D90" s="44" t="s">
        <v>4</v>
      </c>
      <c r="E90" s="96"/>
    </row>
    <row r="91" spans="1:5" ht="57.6">
      <c r="A91" s="69" t="s">
        <v>490</v>
      </c>
      <c r="B91" s="118" t="s">
        <v>400</v>
      </c>
      <c r="C91" s="65">
        <v>7000</v>
      </c>
      <c r="D91" s="43">
        <v>-454.55</v>
      </c>
      <c r="E91" s="96">
        <f t="shared" si="1"/>
        <v>-6.4935714285714292</v>
      </c>
    </row>
    <row r="92" spans="1:5" ht="96">
      <c r="A92" s="69" t="s">
        <v>491</v>
      </c>
      <c r="B92" s="118" t="s">
        <v>401</v>
      </c>
      <c r="C92" s="65">
        <v>7000</v>
      </c>
      <c r="D92" s="43">
        <v>-454.55</v>
      </c>
      <c r="E92" s="96">
        <f t="shared" si="1"/>
        <v>-6.4935714285714292</v>
      </c>
    </row>
    <row r="93" spans="1:5" ht="57.6">
      <c r="A93" s="69" t="s">
        <v>492</v>
      </c>
      <c r="B93" s="118" t="s">
        <v>415</v>
      </c>
      <c r="C93" s="65">
        <v>2000</v>
      </c>
      <c r="D93" s="44" t="s">
        <v>4</v>
      </c>
      <c r="E93" s="96"/>
    </row>
    <row r="94" spans="1:5" ht="76.8">
      <c r="A94" s="69" t="s">
        <v>493</v>
      </c>
      <c r="B94" s="118" t="s">
        <v>416</v>
      </c>
      <c r="C94" s="65">
        <v>2000</v>
      </c>
      <c r="D94" s="44" t="s">
        <v>4</v>
      </c>
      <c r="E94" s="96"/>
    </row>
    <row r="95" spans="1:5" ht="48">
      <c r="A95" s="69" t="s">
        <v>494</v>
      </c>
      <c r="B95" s="118" t="s">
        <v>402</v>
      </c>
      <c r="C95" s="65">
        <v>40000</v>
      </c>
      <c r="D95" s="43">
        <v>16000</v>
      </c>
      <c r="E95" s="96">
        <f t="shared" si="1"/>
        <v>40</v>
      </c>
    </row>
    <row r="96" spans="1:5" ht="67.2">
      <c r="A96" s="69" t="s">
        <v>495</v>
      </c>
      <c r="B96" s="118" t="s">
        <v>403</v>
      </c>
      <c r="C96" s="65">
        <v>40000</v>
      </c>
      <c r="D96" s="43">
        <v>16000</v>
      </c>
      <c r="E96" s="96">
        <f t="shared" si="1"/>
        <v>40</v>
      </c>
    </row>
    <row r="97" spans="1:5" ht="57.6">
      <c r="A97" s="69" t="s">
        <v>496</v>
      </c>
      <c r="B97" s="118" t="s">
        <v>364</v>
      </c>
      <c r="C97" s="65">
        <v>20000</v>
      </c>
      <c r="D97" s="43">
        <v>6411.53</v>
      </c>
      <c r="E97" s="96">
        <f t="shared" si="1"/>
        <v>32.057649999999995</v>
      </c>
    </row>
    <row r="98" spans="1:5" ht="76.8">
      <c r="A98" s="69" t="s">
        <v>497</v>
      </c>
      <c r="B98" s="118" t="s">
        <v>365</v>
      </c>
      <c r="C98" s="65">
        <v>20000</v>
      </c>
      <c r="D98" s="43">
        <v>6411.53</v>
      </c>
      <c r="E98" s="96">
        <f t="shared" si="1"/>
        <v>32.057649999999995</v>
      </c>
    </row>
    <row r="99" spans="1:5" ht="28.8">
      <c r="A99" s="69" t="s">
        <v>436</v>
      </c>
      <c r="B99" s="118" t="s">
        <v>437</v>
      </c>
      <c r="C99" s="65">
        <v>10000</v>
      </c>
      <c r="D99" s="44" t="s">
        <v>4</v>
      </c>
      <c r="E99" s="96"/>
    </row>
    <row r="100" spans="1:5" ht="38.4">
      <c r="A100" s="69" t="s">
        <v>438</v>
      </c>
      <c r="B100" s="118" t="s">
        <v>439</v>
      </c>
      <c r="C100" s="65">
        <v>10000</v>
      </c>
      <c r="D100" s="44" t="s">
        <v>4</v>
      </c>
      <c r="E100" s="96"/>
    </row>
    <row r="101" spans="1:5" ht="96">
      <c r="A101" s="69" t="s">
        <v>366</v>
      </c>
      <c r="B101" s="118" t="s">
        <v>429</v>
      </c>
      <c r="C101" s="65">
        <v>5000</v>
      </c>
      <c r="D101" s="44" t="s">
        <v>4</v>
      </c>
      <c r="E101" s="96"/>
    </row>
    <row r="102" spans="1:5" ht="76.8">
      <c r="A102" s="69" t="s">
        <v>367</v>
      </c>
      <c r="B102" s="118" t="s">
        <v>368</v>
      </c>
      <c r="C102" s="65">
        <v>5000</v>
      </c>
      <c r="D102" s="44" t="s">
        <v>4</v>
      </c>
      <c r="E102" s="96"/>
    </row>
    <row r="103" spans="1:5" ht="67.2">
      <c r="A103" s="69" t="s">
        <v>369</v>
      </c>
      <c r="B103" s="118" t="s">
        <v>370</v>
      </c>
      <c r="C103" s="65">
        <v>5000</v>
      </c>
      <c r="D103" s="44" t="s">
        <v>4</v>
      </c>
      <c r="E103" s="96"/>
    </row>
    <row r="104" spans="1:5" ht="19.2">
      <c r="A104" s="69" t="s">
        <v>371</v>
      </c>
      <c r="B104" s="118" t="s">
        <v>372</v>
      </c>
      <c r="C104" s="65">
        <v>32000</v>
      </c>
      <c r="D104" s="43">
        <v>21206.09</v>
      </c>
      <c r="E104" s="96">
        <f t="shared" si="1"/>
        <v>66.269031249999998</v>
      </c>
    </row>
    <row r="105" spans="1:5" ht="76.8">
      <c r="A105" s="69" t="s">
        <v>373</v>
      </c>
      <c r="B105" s="118" t="s">
        <v>374</v>
      </c>
      <c r="C105" s="65">
        <v>1000</v>
      </c>
      <c r="D105" s="43">
        <v>200</v>
      </c>
      <c r="E105" s="96">
        <f t="shared" si="1"/>
        <v>20</v>
      </c>
    </row>
    <row r="106" spans="1:5" ht="57.6">
      <c r="A106" s="69" t="s">
        <v>375</v>
      </c>
      <c r="B106" s="118" t="s">
        <v>376</v>
      </c>
      <c r="C106" s="65">
        <v>1000</v>
      </c>
      <c r="D106" s="43">
        <v>200</v>
      </c>
      <c r="E106" s="96">
        <f t="shared" ref="E106:E149" si="2">(D106/C106)*100</f>
        <v>20</v>
      </c>
    </row>
    <row r="107" spans="1:5" ht="57.6">
      <c r="A107" s="69" t="s">
        <v>377</v>
      </c>
      <c r="B107" s="118" t="s">
        <v>378</v>
      </c>
      <c r="C107" s="65">
        <v>31000</v>
      </c>
      <c r="D107" s="43">
        <v>21006.09</v>
      </c>
      <c r="E107" s="96">
        <f t="shared" si="2"/>
        <v>67.761580645161288</v>
      </c>
    </row>
    <row r="108" spans="1:5" ht="57.6">
      <c r="A108" s="69" t="s">
        <v>379</v>
      </c>
      <c r="B108" s="118" t="s">
        <v>380</v>
      </c>
      <c r="C108" s="65">
        <v>30000</v>
      </c>
      <c r="D108" s="43">
        <v>21006.09</v>
      </c>
      <c r="E108" s="96">
        <f t="shared" si="2"/>
        <v>70.020300000000006</v>
      </c>
    </row>
    <row r="109" spans="1:5" ht="67.2">
      <c r="A109" s="69" t="s">
        <v>381</v>
      </c>
      <c r="B109" s="118" t="s">
        <v>382</v>
      </c>
      <c r="C109" s="65">
        <v>1000</v>
      </c>
      <c r="D109" s="44" t="s">
        <v>4</v>
      </c>
      <c r="E109" s="96"/>
    </row>
    <row r="110" spans="1:5" ht="19.2">
      <c r="A110" s="69" t="s">
        <v>417</v>
      </c>
      <c r="B110" s="118" t="s">
        <v>418</v>
      </c>
      <c r="C110" s="65">
        <v>287000</v>
      </c>
      <c r="D110" s="44" t="s">
        <v>4</v>
      </c>
      <c r="E110" s="96"/>
    </row>
    <row r="111" spans="1:5" ht="96">
      <c r="A111" s="69" t="s">
        <v>430</v>
      </c>
      <c r="B111" s="118" t="s">
        <v>419</v>
      </c>
      <c r="C111" s="65">
        <v>287000</v>
      </c>
      <c r="D111" s="44" t="s">
        <v>4</v>
      </c>
      <c r="E111" s="96"/>
    </row>
    <row r="112" spans="1:5">
      <c r="A112" s="69" t="s">
        <v>39</v>
      </c>
      <c r="B112" s="118" t="s">
        <v>142</v>
      </c>
      <c r="C112" s="66" t="s">
        <v>4</v>
      </c>
      <c r="D112" s="43">
        <v>17543.48</v>
      </c>
      <c r="E112" s="96"/>
    </row>
    <row r="113" spans="1:5">
      <c r="A113" s="69" t="s">
        <v>40</v>
      </c>
      <c r="B113" s="118" t="s">
        <v>143</v>
      </c>
      <c r="C113" s="66" t="s">
        <v>4</v>
      </c>
      <c r="D113" s="43">
        <v>17543.48</v>
      </c>
      <c r="E113" s="96"/>
    </row>
    <row r="114" spans="1:5" ht="19.2">
      <c r="A114" s="69" t="s">
        <v>41</v>
      </c>
      <c r="B114" s="118" t="s">
        <v>144</v>
      </c>
      <c r="C114" s="66" t="s">
        <v>4</v>
      </c>
      <c r="D114" s="43">
        <v>17543.48</v>
      </c>
      <c r="E114" s="96"/>
    </row>
    <row r="115" spans="1:5">
      <c r="A115" s="69" t="s">
        <v>30</v>
      </c>
      <c r="B115" s="118" t="s">
        <v>145</v>
      </c>
      <c r="C115" s="65">
        <v>1075838137.55</v>
      </c>
      <c r="D115" s="43">
        <v>140206541.40000001</v>
      </c>
      <c r="E115" s="96">
        <f t="shared" si="2"/>
        <v>13.032308161085604</v>
      </c>
    </row>
    <row r="116" spans="1:5" ht="28.8">
      <c r="A116" s="69" t="s">
        <v>31</v>
      </c>
      <c r="B116" s="118" t="s">
        <v>146</v>
      </c>
      <c r="C116" s="65">
        <v>1071921470.88</v>
      </c>
      <c r="D116" s="43">
        <v>136789511.28</v>
      </c>
      <c r="E116" s="96">
        <f t="shared" si="2"/>
        <v>12.761150419694633</v>
      </c>
    </row>
    <row r="117" spans="1:5" ht="19.2">
      <c r="A117" s="69" t="s">
        <v>69</v>
      </c>
      <c r="B117" s="118" t="s">
        <v>325</v>
      </c>
      <c r="C117" s="65">
        <v>450568300</v>
      </c>
      <c r="D117" s="43">
        <v>79112900</v>
      </c>
      <c r="E117" s="96">
        <f t="shared" si="2"/>
        <v>17.558470047715296</v>
      </c>
    </row>
    <row r="118" spans="1:5" ht="19.2">
      <c r="A118" s="69" t="s">
        <v>32</v>
      </c>
      <c r="B118" s="118" t="s">
        <v>326</v>
      </c>
      <c r="C118" s="65">
        <v>130904500</v>
      </c>
      <c r="D118" s="43">
        <v>74656100</v>
      </c>
      <c r="E118" s="96">
        <f t="shared" si="2"/>
        <v>57.030965322047756</v>
      </c>
    </row>
    <row r="119" spans="1:5" ht="28.8">
      <c r="A119" s="69" t="s">
        <v>383</v>
      </c>
      <c r="B119" s="118" t="s">
        <v>327</v>
      </c>
      <c r="C119" s="65">
        <v>130904500</v>
      </c>
      <c r="D119" s="43">
        <v>74656100</v>
      </c>
      <c r="E119" s="96">
        <f t="shared" si="2"/>
        <v>57.030965322047756</v>
      </c>
    </row>
    <row r="120" spans="1:5" ht="19.2">
      <c r="A120" s="69" t="s">
        <v>33</v>
      </c>
      <c r="B120" s="118" t="s">
        <v>328</v>
      </c>
      <c r="C120" s="65">
        <v>234981600</v>
      </c>
      <c r="D120" s="44" t="s">
        <v>4</v>
      </c>
      <c r="E120" s="96"/>
    </row>
    <row r="121" spans="1:5" ht="28.8">
      <c r="A121" s="69" t="s">
        <v>34</v>
      </c>
      <c r="B121" s="118" t="s">
        <v>329</v>
      </c>
      <c r="C121" s="65">
        <v>234981600</v>
      </c>
      <c r="D121" s="44"/>
      <c r="E121" s="96">
        <f t="shared" si="2"/>
        <v>0</v>
      </c>
    </row>
    <row r="122" spans="1:5">
      <c r="A122" s="69" t="s">
        <v>384</v>
      </c>
      <c r="B122" s="118" t="s">
        <v>385</v>
      </c>
      <c r="C122" s="65">
        <v>84682200</v>
      </c>
      <c r="D122" s="43">
        <v>4456800</v>
      </c>
      <c r="E122" s="96">
        <f t="shared" si="2"/>
        <v>5.2629714390981812</v>
      </c>
    </row>
    <row r="123" spans="1:5" ht="19.2">
      <c r="A123" s="69" t="s">
        <v>386</v>
      </c>
      <c r="B123" s="118" t="s">
        <v>387</v>
      </c>
      <c r="C123" s="65">
        <v>84682200</v>
      </c>
      <c r="D123" s="43">
        <v>4456800</v>
      </c>
      <c r="E123" s="96">
        <f t="shared" si="2"/>
        <v>5.2629714390981812</v>
      </c>
    </row>
    <row r="124" spans="1:5" ht="28.8">
      <c r="A124" s="69" t="s">
        <v>281</v>
      </c>
      <c r="B124" s="118" t="s">
        <v>330</v>
      </c>
      <c r="C124" s="65">
        <v>38685799.32</v>
      </c>
      <c r="D124" s="43">
        <v>1680998.43</v>
      </c>
      <c r="E124" s="96">
        <f t="shared" si="2"/>
        <v>4.3452596548288147</v>
      </c>
    </row>
    <row r="125" spans="1:5" ht="57.6">
      <c r="A125" s="69" t="s">
        <v>440</v>
      </c>
      <c r="B125" s="118" t="s">
        <v>388</v>
      </c>
      <c r="C125" s="65">
        <v>5549900</v>
      </c>
      <c r="D125" s="44" t="s">
        <v>4</v>
      </c>
      <c r="E125" s="96"/>
    </row>
    <row r="126" spans="1:5" ht="67.2">
      <c r="A126" s="69" t="s">
        <v>441</v>
      </c>
      <c r="B126" s="118" t="s">
        <v>389</v>
      </c>
      <c r="C126" s="65">
        <v>5549900</v>
      </c>
      <c r="D126" s="44" t="s">
        <v>4</v>
      </c>
      <c r="E126" s="96"/>
    </row>
    <row r="127" spans="1:5" ht="28.8">
      <c r="A127" s="69" t="s">
        <v>498</v>
      </c>
      <c r="B127" s="118" t="s">
        <v>499</v>
      </c>
      <c r="C127" s="65">
        <v>3149900</v>
      </c>
      <c r="D127" s="44" t="s">
        <v>4</v>
      </c>
      <c r="E127" s="96"/>
    </row>
    <row r="128" spans="1:5" ht="38.4">
      <c r="A128" s="69" t="s">
        <v>500</v>
      </c>
      <c r="B128" s="118" t="s">
        <v>501</v>
      </c>
      <c r="C128" s="65">
        <v>3149900</v>
      </c>
      <c r="D128" s="44" t="s">
        <v>4</v>
      </c>
      <c r="E128" s="96"/>
    </row>
    <row r="129" spans="1:5" ht="48">
      <c r="A129" s="69" t="s">
        <v>420</v>
      </c>
      <c r="B129" s="118" t="s">
        <v>421</v>
      </c>
      <c r="C129" s="65">
        <v>13169900</v>
      </c>
      <c r="D129" s="43">
        <v>1199998.43</v>
      </c>
      <c r="E129" s="96">
        <f t="shared" si="2"/>
        <v>9.1116745761167497</v>
      </c>
    </row>
    <row r="130" spans="1:5" ht="57.6">
      <c r="A130" s="69" t="s">
        <v>422</v>
      </c>
      <c r="B130" s="118" t="s">
        <v>423</v>
      </c>
      <c r="C130" s="65">
        <v>13169900</v>
      </c>
      <c r="D130" s="43">
        <v>1199998.43</v>
      </c>
      <c r="E130" s="96">
        <f t="shared" si="2"/>
        <v>9.1116745761167497</v>
      </c>
    </row>
    <row r="131" spans="1:5" ht="38.4">
      <c r="A131" s="69" t="s">
        <v>511</v>
      </c>
      <c r="B131" s="118" t="s">
        <v>512</v>
      </c>
      <c r="C131" s="65">
        <v>3246673</v>
      </c>
      <c r="D131" s="44" t="s">
        <v>4</v>
      </c>
      <c r="E131" s="96"/>
    </row>
    <row r="132" spans="1:5" ht="48">
      <c r="A132" s="69" t="s">
        <v>513</v>
      </c>
      <c r="B132" s="118" t="s">
        <v>514</v>
      </c>
      <c r="C132" s="65">
        <v>3246673</v>
      </c>
      <c r="D132" s="44" t="s">
        <v>4</v>
      </c>
      <c r="E132" s="96"/>
    </row>
    <row r="133" spans="1:5" ht="28.8">
      <c r="A133" s="69" t="s">
        <v>515</v>
      </c>
      <c r="B133" s="118" t="s">
        <v>516</v>
      </c>
      <c r="C133" s="65">
        <v>292526.32</v>
      </c>
      <c r="D133" s="44" t="s">
        <v>4</v>
      </c>
      <c r="E133" s="96"/>
    </row>
    <row r="134" spans="1:5" ht="28.8">
      <c r="A134" s="69" t="s">
        <v>517</v>
      </c>
      <c r="B134" s="118" t="s">
        <v>518</v>
      </c>
      <c r="C134" s="65">
        <v>292526.32</v>
      </c>
      <c r="D134" s="44" t="s">
        <v>4</v>
      </c>
      <c r="E134" s="96"/>
    </row>
    <row r="135" spans="1:5" ht="19.2">
      <c r="A135" s="69" t="s">
        <v>474</v>
      </c>
      <c r="B135" s="118" t="s">
        <v>475</v>
      </c>
      <c r="C135" s="65">
        <v>447500</v>
      </c>
      <c r="D135" s="44" t="s">
        <v>4</v>
      </c>
      <c r="E135" s="96"/>
    </row>
    <row r="136" spans="1:5" ht="19.2">
      <c r="A136" s="69" t="s">
        <v>476</v>
      </c>
      <c r="B136" s="118" t="s">
        <v>477</v>
      </c>
      <c r="C136" s="65">
        <v>447500</v>
      </c>
      <c r="D136" s="44" t="s">
        <v>4</v>
      </c>
      <c r="E136" s="96"/>
    </row>
    <row r="137" spans="1:5" ht="19.2">
      <c r="A137" s="69" t="s">
        <v>502</v>
      </c>
      <c r="B137" s="118" t="s">
        <v>503</v>
      </c>
      <c r="C137" s="65">
        <v>1750400</v>
      </c>
      <c r="D137" s="44" t="s">
        <v>4</v>
      </c>
      <c r="E137" s="96"/>
    </row>
    <row r="138" spans="1:5" ht="28.8">
      <c r="A138" s="69" t="s">
        <v>504</v>
      </c>
      <c r="B138" s="118" t="s">
        <v>505</v>
      </c>
      <c r="C138" s="65">
        <v>1750400</v>
      </c>
      <c r="D138" s="44" t="s">
        <v>4</v>
      </c>
      <c r="E138" s="96"/>
    </row>
    <row r="139" spans="1:5">
      <c r="A139" s="69" t="s">
        <v>35</v>
      </c>
      <c r="B139" s="118" t="s">
        <v>331</v>
      </c>
      <c r="C139" s="65">
        <v>11079000</v>
      </c>
      <c r="D139" s="43">
        <v>481000</v>
      </c>
      <c r="E139" s="96">
        <f t="shared" si="2"/>
        <v>4.3415470710352917</v>
      </c>
    </row>
    <row r="140" spans="1:5" ht="19.2">
      <c r="A140" s="69" t="s">
        <v>36</v>
      </c>
      <c r="B140" s="118" t="s">
        <v>332</v>
      </c>
      <c r="C140" s="65">
        <v>11079000</v>
      </c>
      <c r="D140" s="43">
        <v>481000</v>
      </c>
      <c r="E140" s="96">
        <f t="shared" si="2"/>
        <v>4.3415470710352917</v>
      </c>
    </row>
    <row r="141" spans="1:5" ht="19.2">
      <c r="A141" s="69" t="s">
        <v>70</v>
      </c>
      <c r="B141" s="118" t="s">
        <v>333</v>
      </c>
      <c r="C141" s="65">
        <v>421392180</v>
      </c>
      <c r="D141" s="43">
        <v>43136718.340000004</v>
      </c>
      <c r="E141" s="96">
        <f t="shared" si="2"/>
        <v>10.236715436912</v>
      </c>
    </row>
    <row r="142" spans="1:5" ht="28.8">
      <c r="A142" s="69" t="s">
        <v>288</v>
      </c>
      <c r="B142" s="118" t="s">
        <v>334</v>
      </c>
      <c r="C142" s="65">
        <v>414132468</v>
      </c>
      <c r="D142" s="43">
        <v>42667886.340000004</v>
      </c>
      <c r="E142" s="96">
        <f t="shared" si="2"/>
        <v>10.302956091817462</v>
      </c>
    </row>
    <row r="143" spans="1:5" ht="28.8">
      <c r="A143" s="69" t="s">
        <v>37</v>
      </c>
      <c r="B143" s="118" t="s">
        <v>335</v>
      </c>
      <c r="C143" s="65">
        <v>414132468</v>
      </c>
      <c r="D143" s="43">
        <v>42667886.340000004</v>
      </c>
      <c r="E143" s="96">
        <f t="shared" si="2"/>
        <v>10.302956091817462</v>
      </c>
    </row>
    <row r="144" spans="1:5" ht="57.6">
      <c r="A144" s="69" t="s">
        <v>71</v>
      </c>
      <c r="B144" s="118" t="s">
        <v>336</v>
      </c>
      <c r="C144" s="65">
        <v>3340200</v>
      </c>
      <c r="D144" s="43">
        <v>205000</v>
      </c>
      <c r="E144" s="96">
        <f t="shared" si="2"/>
        <v>6.1373570444883541</v>
      </c>
    </row>
    <row r="145" spans="1:5" ht="67.2">
      <c r="A145" s="69" t="s">
        <v>269</v>
      </c>
      <c r="B145" s="118" t="s">
        <v>337</v>
      </c>
      <c r="C145" s="65">
        <v>3340200</v>
      </c>
      <c r="D145" s="43">
        <v>205000</v>
      </c>
      <c r="E145" s="96">
        <f t="shared" si="2"/>
        <v>6.1373570444883541</v>
      </c>
    </row>
    <row r="146" spans="1:5" ht="57.6">
      <c r="A146" s="69" t="s">
        <v>519</v>
      </c>
      <c r="B146" s="118" t="s">
        <v>520</v>
      </c>
      <c r="C146" s="65">
        <v>2124012</v>
      </c>
      <c r="D146" s="44" t="s">
        <v>4</v>
      </c>
      <c r="E146" s="96"/>
    </row>
    <row r="147" spans="1:5" ht="48">
      <c r="A147" s="69" t="s">
        <v>521</v>
      </c>
      <c r="B147" s="118" t="s">
        <v>522</v>
      </c>
      <c r="C147" s="65">
        <v>2124012</v>
      </c>
      <c r="D147" s="44" t="s">
        <v>4</v>
      </c>
      <c r="E147" s="96"/>
    </row>
    <row r="148" spans="1:5" ht="38.4">
      <c r="A148" s="69" t="s">
        <v>506</v>
      </c>
      <c r="B148" s="118" t="s">
        <v>338</v>
      </c>
      <c r="C148" s="65">
        <v>1583000</v>
      </c>
      <c r="D148" s="43">
        <v>263832</v>
      </c>
      <c r="E148" s="96">
        <f t="shared" si="2"/>
        <v>16.666582438408089</v>
      </c>
    </row>
    <row r="149" spans="1:5" ht="38.4">
      <c r="A149" s="69" t="s">
        <v>507</v>
      </c>
      <c r="B149" s="118" t="s">
        <v>339</v>
      </c>
      <c r="C149" s="65">
        <v>1583000</v>
      </c>
      <c r="D149" s="43">
        <v>263832</v>
      </c>
      <c r="E149" s="96">
        <f t="shared" si="2"/>
        <v>16.666582438408089</v>
      </c>
    </row>
    <row r="150" spans="1:5" ht="48">
      <c r="A150" s="69" t="s">
        <v>305</v>
      </c>
      <c r="B150" s="118" t="s">
        <v>340</v>
      </c>
      <c r="C150" s="65">
        <v>212500</v>
      </c>
      <c r="D150" s="44" t="s">
        <v>4</v>
      </c>
      <c r="E150" s="96"/>
    </row>
    <row r="151" spans="1:5" ht="48">
      <c r="A151" s="69" t="s">
        <v>341</v>
      </c>
      <c r="B151" s="118" t="s">
        <v>342</v>
      </c>
      <c r="C151" s="65">
        <v>212500</v>
      </c>
      <c r="D151" s="44" t="s">
        <v>4</v>
      </c>
      <c r="E151" s="96"/>
    </row>
    <row r="152" spans="1:5">
      <c r="A152" s="69" t="s">
        <v>38</v>
      </c>
      <c r="B152" s="118" t="s">
        <v>343</v>
      </c>
      <c r="C152" s="65">
        <v>161275191.56</v>
      </c>
      <c r="D152" s="43">
        <v>12858894.51</v>
      </c>
      <c r="E152" s="96">
        <f t="shared" ref="E152:E161" si="3">(D152/C152)*100</f>
        <v>7.9732625865249966</v>
      </c>
    </row>
    <row r="153" spans="1:5" ht="48">
      <c r="A153" s="69" t="s">
        <v>295</v>
      </c>
      <c r="B153" s="118" t="s">
        <v>344</v>
      </c>
      <c r="C153" s="65">
        <v>73089791.560000002</v>
      </c>
      <c r="D153" s="43">
        <v>10848606.51</v>
      </c>
      <c r="E153" s="96">
        <f t="shared" si="3"/>
        <v>14.842847788250005</v>
      </c>
    </row>
    <row r="154" spans="1:5" ht="57.6">
      <c r="A154" s="69" t="s">
        <v>147</v>
      </c>
      <c r="B154" s="118" t="s">
        <v>345</v>
      </c>
      <c r="C154" s="65">
        <v>73089791.560000002</v>
      </c>
      <c r="D154" s="43">
        <v>10848606.51</v>
      </c>
      <c r="E154" s="96">
        <f t="shared" si="3"/>
        <v>14.842847788250005</v>
      </c>
    </row>
    <row r="155" spans="1:5" ht="57.6">
      <c r="A155" s="69" t="s">
        <v>442</v>
      </c>
      <c r="B155" s="118" t="s">
        <v>411</v>
      </c>
      <c r="C155" s="65">
        <v>23787500</v>
      </c>
      <c r="D155" s="43">
        <v>2010288</v>
      </c>
      <c r="E155" s="96">
        <f t="shared" si="3"/>
        <v>8.4510267997898048</v>
      </c>
    </row>
    <row r="156" spans="1:5" ht="67.2">
      <c r="A156" s="69" t="s">
        <v>443</v>
      </c>
      <c r="B156" s="118" t="s">
        <v>412</v>
      </c>
      <c r="C156" s="65">
        <v>23787500</v>
      </c>
      <c r="D156" s="43">
        <v>2010288</v>
      </c>
      <c r="E156" s="96">
        <f t="shared" si="3"/>
        <v>8.4510267997898048</v>
      </c>
    </row>
    <row r="157" spans="1:5" ht="19.2">
      <c r="A157" s="69" t="s">
        <v>463</v>
      </c>
      <c r="B157" s="118" t="s">
        <v>464</v>
      </c>
      <c r="C157" s="65">
        <v>64397900</v>
      </c>
      <c r="D157" s="44" t="s">
        <v>4</v>
      </c>
      <c r="E157" s="96"/>
    </row>
    <row r="158" spans="1:5" ht="28.8">
      <c r="A158" s="69" t="s">
        <v>465</v>
      </c>
      <c r="B158" s="118" t="s">
        <v>466</v>
      </c>
      <c r="C158" s="65">
        <v>64397900</v>
      </c>
      <c r="D158" s="44" t="s">
        <v>4</v>
      </c>
      <c r="E158" s="96"/>
    </row>
    <row r="159" spans="1:5" ht="19.2">
      <c r="A159" s="69" t="s">
        <v>468</v>
      </c>
      <c r="B159" s="118" t="s">
        <v>469</v>
      </c>
      <c r="C159" s="65">
        <v>3916666.67</v>
      </c>
      <c r="D159" s="43">
        <v>3916666.67</v>
      </c>
      <c r="E159" s="96">
        <f t="shared" si="3"/>
        <v>100</v>
      </c>
    </row>
    <row r="160" spans="1:5" ht="28.8">
      <c r="A160" s="69" t="s">
        <v>470</v>
      </c>
      <c r="B160" s="118" t="s">
        <v>471</v>
      </c>
      <c r="C160" s="65">
        <v>3916666.67</v>
      </c>
      <c r="D160" s="43">
        <v>3916666.67</v>
      </c>
      <c r="E160" s="96">
        <f t="shared" si="3"/>
        <v>100</v>
      </c>
    </row>
    <row r="161" spans="1:5" ht="28.8">
      <c r="A161" s="69" t="s">
        <v>472</v>
      </c>
      <c r="B161" s="118" t="s">
        <v>473</v>
      </c>
      <c r="C161" s="65">
        <v>3916666.67</v>
      </c>
      <c r="D161" s="43">
        <v>3916666.67</v>
      </c>
      <c r="E161" s="96">
        <f t="shared" si="3"/>
        <v>100</v>
      </c>
    </row>
    <row r="162" spans="1:5" ht="48">
      <c r="A162" s="69" t="s">
        <v>350</v>
      </c>
      <c r="B162" s="118" t="s">
        <v>351</v>
      </c>
      <c r="C162" s="66" t="s">
        <v>4</v>
      </c>
      <c r="D162" s="43">
        <v>-499636.55</v>
      </c>
      <c r="E162" s="96"/>
    </row>
    <row r="163" spans="1:5" ht="38.4">
      <c r="A163" s="69" t="s">
        <v>289</v>
      </c>
      <c r="B163" s="118" t="s">
        <v>346</v>
      </c>
      <c r="C163" s="66" t="s">
        <v>4</v>
      </c>
      <c r="D163" s="43">
        <v>-499636.55</v>
      </c>
      <c r="E163" s="96"/>
    </row>
    <row r="164" spans="1:5" ht="38.4">
      <c r="A164" s="69" t="s">
        <v>282</v>
      </c>
      <c r="B164" s="118" t="s">
        <v>347</v>
      </c>
      <c r="C164" s="66" t="s">
        <v>4</v>
      </c>
      <c r="D164" s="43">
        <v>-499636.55</v>
      </c>
      <c r="E164" s="96"/>
    </row>
    <row r="166" spans="1:5">
      <c r="A166" s="28"/>
      <c r="B166" s="32" t="s">
        <v>524</v>
      </c>
      <c r="C166" s="20"/>
      <c r="D166" s="20"/>
      <c r="E166" s="20"/>
    </row>
    <row r="167" spans="1:5">
      <c r="A167" s="39"/>
      <c r="B167" s="3"/>
      <c r="C167" s="17"/>
      <c r="D167" s="17"/>
      <c r="E167" s="97" t="s">
        <v>65</v>
      </c>
    </row>
    <row r="168" spans="1:5" ht="39.6">
      <c r="A168" s="40" t="s">
        <v>73</v>
      </c>
      <c r="B168" s="35" t="s">
        <v>151</v>
      </c>
      <c r="C168" s="58" t="s">
        <v>149</v>
      </c>
      <c r="D168" s="59" t="s">
        <v>148</v>
      </c>
      <c r="E168" s="98" t="s">
        <v>150</v>
      </c>
    </row>
    <row r="169" spans="1:5" ht="20.399999999999999">
      <c r="A169" s="91" t="s">
        <v>322</v>
      </c>
      <c r="B169" s="119" t="s">
        <v>152</v>
      </c>
      <c r="C169" s="99">
        <v>1219445202.78</v>
      </c>
      <c r="D169" s="99">
        <v>142553825.81999999</v>
      </c>
      <c r="E169" s="100">
        <f>(D169/C169)*100</f>
        <v>11.690055895502024</v>
      </c>
    </row>
    <row r="170" spans="1:5">
      <c r="A170" s="92" t="s">
        <v>153</v>
      </c>
      <c r="B170" s="120" t="s">
        <v>154</v>
      </c>
      <c r="C170" s="77">
        <v>84849526.560000002</v>
      </c>
      <c r="D170" s="77">
        <v>10486519.18</v>
      </c>
      <c r="E170" s="101">
        <f t="shared" ref="E170:E190" si="4">(D170/C170)*100</f>
        <v>12.358960155876208</v>
      </c>
    </row>
    <row r="171" spans="1:5" ht="30">
      <c r="A171" s="89" t="s">
        <v>42</v>
      </c>
      <c r="B171" s="121" t="s">
        <v>155</v>
      </c>
      <c r="C171" s="24">
        <v>1897400</v>
      </c>
      <c r="D171" s="24">
        <v>208440</v>
      </c>
      <c r="E171" s="102">
        <f t="shared" si="4"/>
        <v>10.985559186254875</v>
      </c>
    </row>
    <row r="172" spans="1:5" ht="58.8">
      <c r="A172" s="31" t="s">
        <v>156</v>
      </c>
      <c r="B172" s="122" t="s">
        <v>157</v>
      </c>
      <c r="C172" s="23">
        <v>1897400</v>
      </c>
      <c r="D172" s="23">
        <v>208440</v>
      </c>
      <c r="E172" s="96">
        <f t="shared" si="4"/>
        <v>10.985559186254875</v>
      </c>
    </row>
    <row r="173" spans="1:5" ht="49.2">
      <c r="A173" s="88" t="s">
        <v>43</v>
      </c>
      <c r="B173" s="121" t="s">
        <v>158</v>
      </c>
      <c r="C173" s="24">
        <v>3828542</v>
      </c>
      <c r="D173" s="24">
        <v>541883.43000000005</v>
      </c>
      <c r="E173" s="102">
        <f t="shared" si="4"/>
        <v>14.153780473088712</v>
      </c>
    </row>
    <row r="174" spans="1:5" ht="58.8">
      <c r="A174" s="31" t="s">
        <v>156</v>
      </c>
      <c r="B174" s="122" t="s">
        <v>159</v>
      </c>
      <c r="C174" s="23">
        <v>3358542</v>
      </c>
      <c r="D174" s="23">
        <v>320577.90000000002</v>
      </c>
      <c r="E174" s="96">
        <f t="shared" si="4"/>
        <v>9.5451508422404725</v>
      </c>
    </row>
    <row r="175" spans="1:5" ht="30">
      <c r="A175" s="31" t="s">
        <v>160</v>
      </c>
      <c r="B175" s="122" t="s">
        <v>161</v>
      </c>
      <c r="C175" s="23">
        <v>470000</v>
      </c>
      <c r="D175" s="23">
        <v>221305.53</v>
      </c>
      <c r="E175" s="96">
        <f t="shared" si="4"/>
        <v>47.086282978723403</v>
      </c>
    </row>
    <row r="176" spans="1:5" ht="49.2">
      <c r="A176" s="88" t="s">
        <v>44</v>
      </c>
      <c r="B176" s="121" t="s">
        <v>162</v>
      </c>
      <c r="C176" s="24">
        <v>37667041.560000002</v>
      </c>
      <c r="D176" s="24">
        <v>4764047.7699999996</v>
      </c>
      <c r="E176" s="102">
        <f t="shared" si="4"/>
        <v>12.647788551196212</v>
      </c>
    </row>
    <row r="177" spans="1:5" ht="58.8">
      <c r="A177" s="31" t="s">
        <v>156</v>
      </c>
      <c r="B177" s="122" t="s">
        <v>163</v>
      </c>
      <c r="C177" s="23">
        <v>29379041.559999999</v>
      </c>
      <c r="D177" s="23">
        <v>3068282.72</v>
      </c>
      <c r="E177" s="96">
        <f t="shared" si="4"/>
        <v>10.443780862400606</v>
      </c>
    </row>
    <row r="178" spans="1:5" ht="30">
      <c r="A178" s="31" t="s">
        <v>160</v>
      </c>
      <c r="B178" s="122" t="s">
        <v>164</v>
      </c>
      <c r="C178" s="23">
        <v>8238000</v>
      </c>
      <c r="D178" s="23">
        <v>1650617.55</v>
      </c>
      <c r="E178" s="96">
        <f t="shared" si="4"/>
        <v>20.036629643117262</v>
      </c>
    </row>
    <row r="179" spans="1:5">
      <c r="A179" s="31" t="s">
        <v>167</v>
      </c>
      <c r="B179" s="122" t="s">
        <v>168</v>
      </c>
      <c r="C179" s="23">
        <v>50000</v>
      </c>
      <c r="D179" s="23">
        <v>45147.5</v>
      </c>
      <c r="E179" s="96">
        <f t="shared" si="4"/>
        <v>90.295000000000002</v>
      </c>
    </row>
    <row r="180" spans="1:5">
      <c r="A180" s="88" t="s">
        <v>306</v>
      </c>
      <c r="B180" s="121" t="s">
        <v>307</v>
      </c>
      <c r="C180" s="24">
        <v>212500</v>
      </c>
      <c r="D180" s="103" t="s">
        <v>4</v>
      </c>
      <c r="E180" s="102"/>
    </row>
    <row r="181" spans="1:5" ht="30">
      <c r="A181" s="31" t="s">
        <v>160</v>
      </c>
      <c r="B181" s="122" t="s">
        <v>308</v>
      </c>
      <c r="C181" s="23">
        <v>212500</v>
      </c>
      <c r="D181" s="104" t="s">
        <v>4</v>
      </c>
      <c r="E181" s="96"/>
    </row>
    <row r="182" spans="1:5" ht="39.6">
      <c r="A182" s="88" t="s">
        <v>45</v>
      </c>
      <c r="B182" s="121" t="s">
        <v>169</v>
      </c>
      <c r="C182" s="24">
        <v>11698069</v>
      </c>
      <c r="D182" s="24">
        <v>1387546.6</v>
      </c>
      <c r="E182" s="102">
        <f t="shared" si="4"/>
        <v>11.86133027596264</v>
      </c>
    </row>
    <row r="183" spans="1:5" ht="58.8">
      <c r="A183" s="31" t="s">
        <v>156</v>
      </c>
      <c r="B183" s="122" t="s">
        <v>170</v>
      </c>
      <c r="C183" s="23">
        <v>10783769</v>
      </c>
      <c r="D183" s="23">
        <v>1262251.8500000001</v>
      </c>
      <c r="E183" s="96">
        <f t="shared" si="4"/>
        <v>11.705108390211253</v>
      </c>
    </row>
    <row r="184" spans="1:5" ht="30">
      <c r="A184" s="31" t="s">
        <v>160</v>
      </c>
      <c r="B184" s="122" t="s">
        <v>171</v>
      </c>
      <c r="C184" s="23">
        <v>914300</v>
      </c>
      <c r="D184" s="23">
        <v>125294.75</v>
      </c>
      <c r="E184" s="96">
        <f t="shared" si="4"/>
        <v>13.703899157825658</v>
      </c>
    </row>
    <row r="185" spans="1:5">
      <c r="A185" s="88" t="s">
        <v>46</v>
      </c>
      <c r="B185" s="121" t="s">
        <v>172</v>
      </c>
      <c r="C185" s="24">
        <v>500000</v>
      </c>
      <c r="D185" s="103" t="s">
        <v>4</v>
      </c>
      <c r="E185" s="102"/>
    </row>
    <row r="186" spans="1:5">
      <c r="A186" s="31" t="s">
        <v>167</v>
      </c>
      <c r="B186" s="122" t="s">
        <v>173</v>
      </c>
      <c r="C186" s="23">
        <v>500000</v>
      </c>
      <c r="D186" s="104" t="s">
        <v>4</v>
      </c>
      <c r="E186" s="96"/>
    </row>
    <row r="187" spans="1:5">
      <c r="A187" s="88" t="s">
        <v>47</v>
      </c>
      <c r="B187" s="121" t="s">
        <v>174</v>
      </c>
      <c r="C187" s="24">
        <v>29045974</v>
      </c>
      <c r="D187" s="24">
        <v>3584601.38</v>
      </c>
      <c r="E187" s="102">
        <f t="shared" si="4"/>
        <v>12.341129892907016</v>
      </c>
    </row>
    <row r="188" spans="1:5" ht="58.8">
      <c r="A188" s="31" t="s">
        <v>156</v>
      </c>
      <c r="B188" s="122" t="s">
        <v>175</v>
      </c>
      <c r="C188" s="23">
        <v>23806074</v>
      </c>
      <c r="D188" s="23">
        <v>2596109.02</v>
      </c>
      <c r="E188" s="96">
        <f t="shared" si="4"/>
        <v>10.905237965739332</v>
      </c>
    </row>
    <row r="189" spans="1:5" ht="30">
      <c r="A189" s="31" t="s">
        <v>160</v>
      </c>
      <c r="B189" s="122" t="s">
        <v>176</v>
      </c>
      <c r="C189" s="23">
        <v>5008900</v>
      </c>
      <c r="D189" s="23">
        <v>971592.36</v>
      </c>
      <c r="E189" s="96">
        <f t="shared" si="4"/>
        <v>19.397319970452596</v>
      </c>
    </row>
    <row r="190" spans="1:5">
      <c r="A190" s="31" t="s">
        <v>166</v>
      </c>
      <c r="B190" s="122" t="s">
        <v>177</v>
      </c>
      <c r="C190" s="23">
        <v>100500</v>
      </c>
      <c r="D190" s="23">
        <v>16900</v>
      </c>
      <c r="E190" s="96">
        <f t="shared" si="4"/>
        <v>16.815920398009951</v>
      </c>
    </row>
    <row r="191" spans="1:5" ht="30">
      <c r="A191" s="31" t="s">
        <v>209</v>
      </c>
      <c r="B191" s="122" t="s">
        <v>298</v>
      </c>
      <c r="C191" s="23">
        <v>130000</v>
      </c>
      <c r="D191" s="104" t="s">
        <v>4</v>
      </c>
      <c r="E191" s="96"/>
    </row>
    <row r="192" spans="1:5">
      <c r="A192" s="31" t="s">
        <v>167</v>
      </c>
      <c r="B192" s="122" t="s">
        <v>452</v>
      </c>
      <c r="C192" s="23">
        <v>500</v>
      </c>
      <c r="D192" s="104" t="s">
        <v>4</v>
      </c>
      <c r="E192" s="96"/>
    </row>
    <row r="193" spans="1:5">
      <c r="A193" s="31" t="s">
        <v>178</v>
      </c>
      <c r="B193" s="122" t="s">
        <v>179</v>
      </c>
      <c r="C193" s="23">
        <v>1583000</v>
      </c>
      <c r="D193" s="23">
        <v>263832</v>
      </c>
      <c r="E193" s="96">
        <f t="shared" ref="E193:E215" si="5">(D193/C193)*100</f>
        <v>16.666582438408089</v>
      </c>
    </row>
    <row r="194" spans="1:5">
      <c r="A194" s="31" t="s">
        <v>48</v>
      </c>
      <c r="B194" s="122" t="s">
        <v>180</v>
      </c>
      <c r="C194" s="23">
        <v>1583000</v>
      </c>
      <c r="D194" s="23">
        <v>263832</v>
      </c>
      <c r="E194" s="96">
        <f t="shared" si="5"/>
        <v>16.666582438408089</v>
      </c>
    </row>
    <row r="195" spans="1:5">
      <c r="A195" s="31" t="s">
        <v>166</v>
      </c>
      <c r="B195" s="122" t="s">
        <v>181</v>
      </c>
      <c r="C195" s="23">
        <v>1583000</v>
      </c>
      <c r="D195" s="23">
        <v>263832</v>
      </c>
      <c r="E195" s="96">
        <f t="shared" si="5"/>
        <v>16.666582438408089</v>
      </c>
    </row>
    <row r="196" spans="1:5" ht="20.399999999999999">
      <c r="A196" s="90" t="s">
        <v>182</v>
      </c>
      <c r="B196" s="120" t="s">
        <v>183</v>
      </c>
      <c r="C196" s="77">
        <v>6017486</v>
      </c>
      <c r="D196" s="77">
        <v>407366.7</v>
      </c>
      <c r="E196" s="101">
        <f t="shared" si="5"/>
        <v>6.769715791611314</v>
      </c>
    </row>
    <row r="197" spans="1:5">
      <c r="A197" s="88" t="s">
        <v>444</v>
      </c>
      <c r="B197" s="121" t="s">
        <v>184</v>
      </c>
      <c r="C197" s="24">
        <v>360000</v>
      </c>
      <c r="D197" s="103" t="s">
        <v>4</v>
      </c>
      <c r="E197" s="102"/>
    </row>
    <row r="198" spans="1:5" ht="30">
      <c r="A198" s="31" t="s">
        <v>160</v>
      </c>
      <c r="B198" s="122" t="s">
        <v>185</v>
      </c>
      <c r="C198" s="23">
        <v>360000</v>
      </c>
      <c r="D198" s="104" t="s">
        <v>4</v>
      </c>
      <c r="E198" s="96"/>
    </row>
    <row r="199" spans="1:5" ht="39.6">
      <c r="A199" s="88" t="s">
        <v>445</v>
      </c>
      <c r="B199" s="121" t="s">
        <v>274</v>
      </c>
      <c r="C199" s="24">
        <v>5657486</v>
      </c>
      <c r="D199" s="24">
        <v>407366.7</v>
      </c>
      <c r="E199" s="102">
        <f t="shared" si="5"/>
        <v>7.2004897581717398</v>
      </c>
    </row>
    <row r="200" spans="1:5" ht="58.8">
      <c r="A200" s="31" t="s">
        <v>156</v>
      </c>
      <c r="B200" s="122" t="s">
        <v>446</v>
      </c>
      <c r="C200" s="23">
        <v>3769886</v>
      </c>
      <c r="D200" s="23">
        <v>356378.7</v>
      </c>
      <c r="E200" s="96">
        <f t="shared" si="5"/>
        <v>9.4533017709288814</v>
      </c>
    </row>
    <row r="201" spans="1:5" ht="30">
      <c r="A201" s="31" t="s">
        <v>160</v>
      </c>
      <c r="B201" s="122" t="s">
        <v>447</v>
      </c>
      <c r="C201" s="23">
        <v>322000</v>
      </c>
      <c r="D201" s="23">
        <v>50988</v>
      </c>
      <c r="E201" s="96">
        <f t="shared" si="5"/>
        <v>15.834782608695653</v>
      </c>
    </row>
    <row r="202" spans="1:5">
      <c r="A202" s="31" t="s">
        <v>166</v>
      </c>
      <c r="B202" s="122" t="s">
        <v>275</v>
      </c>
      <c r="C202" s="23">
        <v>1565600</v>
      </c>
      <c r="D202" s="104" t="s">
        <v>4</v>
      </c>
      <c r="E202" s="96"/>
    </row>
    <row r="203" spans="1:5">
      <c r="A203" s="93" t="s">
        <v>186</v>
      </c>
      <c r="B203" s="123" t="s">
        <v>187</v>
      </c>
      <c r="C203" s="82">
        <v>66629044.270000003</v>
      </c>
      <c r="D203" s="82">
        <v>6807874.6200000001</v>
      </c>
      <c r="E203" s="105">
        <f t="shared" si="5"/>
        <v>10.217578076630573</v>
      </c>
    </row>
    <row r="204" spans="1:5">
      <c r="A204" s="88" t="s">
        <v>49</v>
      </c>
      <c r="B204" s="121" t="s">
        <v>188</v>
      </c>
      <c r="C204" s="24">
        <v>4476100</v>
      </c>
      <c r="D204" s="24">
        <v>516473.43</v>
      </c>
      <c r="E204" s="102">
        <f t="shared" si="5"/>
        <v>11.538469426509684</v>
      </c>
    </row>
    <row r="205" spans="1:5" ht="58.8">
      <c r="A205" s="31" t="s">
        <v>156</v>
      </c>
      <c r="B205" s="122" t="s">
        <v>189</v>
      </c>
      <c r="C205" s="23">
        <v>4025200</v>
      </c>
      <c r="D205" s="23">
        <v>481967.43</v>
      </c>
      <c r="E205" s="96">
        <f t="shared" si="5"/>
        <v>11.973751117956871</v>
      </c>
    </row>
    <row r="206" spans="1:5" ht="30">
      <c r="A206" s="31" t="s">
        <v>160</v>
      </c>
      <c r="B206" s="122" t="s">
        <v>190</v>
      </c>
      <c r="C206" s="23">
        <v>450900</v>
      </c>
      <c r="D206" s="23">
        <v>34506</v>
      </c>
      <c r="E206" s="96">
        <f t="shared" si="5"/>
        <v>7.6526946107784433</v>
      </c>
    </row>
    <row r="207" spans="1:5">
      <c r="A207" s="88" t="s">
        <v>50</v>
      </c>
      <c r="B207" s="121" t="s">
        <v>191</v>
      </c>
      <c r="C207" s="24">
        <v>47036951.600000001</v>
      </c>
      <c r="D207" s="24">
        <v>2107929.2000000002</v>
      </c>
      <c r="E207" s="102">
        <f t="shared" si="5"/>
        <v>4.4814324234396175</v>
      </c>
    </row>
    <row r="208" spans="1:5" ht="30">
      <c r="A208" s="31" t="s">
        <v>160</v>
      </c>
      <c r="B208" s="122" t="s">
        <v>453</v>
      </c>
      <c r="C208" s="23">
        <v>100</v>
      </c>
      <c r="D208" s="104" t="s">
        <v>4</v>
      </c>
      <c r="E208" s="96"/>
    </row>
    <row r="209" spans="1:5">
      <c r="A209" s="31" t="s">
        <v>167</v>
      </c>
      <c r="B209" s="122" t="s">
        <v>192</v>
      </c>
      <c r="C209" s="23">
        <v>47036851.600000001</v>
      </c>
      <c r="D209" s="23">
        <v>2107929.2000000002</v>
      </c>
      <c r="E209" s="96">
        <f t="shared" si="5"/>
        <v>4.481441950931937</v>
      </c>
    </row>
    <row r="210" spans="1:5">
      <c r="A210" s="88" t="s">
        <v>51</v>
      </c>
      <c r="B210" s="121" t="s">
        <v>193</v>
      </c>
      <c r="C210" s="24">
        <v>1299830</v>
      </c>
      <c r="D210" s="103" t="s">
        <v>4</v>
      </c>
      <c r="E210" s="102"/>
    </row>
    <row r="211" spans="1:5" ht="30">
      <c r="A211" s="31" t="s">
        <v>160</v>
      </c>
      <c r="B211" s="122" t="s">
        <v>194</v>
      </c>
      <c r="C211" s="23">
        <v>22330</v>
      </c>
      <c r="D211" s="104" t="s">
        <v>4</v>
      </c>
      <c r="E211" s="96"/>
    </row>
    <row r="212" spans="1:5">
      <c r="A212" s="31" t="s">
        <v>166</v>
      </c>
      <c r="B212" s="122" t="s">
        <v>195</v>
      </c>
      <c r="C212" s="23">
        <v>1277500</v>
      </c>
      <c r="D212" s="104" t="s">
        <v>4</v>
      </c>
      <c r="E212" s="96"/>
    </row>
    <row r="213" spans="1:5">
      <c r="A213" s="88" t="s">
        <v>404</v>
      </c>
      <c r="B213" s="121" t="s">
        <v>405</v>
      </c>
      <c r="C213" s="24">
        <v>4500000</v>
      </c>
      <c r="D213" s="103" t="s">
        <v>4</v>
      </c>
      <c r="E213" s="102"/>
    </row>
    <row r="214" spans="1:5" ht="30">
      <c r="A214" s="31" t="s">
        <v>160</v>
      </c>
      <c r="B214" s="122" t="s">
        <v>406</v>
      </c>
      <c r="C214" s="23">
        <v>4500000</v>
      </c>
      <c r="D214" s="104" t="s">
        <v>4</v>
      </c>
      <c r="E214" s="96"/>
    </row>
    <row r="215" spans="1:5" ht="20.399999999999999">
      <c r="A215" s="88" t="s">
        <v>52</v>
      </c>
      <c r="B215" s="121" t="s">
        <v>196</v>
      </c>
      <c r="C215" s="24">
        <v>9316162.6699999999</v>
      </c>
      <c r="D215" s="24">
        <v>4183471.99</v>
      </c>
      <c r="E215" s="102">
        <f t="shared" si="5"/>
        <v>44.905527502988527</v>
      </c>
    </row>
    <row r="216" spans="1:5" ht="58.8">
      <c r="A216" s="31" t="s">
        <v>156</v>
      </c>
      <c r="B216" s="122" t="s">
        <v>197</v>
      </c>
      <c r="C216" s="23">
        <v>2651096</v>
      </c>
      <c r="D216" s="23">
        <v>213771.43</v>
      </c>
      <c r="E216" s="96">
        <f t="shared" ref="E216:E236" si="6">(D216/C216)*100</f>
        <v>8.0635114684643625</v>
      </c>
    </row>
    <row r="217" spans="1:5" ht="30">
      <c r="A217" s="31" t="s">
        <v>160</v>
      </c>
      <c r="B217" s="122" t="s">
        <v>198</v>
      </c>
      <c r="C217" s="23">
        <v>5540966.6699999999</v>
      </c>
      <c r="D217" s="23">
        <v>3919700.56</v>
      </c>
      <c r="E217" s="96">
        <f t="shared" si="6"/>
        <v>70.740374260363495</v>
      </c>
    </row>
    <row r="218" spans="1:5" ht="30">
      <c r="A218" s="31" t="s">
        <v>209</v>
      </c>
      <c r="B218" s="122" t="s">
        <v>290</v>
      </c>
      <c r="C218" s="23">
        <v>75000</v>
      </c>
      <c r="D218" s="23">
        <v>50000</v>
      </c>
      <c r="E218" s="96">
        <f t="shared" si="6"/>
        <v>66.666666666666657</v>
      </c>
    </row>
    <row r="219" spans="1:5">
      <c r="A219" s="31" t="s">
        <v>167</v>
      </c>
      <c r="B219" s="122" t="s">
        <v>454</v>
      </c>
      <c r="C219" s="23">
        <v>1049100</v>
      </c>
      <c r="D219" s="104" t="s">
        <v>4</v>
      </c>
      <c r="E219" s="96"/>
    </row>
    <row r="220" spans="1:5">
      <c r="A220" s="90" t="s">
        <v>199</v>
      </c>
      <c r="B220" s="120" t="s">
        <v>200</v>
      </c>
      <c r="C220" s="77">
        <v>46908600</v>
      </c>
      <c r="D220" s="106" t="s">
        <v>4</v>
      </c>
      <c r="E220" s="101"/>
    </row>
    <row r="221" spans="1:5">
      <c r="A221" s="88" t="s">
        <v>319</v>
      </c>
      <c r="B221" s="121" t="s">
        <v>320</v>
      </c>
      <c r="C221" s="24">
        <v>490000</v>
      </c>
      <c r="D221" s="103" t="s">
        <v>4</v>
      </c>
      <c r="E221" s="102"/>
    </row>
    <row r="222" spans="1:5" ht="30">
      <c r="A222" s="31" t="s">
        <v>160</v>
      </c>
      <c r="B222" s="122" t="s">
        <v>321</v>
      </c>
      <c r="C222" s="23">
        <v>490000</v>
      </c>
      <c r="D222" s="104" t="s">
        <v>4</v>
      </c>
      <c r="E222" s="96"/>
    </row>
    <row r="223" spans="1:5">
      <c r="A223" s="88" t="s">
        <v>53</v>
      </c>
      <c r="B223" s="121" t="s">
        <v>202</v>
      </c>
      <c r="C223" s="24">
        <v>26914200</v>
      </c>
      <c r="D223" s="103" t="s">
        <v>4</v>
      </c>
      <c r="E223" s="102"/>
    </row>
    <row r="224" spans="1:5">
      <c r="A224" s="31" t="s">
        <v>167</v>
      </c>
      <c r="B224" s="122" t="s">
        <v>203</v>
      </c>
      <c r="C224" s="23">
        <v>26914200</v>
      </c>
      <c r="D224" s="104" t="s">
        <v>4</v>
      </c>
      <c r="E224" s="96"/>
    </row>
    <row r="225" spans="1:5" ht="20.399999999999999">
      <c r="A225" s="88" t="s">
        <v>54</v>
      </c>
      <c r="B225" s="121" t="s">
        <v>204</v>
      </c>
      <c r="C225" s="24">
        <v>19504400</v>
      </c>
      <c r="D225" s="103" t="s">
        <v>4</v>
      </c>
      <c r="E225" s="102"/>
    </row>
    <row r="226" spans="1:5" ht="30">
      <c r="A226" s="31" t="s">
        <v>160</v>
      </c>
      <c r="B226" s="122" t="s">
        <v>205</v>
      </c>
      <c r="C226" s="23">
        <v>19504400</v>
      </c>
      <c r="D226" s="104" t="s">
        <v>4</v>
      </c>
      <c r="E226" s="96"/>
    </row>
    <row r="227" spans="1:5">
      <c r="A227" s="90" t="s">
        <v>309</v>
      </c>
      <c r="B227" s="120" t="s">
        <v>310</v>
      </c>
      <c r="C227" s="77">
        <v>747700</v>
      </c>
      <c r="D227" s="106" t="s">
        <v>4</v>
      </c>
      <c r="E227" s="101"/>
    </row>
    <row r="228" spans="1:5" ht="20.399999999999999">
      <c r="A228" s="88" t="s">
        <v>311</v>
      </c>
      <c r="B228" s="121" t="s">
        <v>312</v>
      </c>
      <c r="C228" s="24">
        <v>597700</v>
      </c>
      <c r="D228" s="103" t="s">
        <v>4</v>
      </c>
      <c r="E228" s="102"/>
    </row>
    <row r="229" spans="1:5" ht="58.8">
      <c r="A229" s="31" t="s">
        <v>156</v>
      </c>
      <c r="B229" s="122" t="s">
        <v>424</v>
      </c>
      <c r="C229" s="23">
        <v>72700</v>
      </c>
      <c r="D229" s="104" t="s">
        <v>4</v>
      </c>
      <c r="E229" s="96"/>
    </row>
    <row r="230" spans="1:5" ht="30">
      <c r="A230" s="31" t="s">
        <v>160</v>
      </c>
      <c r="B230" s="122" t="s">
        <v>313</v>
      </c>
      <c r="C230" s="23">
        <v>525000</v>
      </c>
      <c r="D230" s="104" t="s">
        <v>4</v>
      </c>
      <c r="E230" s="96"/>
    </row>
    <row r="231" spans="1:5" ht="20.399999999999999">
      <c r="A231" s="88" t="s">
        <v>390</v>
      </c>
      <c r="B231" s="121" t="s">
        <v>391</v>
      </c>
      <c r="C231" s="24">
        <v>150000</v>
      </c>
      <c r="D231" s="103" t="s">
        <v>4</v>
      </c>
      <c r="E231" s="102"/>
    </row>
    <row r="232" spans="1:5" ht="30">
      <c r="A232" s="31" t="s">
        <v>160</v>
      </c>
      <c r="B232" s="122" t="s">
        <v>392</v>
      </c>
      <c r="C232" s="23">
        <v>150000</v>
      </c>
      <c r="D232" s="104" t="s">
        <v>4</v>
      </c>
      <c r="E232" s="96"/>
    </row>
    <row r="233" spans="1:5">
      <c r="A233" s="90" t="s">
        <v>206</v>
      </c>
      <c r="B233" s="120" t="s">
        <v>207</v>
      </c>
      <c r="C233" s="77">
        <v>619260837</v>
      </c>
      <c r="D233" s="77">
        <v>78905183.719999999</v>
      </c>
      <c r="E233" s="101">
        <f t="shared" si="6"/>
        <v>12.741833328626917</v>
      </c>
    </row>
    <row r="234" spans="1:5">
      <c r="A234" s="88" t="s">
        <v>55</v>
      </c>
      <c r="B234" s="121" t="s">
        <v>208</v>
      </c>
      <c r="C234" s="24">
        <v>104664890</v>
      </c>
      <c r="D234" s="24">
        <v>14477408</v>
      </c>
      <c r="E234" s="102">
        <f t="shared" si="6"/>
        <v>13.832153265531547</v>
      </c>
    </row>
    <row r="235" spans="1:5" ht="30">
      <c r="A235" s="31" t="s">
        <v>209</v>
      </c>
      <c r="B235" s="122" t="s">
        <v>210</v>
      </c>
      <c r="C235" s="23">
        <v>104664890</v>
      </c>
      <c r="D235" s="23">
        <v>14477408</v>
      </c>
      <c r="E235" s="96">
        <f t="shared" si="6"/>
        <v>13.832153265531547</v>
      </c>
    </row>
    <row r="236" spans="1:5">
      <c r="A236" s="88" t="s">
        <v>56</v>
      </c>
      <c r="B236" s="121" t="s">
        <v>211</v>
      </c>
      <c r="C236" s="24">
        <v>406711141</v>
      </c>
      <c r="D236" s="24">
        <v>49901559.200000003</v>
      </c>
      <c r="E236" s="102">
        <f t="shared" si="6"/>
        <v>12.269533378727877</v>
      </c>
    </row>
    <row r="237" spans="1:5" ht="30">
      <c r="A237" s="31" t="s">
        <v>160</v>
      </c>
      <c r="B237" s="122" t="s">
        <v>462</v>
      </c>
      <c r="C237" s="23">
        <v>5605900</v>
      </c>
      <c r="D237" s="104" t="s">
        <v>4</v>
      </c>
      <c r="E237" s="96"/>
    </row>
    <row r="238" spans="1:5" ht="30">
      <c r="A238" s="31" t="s">
        <v>209</v>
      </c>
      <c r="B238" s="122" t="s">
        <v>212</v>
      </c>
      <c r="C238" s="23">
        <v>401105241</v>
      </c>
      <c r="D238" s="23">
        <v>49901559.200000003</v>
      </c>
      <c r="E238" s="96">
        <f t="shared" ref="E238:E255" si="7">(D238/C238)*100</f>
        <v>12.441014003105485</v>
      </c>
    </row>
    <row r="239" spans="1:5">
      <c r="A239" s="88" t="s">
        <v>283</v>
      </c>
      <c r="B239" s="121" t="s">
        <v>284</v>
      </c>
      <c r="C239" s="24">
        <v>52676480</v>
      </c>
      <c r="D239" s="24">
        <v>6674842</v>
      </c>
      <c r="E239" s="102">
        <f t="shared" si="7"/>
        <v>12.671389584117998</v>
      </c>
    </row>
    <row r="240" spans="1:5" ht="30">
      <c r="A240" s="31" t="s">
        <v>209</v>
      </c>
      <c r="B240" s="122" t="s">
        <v>285</v>
      </c>
      <c r="C240" s="23">
        <v>52621480</v>
      </c>
      <c r="D240" s="23">
        <v>6674842</v>
      </c>
      <c r="E240" s="96">
        <f t="shared" si="7"/>
        <v>12.684633727519637</v>
      </c>
    </row>
    <row r="241" spans="1:5">
      <c r="A241" s="31" t="s">
        <v>167</v>
      </c>
      <c r="B241" s="122" t="s">
        <v>467</v>
      </c>
      <c r="C241" s="23">
        <v>55000</v>
      </c>
      <c r="D241" s="104" t="s">
        <v>4</v>
      </c>
      <c r="E241" s="96"/>
    </row>
    <row r="242" spans="1:5">
      <c r="A242" s="88" t="s">
        <v>270</v>
      </c>
      <c r="B242" s="121" t="s">
        <v>213</v>
      </c>
      <c r="C242" s="24">
        <v>14259735</v>
      </c>
      <c r="D242" s="24">
        <v>1480967</v>
      </c>
      <c r="E242" s="102">
        <f t="shared" si="7"/>
        <v>10.38565583441768</v>
      </c>
    </row>
    <row r="243" spans="1:5" ht="30">
      <c r="A243" s="31" t="s">
        <v>160</v>
      </c>
      <c r="B243" s="122" t="s">
        <v>214</v>
      </c>
      <c r="C243" s="23">
        <v>2050200</v>
      </c>
      <c r="D243" s="104" t="s">
        <v>4</v>
      </c>
      <c r="E243" s="96"/>
    </row>
    <row r="244" spans="1:5" ht="30">
      <c r="A244" s="31" t="s">
        <v>209</v>
      </c>
      <c r="B244" s="122" t="s">
        <v>215</v>
      </c>
      <c r="C244" s="23">
        <v>12209535</v>
      </c>
      <c r="D244" s="23">
        <v>1480967</v>
      </c>
      <c r="E244" s="96">
        <f t="shared" si="7"/>
        <v>12.129593796979163</v>
      </c>
    </row>
    <row r="245" spans="1:5">
      <c r="A245" s="88" t="s">
        <v>57</v>
      </c>
      <c r="B245" s="121" t="s">
        <v>216</v>
      </c>
      <c r="C245" s="24">
        <v>40948591</v>
      </c>
      <c r="D245" s="24">
        <v>6370407.5199999996</v>
      </c>
      <c r="E245" s="102">
        <f t="shared" si="7"/>
        <v>15.557086005718732</v>
      </c>
    </row>
    <row r="246" spans="1:5" ht="58.8">
      <c r="A246" s="31" t="s">
        <v>156</v>
      </c>
      <c r="B246" s="122" t="s">
        <v>217</v>
      </c>
      <c r="C246" s="23">
        <v>9680391</v>
      </c>
      <c r="D246" s="23">
        <v>875040.18</v>
      </c>
      <c r="E246" s="96">
        <f t="shared" si="7"/>
        <v>9.0393061602573717</v>
      </c>
    </row>
    <row r="247" spans="1:5" ht="30">
      <c r="A247" s="31" t="s">
        <v>160</v>
      </c>
      <c r="B247" s="122" t="s">
        <v>314</v>
      </c>
      <c r="C247" s="23">
        <v>1829300</v>
      </c>
      <c r="D247" s="23">
        <v>315187.34000000003</v>
      </c>
      <c r="E247" s="96">
        <f t="shared" si="7"/>
        <v>17.229942600994917</v>
      </c>
    </row>
    <row r="248" spans="1:5" ht="30">
      <c r="A248" s="31" t="s">
        <v>209</v>
      </c>
      <c r="B248" s="122" t="s">
        <v>218</v>
      </c>
      <c r="C248" s="23">
        <v>29388900</v>
      </c>
      <c r="D248" s="23">
        <v>5180180</v>
      </c>
      <c r="E248" s="96">
        <f t="shared" si="7"/>
        <v>17.626314697045483</v>
      </c>
    </row>
    <row r="249" spans="1:5">
      <c r="A249" s="31" t="s">
        <v>167</v>
      </c>
      <c r="B249" s="122" t="s">
        <v>219</v>
      </c>
      <c r="C249" s="23">
        <v>50000</v>
      </c>
      <c r="D249" s="104" t="s">
        <v>4</v>
      </c>
      <c r="E249" s="96"/>
    </row>
    <row r="250" spans="1:5">
      <c r="A250" s="90" t="s">
        <v>393</v>
      </c>
      <c r="B250" s="120" t="s">
        <v>220</v>
      </c>
      <c r="C250" s="77">
        <v>137264747</v>
      </c>
      <c r="D250" s="77">
        <v>18024123.84</v>
      </c>
      <c r="E250" s="101">
        <f t="shared" si="7"/>
        <v>13.130919798366</v>
      </c>
    </row>
    <row r="251" spans="1:5">
      <c r="A251" s="88" t="s">
        <v>58</v>
      </c>
      <c r="B251" s="121" t="s">
        <v>221</v>
      </c>
      <c r="C251" s="24">
        <v>92661373</v>
      </c>
      <c r="D251" s="24">
        <v>12835508.66</v>
      </c>
      <c r="E251" s="102">
        <f t="shared" si="7"/>
        <v>13.852059649493862</v>
      </c>
    </row>
    <row r="252" spans="1:5" ht="30">
      <c r="A252" s="31" t="s">
        <v>209</v>
      </c>
      <c r="B252" s="122" t="s">
        <v>222</v>
      </c>
      <c r="C252" s="23">
        <v>92661373</v>
      </c>
      <c r="D252" s="23">
        <v>12835508.66</v>
      </c>
      <c r="E252" s="96">
        <f t="shared" si="7"/>
        <v>13.852059649493862</v>
      </c>
    </row>
    <row r="253" spans="1:5" ht="20.399999999999999">
      <c r="A253" s="88" t="s">
        <v>59</v>
      </c>
      <c r="B253" s="121" t="s">
        <v>223</v>
      </c>
      <c r="C253" s="24">
        <v>44603374</v>
      </c>
      <c r="D253" s="24">
        <v>5188615.18</v>
      </c>
      <c r="E253" s="102">
        <f t="shared" si="7"/>
        <v>11.632786299978113</v>
      </c>
    </row>
    <row r="254" spans="1:5" ht="58.8">
      <c r="A254" s="31" t="s">
        <v>156</v>
      </c>
      <c r="B254" s="122" t="s">
        <v>224</v>
      </c>
      <c r="C254" s="23">
        <v>41979994</v>
      </c>
      <c r="D254" s="23">
        <v>4955499.18</v>
      </c>
      <c r="E254" s="96">
        <f t="shared" si="7"/>
        <v>11.804430415116304</v>
      </c>
    </row>
    <row r="255" spans="1:5" ht="30">
      <c r="A255" s="31" t="s">
        <v>160</v>
      </c>
      <c r="B255" s="122" t="s">
        <v>225</v>
      </c>
      <c r="C255" s="23">
        <v>2623380</v>
      </c>
      <c r="D255" s="23">
        <v>233116</v>
      </c>
      <c r="E255" s="96">
        <f t="shared" si="7"/>
        <v>8.8860935129489427</v>
      </c>
    </row>
    <row r="256" spans="1:5">
      <c r="A256" s="88" t="s">
        <v>226</v>
      </c>
      <c r="B256" s="121" t="s">
        <v>227</v>
      </c>
      <c r="C256" s="24">
        <v>54498326.32</v>
      </c>
      <c r="D256" s="24">
        <v>4475702.05</v>
      </c>
      <c r="E256" s="102">
        <f t="shared" ref="E256:E282" si="8">(D256/C256)*100</f>
        <v>8.2125495445857197</v>
      </c>
    </row>
    <row r="257" spans="1:5">
      <c r="A257" s="88" t="s">
        <v>72</v>
      </c>
      <c r="B257" s="121" t="s">
        <v>228</v>
      </c>
      <c r="C257" s="24">
        <v>1199100</v>
      </c>
      <c r="D257" s="24">
        <v>199847.5</v>
      </c>
      <c r="E257" s="102">
        <f t="shared" si="8"/>
        <v>16.66645817696606</v>
      </c>
    </row>
    <row r="258" spans="1:5" ht="20.399999999999999">
      <c r="A258" s="31" t="s">
        <v>165</v>
      </c>
      <c r="B258" s="122" t="s">
        <v>229</v>
      </c>
      <c r="C258" s="23">
        <v>1199100</v>
      </c>
      <c r="D258" s="23">
        <v>199847.5</v>
      </c>
      <c r="E258" s="96">
        <f t="shared" si="8"/>
        <v>16.66645817696606</v>
      </c>
    </row>
    <row r="259" spans="1:5" ht="20.399999999999999">
      <c r="A259" s="31" t="s">
        <v>525</v>
      </c>
      <c r="B259" s="122" t="s">
        <v>526</v>
      </c>
      <c r="C259" s="23">
        <v>1199100</v>
      </c>
      <c r="D259" s="23">
        <v>199847.5</v>
      </c>
      <c r="E259" s="96">
        <f t="shared" si="8"/>
        <v>16.66645817696606</v>
      </c>
    </row>
    <row r="260" spans="1:5">
      <c r="A260" s="31" t="s">
        <v>527</v>
      </c>
      <c r="B260" s="122" t="s">
        <v>528</v>
      </c>
      <c r="C260" s="23">
        <v>1199100</v>
      </c>
      <c r="D260" s="23">
        <v>199847.5</v>
      </c>
      <c r="E260" s="96">
        <f t="shared" si="8"/>
        <v>16.66645817696606</v>
      </c>
    </row>
    <row r="261" spans="1:5">
      <c r="A261" s="88" t="s">
        <v>60</v>
      </c>
      <c r="B261" s="121" t="s">
        <v>230</v>
      </c>
      <c r="C261" s="24">
        <v>49221826.32</v>
      </c>
      <c r="D261" s="24">
        <v>4107656.41</v>
      </c>
      <c r="E261" s="102">
        <f t="shared" si="8"/>
        <v>8.3451930111154002</v>
      </c>
    </row>
    <row r="262" spans="1:5" ht="20.399999999999999">
      <c r="A262" s="31" t="s">
        <v>165</v>
      </c>
      <c r="B262" s="122" t="s">
        <v>231</v>
      </c>
      <c r="C262" s="23">
        <v>1935126.32</v>
      </c>
      <c r="D262" s="23">
        <v>72451.23</v>
      </c>
      <c r="E262" s="96">
        <f t="shared" si="8"/>
        <v>3.744005197552168</v>
      </c>
    </row>
    <row r="263" spans="1:5" ht="30">
      <c r="A263" s="31" t="s">
        <v>201</v>
      </c>
      <c r="B263" s="122" t="s">
        <v>509</v>
      </c>
      <c r="C263" s="23">
        <v>21719800</v>
      </c>
      <c r="D263" s="104" t="s">
        <v>4</v>
      </c>
      <c r="E263" s="96"/>
    </row>
    <row r="264" spans="1:5" ht="30">
      <c r="A264" s="31" t="s">
        <v>209</v>
      </c>
      <c r="B264" s="122" t="s">
        <v>232</v>
      </c>
      <c r="C264" s="23">
        <v>25566900</v>
      </c>
      <c r="D264" s="23">
        <v>4035205.18</v>
      </c>
      <c r="E264" s="96">
        <f t="shared" si="8"/>
        <v>15.782927065854679</v>
      </c>
    </row>
    <row r="265" spans="1:5">
      <c r="A265" s="88" t="s">
        <v>61</v>
      </c>
      <c r="B265" s="121" t="s">
        <v>233</v>
      </c>
      <c r="C265" s="24">
        <v>3340200</v>
      </c>
      <c r="D265" s="24">
        <v>102470.8</v>
      </c>
      <c r="E265" s="102">
        <f t="shared" si="8"/>
        <v>3.0678043230944256</v>
      </c>
    </row>
    <row r="266" spans="1:5" ht="30">
      <c r="A266" s="31" t="s">
        <v>160</v>
      </c>
      <c r="B266" s="122" t="s">
        <v>234</v>
      </c>
      <c r="C266" s="23">
        <v>65500</v>
      </c>
      <c r="D266" s="104" t="s">
        <v>4</v>
      </c>
      <c r="E266" s="96"/>
    </row>
    <row r="267" spans="1:5" ht="20.399999999999999">
      <c r="A267" s="31" t="s">
        <v>165</v>
      </c>
      <c r="B267" s="122" t="s">
        <v>235</v>
      </c>
      <c r="C267" s="23">
        <v>3274700</v>
      </c>
      <c r="D267" s="23">
        <v>102470.8</v>
      </c>
      <c r="E267" s="96">
        <f t="shared" si="8"/>
        <v>3.1291660304760742</v>
      </c>
    </row>
    <row r="268" spans="1:5" ht="20.399999999999999">
      <c r="A268" s="88" t="s">
        <v>62</v>
      </c>
      <c r="B268" s="121" t="s">
        <v>236</v>
      </c>
      <c r="C268" s="24">
        <v>737200</v>
      </c>
      <c r="D268" s="24">
        <v>65727.34</v>
      </c>
      <c r="E268" s="107">
        <f t="shared" si="8"/>
        <v>8.9158084644601185</v>
      </c>
    </row>
    <row r="269" spans="1:5" ht="58.8">
      <c r="A269" s="31" t="s">
        <v>156</v>
      </c>
      <c r="B269" s="122" t="s">
        <v>237</v>
      </c>
      <c r="C269" s="23">
        <v>670900</v>
      </c>
      <c r="D269" s="23">
        <v>59077.34</v>
      </c>
      <c r="E269" s="96">
        <f t="shared" si="8"/>
        <v>8.8056849008794149</v>
      </c>
    </row>
    <row r="270" spans="1:5" ht="30">
      <c r="A270" s="31" t="s">
        <v>160</v>
      </c>
      <c r="B270" s="122" t="s">
        <v>238</v>
      </c>
      <c r="C270" s="23">
        <v>66300</v>
      </c>
      <c r="D270" s="23">
        <v>6650</v>
      </c>
      <c r="E270" s="96">
        <f t="shared" si="8"/>
        <v>10.030165912518854</v>
      </c>
    </row>
    <row r="271" spans="1:5">
      <c r="A271" s="90" t="s">
        <v>239</v>
      </c>
      <c r="B271" s="120" t="s">
        <v>240</v>
      </c>
      <c r="C271" s="77">
        <v>25365800</v>
      </c>
      <c r="D271" s="77">
        <v>2298437.6800000002</v>
      </c>
      <c r="E271" s="101">
        <f t="shared" si="8"/>
        <v>9.0611677140086258</v>
      </c>
    </row>
    <row r="272" spans="1:5">
      <c r="A272" s="88" t="s">
        <v>63</v>
      </c>
      <c r="B272" s="121" t="s">
        <v>241</v>
      </c>
      <c r="C272" s="24">
        <v>25365800</v>
      </c>
      <c r="D272" s="24">
        <v>2298437.6800000002</v>
      </c>
      <c r="E272" s="102">
        <f t="shared" si="8"/>
        <v>9.0611677140086258</v>
      </c>
    </row>
    <row r="273" spans="1:5" ht="30">
      <c r="A273" s="31" t="s">
        <v>209</v>
      </c>
      <c r="B273" s="122" t="s">
        <v>242</v>
      </c>
      <c r="C273" s="23">
        <v>25365800</v>
      </c>
      <c r="D273" s="23">
        <v>2298437.6800000002</v>
      </c>
      <c r="E273" s="96">
        <f t="shared" si="8"/>
        <v>9.0611677140086258</v>
      </c>
    </row>
    <row r="274" spans="1:5" ht="20.399999999999999">
      <c r="A274" s="90" t="s">
        <v>455</v>
      </c>
      <c r="B274" s="120" t="s">
        <v>456</v>
      </c>
      <c r="C274" s="77">
        <v>2498.63</v>
      </c>
      <c r="D274" s="77">
        <v>2498.63</v>
      </c>
      <c r="E274" s="101">
        <f t="shared" si="8"/>
        <v>100</v>
      </c>
    </row>
    <row r="275" spans="1:5" ht="20.399999999999999">
      <c r="A275" s="88" t="s">
        <v>457</v>
      </c>
      <c r="B275" s="121" t="s">
        <v>458</v>
      </c>
      <c r="C275" s="24">
        <v>2498.63</v>
      </c>
      <c r="D275" s="24">
        <v>2498.63</v>
      </c>
      <c r="E275" s="102">
        <f t="shared" si="8"/>
        <v>100</v>
      </c>
    </row>
    <row r="276" spans="1:5" ht="20.399999999999999">
      <c r="A276" s="31" t="s">
        <v>455</v>
      </c>
      <c r="B276" s="122" t="s">
        <v>459</v>
      </c>
      <c r="C276" s="23">
        <v>2498.63</v>
      </c>
      <c r="D276" s="23">
        <v>2498.63</v>
      </c>
      <c r="E276" s="96">
        <f t="shared" si="8"/>
        <v>100</v>
      </c>
    </row>
    <row r="277" spans="1:5">
      <c r="A277" s="31" t="s">
        <v>460</v>
      </c>
      <c r="B277" s="122" t="s">
        <v>461</v>
      </c>
      <c r="C277" s="23">
        <v>2498.63</v>
      </c>
      <c r="D277" s="23">
        <v>2498.63</v>
      </c>
      <c r="E277" s="96">
        <f t="shared" si="8"/>
        <v>100</v>
      </c>
    </row>
    <row r="278" spans="1:5" ht="30">
      <c r="A278" s="90" t="s">
        <v>243</v>
      </c>
      <c r="B278" s="120" t="s">
        <v>244</v>
      </c>
      <c r="C278" s="77">
        <v>176317637</v>
      </c>
      <c r="D278" s="77">
        <v>20882287.399999999</v>
      </c>
      <c r="E278" s="101">
        <f t="shared" si="8"/>
        <v>11.843561288199432</v>
      </c>
    </row>
    <row r="279" spans="1:5" ht="30">
      <c r="A279" s="88" t="s">
        <v>64</v>
      </c>
      <c r="B279" s="121" t="s">
        <v>245</v>
      </c>
      <c r="C279" s="24">
        <v>73413200</v>
      </c>
      <c r="D279" s="24">
        <v>20465800</v>
      </c>
      <c r="E279" s="102">
        <f t="shared" si="8"/>
        <v>27.877547906915922</v>
      </c>
    </row>
    <row r="280" spans="1:5">
      <c r="A280" s="31" t="s">
        <v>166</v>
      </c>
      <c r="B280" s="122" t="s">
        <v>246</v>
      </c>
      <c r="C280" s="23">
        <v>73413200</v>
      </c>
      <c r="D280" s="23">
        <v>20465800</v>
      </c>
      <c r="E280" s="96">
        <f t="shared" si="8"/>
        <v>27.877547906915922</v>
      </c>
    </row>
    <row r="281" spans="1:5" ht="20.399999999999999">
      <c r="A281" s="88" t="s">
        <v>271</v>
      </c>
      <c r="B281" s="121" t="s">
        <v>272</v>
      </c>
      <c r="C281" s="24">
        <v>102904437</v>
      </c>
      <c r="D281" s="24">
        <v>416487.4</v>
      </c>
      <c r="E281" s="102">
        <f t="shared" si="8"/>
        <v>0.40473220799993298</v>
      </c>
    </row>
    <row r="282" spans="1:5">
      <c r="A282" s="31" t="s">
        <v>166</v>
      </c>
      <c r="B282" s="122" t="s">
        <v>273</v>
      </c>
      <c r="C282" s="23">
        <v>102904437</v>
      </c>
      <c r="D282" s="23">
        <v>416487.4</v>
      </c>
      <c r="E282" s="96">
        <f t="shared" si="8"/>
        <v>0.40473220799993298</v>
      </c>
    </row>
    <row r="283" spans="1:5" ht="19.2">
      <c r="A283" s="87" t="s">
        <v>323</v>
      </c>
      <c r="B283" s="124"/>
      <c r="C283" s="108">
        <v>-3199665.23</v>
      </c>
      <c r="D283" s="108">
        <v>15264299.99</v>
      </c>
      <c r="E283" s="96"/>
    </row>
    <row r="285" spans="1:5">
      <c r="A285" s="221" t="s">
        <v>247</v>
      </c>
      <c r="B285" s="222"/>
      <c r="C285" s="222"/>
      <c r="D285" s="222"/>
      <c r="E285" s="222"/>
    </row>
    <row r="286" spans="1:5">
      <c r="A286" s="10"/>
      <c r="B286" s="21"/>
      <c r="C286" s="109"/>
      <c r="D286" s="109" t="s">
        <v>65</v>
      </c>
      <c r="E286" s="109"/>
    </row>
    <row r="287" spans="1:5" ht="34.200000000000003">
      <c r="A287" s="11" t="s">
        <v>73</v>
      </c>
      <c r="B287" s="8" t="s">
        <v>248</v>
      </c>
      <c r="C287" s="110" t="s">
        <v>149</v>
      </c>
      <c r="D287" s="110" t="s">
        <v>148</v>
      </c>
      <c r="E287" s="111"/>
    </row>
    <row r="288" spans="1:5" ht="24.6">
      <c r="A288" s="9" t="s">
        <v>249</v>
      </c>
      <c r="B288" s="7" t="s">
        <v>152</v>
      </c>
      <c r="C288" s="112">
        <f>C290+C297+C296</f>
        <v>3199665.2300000191</v>
      </c>
      <c r="D288" s="113">
        <f>D290+D297+D296</f>
        <v>-15264299.99000001</v>
      </c>
      <c r="E288" s="114"/>
    </row>
    <row r="289" spans="1:5" ht="36.6">
      <c r="A289" s="9" t="s">
        <v>250</v>
      </c>
      <c r="B289" s="7" t="s">
        <v>152</v>
      </c>
      <c r="C289" s="115"/>
      <c r="D289" s="116"/>
      <c r="E289" s="114"/>
    </row>
    <row r="290" spans="1:5" ht="36.6">
      <c r="A290" s="9" t="s">
        <v>251</v>
      </c>
      <c r="B290" s="7" t="s">
        <v>252</v>
      </c>
      <c r="C290" s="115">
        <f>C291+C293</f>
        <v>0</v>
      </c>
      <c r="D290" s="116">
        <f>D291+D293</f>
        <v>-15200000</v>
      </c>
      <c r="E290" s="114"/>
    </row>
    <row r="291" spans="1:5" ht="48.6">
      <c r="A291" s="9" t="s">
        <v>253</v>
      </c>
      <c r="B291" s="7" t="s">
        <v>254</v>
      </c>
      <c r="C291" s="115">
        <f>C292</f>
        <v>16552800</v>
      </c>
      <c r="D291" s="116">
        <f>D292</f>
        <v>0</v>
      </c>
      <c r="E291" s="111"/>
    </row>
    <row r="292" spans="1:5" ht="60.6">
      <c r="A292" s="9" t="s">
        <v>255</v>
      </c>
      <c r="B292" s="7" t="s">
        <v>256</v>
      </c>
      <c r="C292" s="115">
        <v>16552800</v>
      </c>
      <c r="D292" s="116"/>
      <c r="E292" s="111"/>
    </row>
    <row r="293" spans="1:5" ht="60.6">
      <c r="A293" s="9" t="s">
        <v>257</v>
      </c>
      <c r="B293" s="7" t="s">
        <v>258</v>
      </c>
      <c r="C293" s="115">
        <f>C294</f>
        <v>-16552800</v>
      </c>
      <c r="D293" s="116">
        <f>D294</f>
        <v>-15200000</v>
      </c>
      <c r="E293" s="114"/>
    </row>
    <row r="294" spans="1:5" ht="60.6">
      <c r="A294" s="9" t="s">
        <v>259</v>
      </c>
      <c r="B294" s="7" t="s">
        <v>260</v>
      </c>
      <c r="C294" s="115">
        <v>-16552800</v>
      </c>
      <c r="D294" s="116">
        <v>-15200000</v>
      </c>
      <c r="E294" s="114"/>
    </row>
    <row r="295" spans="1:5" ht="24.6">
      <c r="A295" s="9" t="s">
        <v>291</v>
      </c>
      <c r="B295" s="7" t="s">
        <v>294</v>
      </c>
      <c r="C295" s="116">
        <f>C296</f>
        <v>0</v>
      </c>
      <c r="D295" s="116">
        <f>D296</f>
        <v>0</v>
      </c>
      <c r="E295" s="114"/>
    </row>
    <row r="296" spans="1:5" ht="60.6">
      <c r="A296" s="9" t="s">
        <v>292</v>
      </c>
      <c r="B296" s="7" t="s">
        <v>293</v>
      </c>
      <c r="C296" s="115"/>
      <c r="D296" s="116"/>
      <c r="E296" s="114"/>
    </row>
    <row r="297" spans="1:5">
      <c r="A297" s="9" t="s">
        <v>261</v>
      </c>
      <c r="B297" s="7" t="s">
        <v>262</v>
      </c>
      <c r="C297" s="116">
        <f>C298</f>
        <v>3199665.2300000191</v>
      </c>
      <c r="D297" s="116">
        <f>D298</f>
        <v>-64299.990000009537</v>
      </c>
      <c r="E297" s="114"/>
    </row>
    <row r="298" spans="1:5" ht="24.6">
      <c r="A298" s="9" t="s">
        <v>263</v>
      </c>
      <c r="B298" s="7" t="s">
        <v>264</v>
      </c>
      <c r="C298" s="116">
        <f>C299+C300</f>
        <v>3199665.2300000191</v>
      </c>
      <c r="D298" s="116">
        <f>D299+D300</f>
        <v>-64299.990000009537</v>
      </c>
      <c r="E298" s="114"/>
    </row>
    <row r="299" spans="1:5" ht="24.6">
      <c r="A299" s="9" t="s">
        <v>265</v>
      </c>
      <c r="B299" s="7" t="s">
        <v>266</v>
      </c>
      <c r="C299" s="115">
        <v>-1232798137.55</v>
      </c>
      <c r="D299" s="116">
        <v>-158532179.66</v>
      </c>
      <c r="E299" s="114"/>
    </row>
    <row r="300" spans="1:5" ht="24.6">
      <c r="A300" s="9" t="s">
        <v>267</v>
      </c>
      <c r="B300" s="7" t="s">
        <v>268</v>
      </c>
      <c r="C300" s="115">
        <v>1235997802.78</v>
      </c>
      <c r="D300" s="116">
        <v>158467879.66999999</v>
      </c>
      <c r="E300" s="111"/>
    </row>
    <row r="301" spans="1:5">
      <c r="A301"/>
    </row>
  </sheetData>
  <mergeCells count="2">
    <mergeCell ref="A3:C3"/>
    <mergeCell ref="A285:E28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1"/>
  <sheetViews>
    <sheetView topLeftCell="A273" workbookViewId="0">
      <selection activeCell="A286" sqref="A286:E301"/>
    </sheetView>
  </sheetViews>
  <sheetFormatPr defaultColWidth="9.109375" defaultRowHeight="13.8"/>
  <cols>
    <col min="1" max="1" width="30.88671875" style="142" customWidth="1"/>
    <col min="2" max="2" width="22.44140625" style="33" customWidth="1"/>
    <col min="3" max="4" width="16.44140625" style="19" customWidth="1"/>
    <col min="5" max="16384" width="9.109375" style="33"/>
  </cols>
  <sheetData>
    <row r="2" spans="1:5" ht="15.6">
      <c r="A2" s="46" t="s">
        <v>534</v>
      </c>
      <c r="B2" s="32"/>
      <c r="C2" s="20"/>
      <c r="E2" s="19"/>
    </row>
    <row r="3" spans="1:5" ht="15.6">
      <c r="A3" s="46"/>
      <c r="B3" s="32"/>
      <c r="C3" s="20"/>
      <c r="E3" s="19"/>
    </row>
    <row r="4" spans="1:5">
      <c r="A4" s="219" t="s">
        <v>301</v>
      </c>
      <c r="B4" s="220"/>
      <c r="C4" s="220"/>
      <c r="D4" s="22"/>
      <c r="E4" s="20"/>
    </row>
    <row r="5" spans="1:5">
      <c r="A5" s="94"/>
      <c r="B5" s="34"/>
      <c r="C5" s="22"/>
      <c r="D5" s="22" t="s">
        <v>304</v>
      </c>
      <c r="E5" s="20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126" t="s">
        <v>75</v>
      </c>
      <c r="B7" s="131" t="s">
        <v>152</v>
      </c>
      <c r="C7" s="132">
        <v>1233815908</v>
      </c>
      <c r="D7" s="133">
        <v>241138980.16999999</v>
      </c>
      <c r="E7" s="95">
        <f>(D7/C7)*100</f>
        <v>19.544162026641658</v>
      </c>
    </row>
    <row r="8" spans="1:5" ht="19.2">
      <c r="A8" s="134" t="s">
        <v>352</v>
      </c>
      <c r="B8" s="135" t="s">
        <v>76</v>
      </c>
      <c r="C8" s="136">
        <v>140756000</v>
      </c>
      <c r="D8" s="137">
        <v>29584204.719999999</v>
      </c>
      <c r="E8" s="96">
        <f>(D8/C8)*100</f>
        <v>21.018077183210661</v>
      </c>
    </row>
    <row r="9" spans="1:5">
      <c r="A9" s="134" t="s">
        <v>0</v>
      </c>
      <c r="B9" s="135" t="s">
        <v>77</v>
      </c>
      <c r="C9" s="136">
        <v>99764600</v>
      </c>
      <c r="D9" s="137">
        <v>17308063.289999999</v>
      </c>
      <c r="E9" s="96">
        <f t="shared" ref="E9:E49" si="0">(D9/C9)*100</f>
        <v>17.348902606736257</v>
      </c>
    </row>
    <row r="10" spans="1:5">
      <c r="A10" s="134" t="s">
        <v>1</v>
      </c>
      <c r="B10" s="135" t="s">
        <v>78</v>
      </c>
      <c r="C10" s="136">
        <v>11675000</v>
      </c>
      <c r="D10" s="137">
        <v>244808.3</v>
      </c>
      <c r="E10" s="96">
        <f t="shared" si="0"/>
        <v>2.0968591006423982</v>
      </c>
    </row>
    <row r="11" spans="1:5" ht="28.8">
      <c r="A11" s="134" t="s">
        <v>79</v>
      </c>
      <c r="B11" s="135" t="s">
        <v>80</v>
      </c>
      <c r="C11" s="136">
        <v>11675000</v>
      </c>
      <c r="D11" s="137">
        <v>244808.3</v>
      </c>
      <c r="E11" s="96">
        <f t="shared" si="0"/>
        <v>2.0968591006423982</v>
      </c>
    </row>
    <row r="12" spans="1:5" ht="38.4">
      <c r="A12" s="134" t="s">
        <v>66</v>
      </c>
      <c r="B12" s="135" t="s">
        <v>81</v>
      </c>
      <c r="C12" s="136">
        <v>11675000</v>
      </c>
      <c r="D12" s="137">
        <v>244808.3</v>
      </c>
      <c r="E12" s="96">
        <f t="shared" si="0"/>
        <v>2.0968591006423982</v>
      </c>
    </row>
    <row r="13" spans="1:5">
      <c r="A13" s="134" t="s">
        <v>2</v>
      </c>
      <c r="B13" s="135" t="s">
        <v>82</v>
      </c>
      <c r="C13" s="136">
        <v>88089600</v>
      </c>
      <c r="D13" s="137">
        <v>17063254.989999998</v>
      </c>
      <c r="E13" s="96">
        <f t="shared" si="0"/>
        <v>19.3703399606764</v>
      </c>
    </row>
    <row r="14" spans="1:5" ht="57.6">
      <c r="A14" s="134" t="s">
        <v>3</v>
      </c>
      <c r="B14" s="135" t="s">
        <v>83</v>
      </c>
      <c r="C14" s="136">
        <v>87266700</v>
      </c>
      <c r="D14" s="137">
        <v>16745393.65</v>
      </c>
      <c r="E14" s="96">
        <f t="shared" si="0"/>
        <v>19.188755447381421</v>
      </c>
    </row>
    <row r="15" spans="1:5" ht="86.4">
      <c r="A15" s="134" t="s">
        <v>280</v>
      </c>
      <c r="B15" s="135" t="s">
        <v>84</v>
      </c>
      <c r="C15" s="136">
        <v>159300</v>
      </c>
      <c r="D15" s="137">
        <v>1021.04</v>
      </c>
      <c r="E15" s="96">
        <f t="shared" si="0"/>
        <v>0.64095417451349657</v>
      </c>
    </row>
    <row r="16" spans="1:5" ht="38.4">
      <c r="A16" s="134" t="s">
        <v>85</v>
      </c>
      <c r="B16" s="135" t="s">
        <v>86</v>
      </c>
      <c r="C16" s="136">
        <v>467600</v>
      </c>
      <c r="D16" s="137">
        <v>164277.20000000001</v>
      </c>
      <c r="E16" s="96">
        <f t="shared" si="0"/>
        <v>35.131993156544056</v>
      </c>
    </row>
    <row r="17" spans="1:5" ht="67.2">
      <c r="A17" s="134" t="s">
        <v>87</v>
      </c>
      <c r="B17" s="135" t="s">
        <v>88</v>
      </c>
      <c r="C17" s="136">
        <v>30800</v>
      </c>
      <c r="D17" s="137">
        <v>10715.4</v>
      </c>
      <c r="E17" s="96">
        <f t="shared" si="0"/>
        <v>34.790259740259735</v>
      </c>
    </row>
    <row r="18" spans="1:5" ht="76.8">
      <c r="A18" s="134" t="s">
        <v>431</v>
      </c>
      <c r="B18" s="135" t="s">
        <v>432</v>
      </c>
      <c r="C18" s="136">
        <v>165200</v>
      </c>
      <c r="D18" s="137">
        <v>141847.70000000001</v>
      </c>
      <c r="E18" s="96">
        <f t="shared" si="0"/>
        <v>85.864225181598073</v>
      </c>
    </row>
    <row r="19" spans="1:5">
      <c r="A19" s="134" t="s">
        <v>5</v>
      </c>
      <c r="B19" s="135" t="s">
        <v>89</v>
      </c>
      <c r="C19" s="136">
        <v>18940100</v>
      </c>
      <c r="D19" s="137">
        <v>5595170.4100000001</v>
      </c>
      <c r="E19" s="96">
        <f t="shared" si="0"/>
        <v>29.541398461465356</v>
      </c>
    </row>
    <row r="20" spans="1:5" ht="19.2">
      <c r="A20" s="134" t="s">
        <v>353</v>
      </c>
      <c r="B20" s="135" t="s">
        <v>354</v>
      </c>
      <c r="C20" s="136">
        <v>14491400</v>
      </c>
      <c r="D20" s="137">
        <v>2234078</v>
      </c>
      <c r="E20" s="96">
        <f t="shared" si="0"/>
        <v>15.416578108395324</v>
      </c>
    </row>
    <row r="21" spans="1:5" ht="28.8">
      <c r="A21" s="134" t="s">
        <v>355</v>
      </c>
      <c r="B21" s="135" t="s">
        <v>356</v>
      </c>
      <c r="C21" s="136">
        <v>4235000</v>
      </c>
      <c r="D21" s="137">
        <v>520990.13</v>
      </c>
      <c r="E21" s="96">
        <f t="shared" si="0"/>
        <v>12.302010153482881</v>
      </c>
    </row>
    <row r="22" spans="1:5" ht="28.8">
      <c r="A22" s="134" t="s">
        <v>355</v>
      </c>
      <c r="B22" s="135" t="s">
        <v>357</v>
      </c>
      <c r="C22" s="136">
        <v>4235000</v>
      </c>
      <c r="D22" s="137">
        <v>520990.13</v>
      </c>
      <c r="E22" s="96">
        <f t="shared" si="0"/>
        <v>12.302010153482881</v>
      </c>
    </row>
    <row r="23" spans="1:5" ht="28.8">
      <c r="A23" s="134" t="s">
        <v>358</v>
      </c>
      <c r="B23" s="135" t="s">
        <v>359</v>
      </c>
      <c r="C23" s="136">
        <v>10255000</v>
      </c>
      <c r="D23" s="137">
        <v>1711263</v>
      </c>
      <c r="E23" s="96">
        <f t="shared" si="0"/>
        <v>16.687108727450024</v>
      </c>
    </row>
    <row r="24" spans="1:5" ht="48">
      <c r="A24" s="134" t="s">
        <v>360</v>
      </c>
      <c r="B24" s="135" t="s">
        <v>361</v>
      </c>
      <c r="C24" s="136">
        <v>10255000</v>
      </c>
      <c r="D24" s="137">
        <v>1711263</v>
      </c>
      <c r="E24" s="96">
        <f t="shared" si="0"/>
        <v>16.687108727450024</v>
      </c>
    </row>
    <row r="25" spans="1:5" ht="28.8">
      <c r="A25" s="134" t="s">
        <v>394</v>
      </c>
      <c r="B25" s="135" t="s">
        <v>395</v>
      </c>
      <c r="C25" s="136">
        <v>1400</v>
      </c>
      <c r="D25" s="137">
        <v>1824.87</v>
      </c>
      <c r="E25" s="96">
        <f t="shared" si="0"/>
        <v>130.34785714285712</v>
      </c>
    </row>
    <row r="26" spans="1:5" ht="19.2">
      <c r="A26" s="134" t="s">
        <v>6</v>
      </c>
      <c r="B26" s="135" t="s">
        <v>90</v>
      </c>
      <c r="C26" s="136">
        <v>47200</v>
      </c>
      <c r="D26" s="137">
        <v>25869.67</v>
      </c>
      <c r="E26" s="96">
        <f t="shared" si="0"/>
        <v>54.80862288135593</v>
      </c>
    </row>
    <row r="27" spans="1:5" ht="19.2">
      <c r="A27" s="134" t="s">
        <v>6</v>
      </c>
      <c r="B27" s="135" t="s">
        <v>91</v>
      </c>
      <c r="C27" s="136">
        <v>47200</v>
      </c>
      <c r="D27" s="137">
        <v>25869.67</v>
      </c>
      <c r="E27" s="96">
        <f t="shared" si="0"/>
        <v>54.80862288135593</v>
      </c>
    </row>
    <row r="28" spans="1:5">
      <c r="A28" s="134" t="s">
        <v>7</v>
      </c>
      <c r="B28" s="135" t="s">
        <v>92</v>
      </c>
      <c r="C28" s="136">
        <v>1781500</v>
      </c>
      <c r="D28" s="137">
        <v>2366069.36</v>
      </c>
      <c r="E28" s="96">
        <f t="shared" si="0"/>
        <v>132.81332360370473</v>
      </c>
    </row>
    <row r="29" spans="1:5">
      <c r="A29" s="134" t="s">
        <v>7</v>
      </c>
      <c r="B29" s="135" t="s">
        <v>93</v>
      </c>
      <c r="C29" s="136">
        <v>1781500</v>
      </c>
      <c r="D29" s="137">
        <v>2366069.36</v>
      </c>
      <c r="E29" s="96">
        <f t="shared" si="0"/>
        <v>132.81332360370473</v>
      </c>
    </row>
    <row r="30" spans="1:5" ht="19.2">
      <c r="A30" s="134" t="s">
        <v>94</v>
      </c>
      <c r="B30" s="135" t="s">
        <v>95</v>
      </c>
      <c r="C30" s="136">
        <v>2620000</v>
      </c>
      <c r="D30" s="137">
        <v>969153.38</v>
      </c>
      <c r="E30" s="96">
        <f t="shared" si="0"/>
        <v>36.990587022900762</v>
      </c>
    </row>
    <row r="31" spans="1:5" ht="28.8">
      <c r="A31" s="134" t="s">
        <v>96</v>
      </c>
      <c r="B31" s="135" t="s">
        <v>97</v>
      </c>
      <c r="C31" s="136">
        <v>2620000</v>
      </c>
      <c r="D31" s="137">
        <v>969153.38</v>
      </c>
      <c r="E31" s="96">
        <f t="shared" si="0"/>
        <v>36.990587022900762</v>
      </c>
    </row>
    <row r="32" spans="1:5">
      <c r="A32" s="134" t="s">
        <v>8</v>
      </c>
      <c r="B32" s="135" t="s">
        <v>98</v>
      </c>
      <c r="C32" s="136">
        <v>2530000</v>
      </c>
      <c r="D32" s="137">
        <v>663620.12</v>
      </c>
      <c r="E32" s="96">
        <f t="shared" si="0"/>
        <v>26.230044268774705</v>
      </c>
    </row>
    <row r="33" spans="1:5" ht="28.8">
      <c r="A33" s="134" t="s">
        <v>9</v>
      </c>
      <c r="B33" s="135" t="s">
        <v>99</v>
      </c>
      <c r="C33" s="136">
        <v>2530000</v>
      </c>
      <c r="D33" s="137">
        <v>663620.12</v>
      </c>
      <c r="E33" s="96">
        <f t="shared" si="0"/>
        <v>26.230044268774705</v>
      </c>
    </row>
    <row r="34" spans="1:5" ht="38.4">
      <c r="A34" s="134" t="s">
        <v>296</v>
      </c>
      <c r="B34" s="135" t="s">
        <v>297</v>
      </c>
      <c r="C34" s="136">
        <v>2530000</v>
      </c>
      <c r="D34" s="137">
        <v>663620.12</v>
      </c>
      <c r="E34" s="96">
        <f t="shared" si="0"/>
        <v>26.230044268774705</v>
      </c>
    </row>
    <row r="35" spans="1:5" ht="28.8">
      <c r="A35" s="134" t="s">
        <v>10</v>
      </c>
      <c r="B35" s="135" t="s">
        <v>100</v>
      </c>
      <c r="C35" s="136">
        <v>15000</v>
      </c>
      <c r="D35" s="104" t="s">
        <v>4</v>
      </c>
      <c r="E35" s="96"/>
    </row>
    <row r="36" spans="1:5" ht="19.2">
      <c r="A36" s="134" t="s">
        <v>11</v>
      </c>
      <c r="B36" s="135" t="s">
        <v>101</v>
      </c>
      <c r="C36" s="136">
        <v>15000</v>
      </c>
      <c r="D36" s="104" t="s">
        <v>4</v>
      </c>
      <c r="E36" s="96"/>
    </row>
    <row r="37" spans="1:5" ht="38.4">
      <c r="A37" s="134" t="s">
        <v>102</v>
      </c>
      <c r="B37" s="135" t="s">
        <v>103</v>
      </c>
      <c r="C37" s="136">
        <v>9400</v>
      </c>
      <c r="D37" s="104" t="s">
        <v>4</v>
      </c>
      <c r="E37" s="96"/>
    </row>
    <row r="38" spans="1:5" ht="48">
      <c r="A38" s="134" t="s">
        <v>104</v>
      </c>
      <c r="B38" s="135" t="s">
        <v>105</v>
      </c>
      <c r="C38" s="136">
        <v>9400</v>
      </c>
      <c r="D38" s="104" t="s">
        <v>4</v>
      </c>
      <c r="E38" s="96"/>
    </row>
    <row r="39" spans="1:5">
      <c r="A39" s="134" t="s">
        <v>12</v>
      </c>
      <c r="B39" s="135" t="s">
        <v>106</v>
      </c>
      <c r="C39" s="136">
        <v>5600</v>
      </c>
      <c r="D39" s="104" t="s">
        <v>4</v>
      </c>
      <c r="E39" s="96"/>
    </row>
    <row r="40" spans="1:5" ht="19.2">
      <c r="A40" s="134" t="s">
        <v>13</v>
      </c>
      <c r="B40" s="135" t="s">
        <v>107</v>
      </c>
      <c r="C40" s="136">
        <v>5600</v>
      </c>
      <c r="D40" s="104" t="s">
        <v>4</v>
      </c>
      <c r="E40" s="96"/>
    </row>
    <row r="41" spans="1:5" ht="38.4">
      <c r="A41" s="134" t="s">
        <v>14</v>
      </c>
      <c r="B41" s="135" t="s">
        <v>108</v>
      </c>
      <c r="C41" s="136">
        <v>16484200</v>
      </c>
      <c r="D41" s="137">
        <v>5046538.96</v>
      </c>
      <c r="E41" s="96">
        <f t="shared" si="0"/>
        <v>30.614400213537813</v>
      </c>
    </row>
    <row r="42" spans="1:5" ht="67.2">
      <c r="A42" s="134" t="s">
        <v>15</v>
      </c>
      <c r="B42" s="135" t="s">
        <v>109</v>
      </c>
      <c r="C42" s="136">
        <v>16061100</v>
      </c>
      <c r="D42" s="137">
        <v>4948394.5199999996</v>
      </c>
      <c r="E42" s="96">
        <f t="shared" si="0"/>
        <v>30.809810785064535</v>
      </c>
    </row>
    <row r="43" spans="1:5" ht="48">
      <c r="A43" s="134" t="s">
        <v>16</v>
      </c>
      <c r="B43" s="135" t="s">
        <v>110</v>
      </c>
      <c r="C43" s="136">
        <v>10575100</v>
      </c>
      <c r="D43" s="137">
        <v>3096454.25</v>
      </c>
      <c r="E43" s="96">
        <f t="shared" si="0"/>
        <v>29.280614367712836</v>
      </c>
    </row>
    <row r="44" spans="1:5" ht="67.2">
      <c r="A44" s="134" t="s">
        <v>299</v>
      </c>
      <c r="B44" s="135" t="s">
        <v>300</v>
      </c>
      <c r="C44" s="136">
        <v>7825100</v>
      </c>
      <c r="D44" s="137">
        <v>2532321.42</v>
      </c>
      <c r="E44" s="96">
        <f t="shared" si="0"/>
        <v>32.361521514102051</v>
      </c>
    </row>
    <row r="45" spans="1:5" ht="57.6">
      <c r="A45" s="134" t="s">
        <v>111</v>
      </c>
      <c r="B45" s="135" t="s">
        <v>112</v>
      </c>
      <c r="C45" s="136">
        <v>2750000</v>
      </c>
      <c r="D45" s="137">
        <v>564132.82999999996</v>
      </c>
      <c r="E45" s="96">
        <f t="shared" si="0"/>
        <v>20.51392109090909</v>
      </c>
    </row>
    <row r="46" spans="1:5" ht="67.2">
      <c r="A46" s="134" t="s">
        <v>276</v>
      </c>
      <c r="B46" s="135" t="s">
        <v>277</v>
      </c>
      <c r="C46" s="136">
        <v>3876000</v>
      </c>
      <c r="D46" s="137">
        <v>1478300.9</v>
      </c>
      <c r="E46" s="96">
        <f t="shared" si="0"/>
        <v>38.139858101135189</v>
      </c>
    </row>
    <row r="47" spans="1:5" ht="57.6">
      <c r="A47" s="134" t="s">
        <v>278</v>
      </c>
      <c r="B47" s="135" t="s">
        <v>279</v>
      </c>
      <c r="C47" s="136">
        <v>3876000</v>
      </c>
      <c r="D47" s="137">
        <v>1478300.9</v>
      </c>
      <c r="E47" s="96">
        <f t="shared" si="0"/>
        <v>38.139858101135189</v>
      </c>
    </row>
    <row r="48" spans="1:5" ht="67.2">
      <c r="A48" s="134" t="s">
        <v>433</v>
      </c>
      <c r="B48" s="135" t="s">
        <v>113</v>
      </c>
      <c r="C48" s="136">
        <v>1610000</v>
      </c>
      <c r="D48" s="137">
        <v>373639.37</v>
      </c>
      <c r="E48" s="96">
        <f t="shared" si="0"/>
        <v>23.207414285714286</v>
      </c>
    </row>
    <row r="49" spans="1:5" ht="57.6">
      <c r="A49" s="134" t="s">
        <v>17</v>
      </c>
      <c r="B49" s="135" t="s">
        <v>114</v>
      </c>
      <c r="C49" s="136">
        <v>1610000</v>
      </c>
      <c r="D49" s="137">
        <v>373639.37</v>
      </c>
      <c r="E49" s="96">
        <f t="shared" si="0"/>
        <v>23.207414285714286</v>
      </c>
    </row>
    <row r="50" spans="1:5" ht="67.2">
      <c r="A50" s="134" t="s">
        <v>18</v>
      </c>
      <c r="B50" s="135" t="s">
        <v>115</v>
      </c>
      <c r="C50" s="136">
        <v>423100</v>
      </c>
      <c r="D50" s="137">
        <v>98144.44</v>
      </c>
      <c r="E50" s="96">
        <f t="shared" ref="E50:E104" si="1">(D50/C50)*100</f>
        <v>23.19651146301111</v>
      </c>
    </row>
    <row r="51" spans="1:5" ht="57.6">
      <c r="A51" s="134" t="s">
        <v>19</v>
      </c>
      <c r="B51" s="135" t="s">
        <v>116</v>
      </c>
      <c r="C51" s="136">
        <v>423100</v>
      </c>
      <c r="D51" s="137">
        <v>98144.44</v>
      </c>
      <c r="E51" s="96">
        <f t="shared" si="1"/>
        <v>23.19651146301111</v>
      </c>
    </row>
    <row r="52" spans="1:5" ht="57.6">
      <c r="A52" s="134" t="s">
        <v>20</v>
      </c>
      <c r="B52" s="135" t="s">
        <v>117</v>
      </c>
      <c r="C52" s="136">
        <v>423100</v>
      </c>
      <c r="D52" s="137">
        <v>98144.44</v>
      </c>
      <c r="E52" s="96">
        <f t="shared" si="1"/>
        <v>23.19651146301111</v>
      </c>
    </row>
    <row r="53" spans="1:5" ht="19.2">
      <c r="A53" s="134" t="s">
        <v>21</v>
      </c>
      <c r="B53" s="135" t="s">
        <v>118</v>
      </c>
      <c r="C53" s="136">
        <v>656000</v>
      </c>
      <c r="D53" s="137">
        <v>219971.41</v>
      </c>
      <c r="E53" s="96">
        <f t="shared" si="1"/>
        <v>33.532227134146339</v>
      </c>
    </row>
    <row r="54" spans="1:5" ht="19.2">
      <c r="A54" s="134" t="s">
        <v>22</v>
      </c>
      <c r="B54" s="135" t="s">
        <v>119</v>
      </c>
      <c r="C54" s="136">
        <v>656000</v>
      </c>
      <c r="D54" s="137">
        <v>219971.41</v>
      </c>
      <c r="E54" s="96">
        <f t="shared" si="1"/>
        <v>33.532227134146339</v>
      </c>
    </row>
    <row r="55" spans="1:5" ht="19.2">
      <c r="A55" s="134" t="s">
        <v>23</v>
      </c>
      <c r="B55" s="135" t="s">
        <v>120</v>
      </c>
      <c r="C55" s="136">
        <v>30000</v>
      </c>
      <c r="D55" s="137">
        <v>15109.08</v>
      </c>
      <c r="E55" s="96">
        <f t="shared" si="1"/>
        <v>50.363599999999998</v>
      </c>
    </row>
    <row r="56" spans="1:5" ht="19.2">
      <c r="A56" s="134" t="s">
        <v>24</v>
      </c>
      <c r="B56" s="135" t="s">
        <v>121</v>
      </c>
      <c r="C56" s="136">
        <v>426000</v>
      </c>
      <c r="D56" s="137">
        <v>138516.51</v>
      </c>
      <c r="E56" s="96">
        <f t="shared" si="1"/>
        <v>32.515612676056335</v>
      </c>
    </row>
    <row r="57" spans="1:5" ht="19.2">
      <c r="A57" s="134" t="s">
        <v>25</v>
      </c>
      <c r="B57" s="135" t="s">
        <v>122</v>
      </c>
      <c r="C57" s="136">
        <v>200000</v>
      </c>
      <c r="D57" s="137">
        <v>66345.820000000007</v>
      </c>
      <c r="E57" s="96">
        <f t="shared" si="1"/>
        <v>33.172910000000009</v>
      </c>
    </row>
    <row r="58" spans="1:5">
      <c r="A58" s="134" t="s">
        <v>315</v>
      </c>
      <c r="B58" s="135" t="s">
        <v>316</v>
      </c>
      <c r="C58" s="136">
        <v>200000</v>
      </c>
      <c r="D58" s="137">
        <v>66345.820000000007</v>
      </c>
      <c r="E58" s="96">
        <f t="shared" si="1"/>
        <v>33.172910000000009</v>
      </c>
    </row>
    <row r="59" spans="1:5" ht="19.2">
      <c r="A59" s="134" t="s">
        <v>324</v>
      </c>
      <c r="B59" s="135" t="s">
        <v>123</v>
      </c>
      <c r="C59" s="136">
        <v>376000</v>
      </c>
      <c r="D59" s="137">
        <v>365496.85</v>
      </c>
      <c r="E59" s="96">
        <f t="shared" si="1"/>
        <v>97.206609042553183</v>
      </c>
    </row>
    <row r="60" spans="1:5">
      <c r="A60" s="134" t="s">
        <v>26</v>
      </c>
      <c r="B60" s="135" t="s">
        <v>130</v>
      </c>
      <c r="C60" s="136">
        <v>376000</v>
      </c>
      <c r="D60" s="137">
        <v>365496.85</v>
      </c>
      <c r="E60" s="96">
        <f t="shared" si="1"/>
        <v>97.206609042553183</v>
      </c>
    </row>
    <row r="61" spans="1:5" ht="28.8">
      <c r="A61" s="134" t="s">
        <v>27</v>
      </c>
      <c r="B61" s="135" t="s">
        <v>131</v>
      </c>
      <c r="C61" s="136">
        <v>27400</v>
      </c>
      <c r="D61" s="137">
        <v>6549.24</v>
      </c>
      <c r="E61" s="96">
        <f t="shared" si="1"/>
        <v>23.902335766423359</v>
      </c>
    </row>
    <row r="62" spans="1:5" ht="28.8">
      <c r="A62" s="134" t="s">
        <v>132</v>
      </c>
      <c r="B62" s="135" t="s">
        <v>133</v>
      </c>
      <c r="C62" s="136">
        <v>27400</v>
      </c>
      <c r="D62" s="137">
        <v>6549.24</v>
      </c>
      <c r="E62" s="96">
        <f t="shared" si="1"/>
        <v>23.902335766423359</v>
      </c>
    </row>
    <row r="63" spans="1:5">
      <c r="A63" s="134" t="s">
        <v>448</v>
      </c>
      <c r="B63" s="135" t="s">
        <v>449</v>
      </c>
      <c r="C63" s="136">
        <v>348600</v>
      </c>
      <c r="D63" s="137">
        <v>358947.61</v>
      </c>
      <c r="E63" s="96">
        <f t="shared" si="1"/>
        <v>102.96833333333333</v>
      </c>
    </row>
    <row r="64" spans="1:5" ht="19.2">
      <c r="A64" s="134" t="s">
        <v>450</v>
      </c>
      <c r="B64" s="135" t="s">
        <v>451</v>
      </c>
      <c r="C64" s="136">
        <v>348600</v>
      </c>
      <c r="D64" s="137">
        <v>358947.61</v>
      </c>
      <c r="E64" s="96">
        <f t="shared" si="1"/>
        <v>102.96833333333333</v>
      </c>
    </row>
    <row r="65" spans="1:5" ht="19.2">
      <c r="A65" s="134" t="s">
        <v>28</v>
      </c>
      <c r="B65" s="135" t="s">
        <v>134</v>
      </c>
      <c r="C65" s="136">
        <v>1430100</v>
      </c>
      <c r="D65" s="137">
        <v>247810.63</v>
      </c>
      <c r="E65" s="96">
        <f t="shared" si="1"/>
        <v>17.328202922872528</v>
      </c>
    </row>
    <row r="66" spans="1:5">
      <c r="A66" s="134" t="s">
        <v>425</v>
      </c>
      <c r="B66" s="135" t="s">
        <v>426</v>
      </c>
      <c r="C66" s="136">
        <v>905200</v>
      </c>
      <c r="D66" s="137">
        <v>175782.67</v>
      </c>
      <c r="E66" s="96">
        <f t="shared" si="1"/>
        <v>19.419207909854176</v>
      </c>
    </row>
    <row r="67" spans="1:5" ht="19.2">
      <c r="A67" s="134" t="s">
        <v>427</v>
      </c>
      <c r="B67" s="135" t="s">
        <v>428</v>
      </c>
      <c r="C67" s="136">
        <v>905200</v>
      </c>
      <c r="D67" s="137">
        <v>175782.67</v>
      </c>
      <c r="E67" s="96">
        <f t="shared" si="1"/>
        <v>19.419207909854176</v>
      </c>
    </row>
    <row r="68" spans="1:5" ht="57.6">
      <c r="A68" s="134" t="s">
        <v>67</v>
      </c>
      <c r="B68" s="135" t="s">
        <v>135</v>
      </c>
      <c r="C68" s="136">
        <v>294300</v>
      </c>
      <c r="D68" s="104" t="s">
        <v>4</v>
      </c>
      <c r="E68" s="96"/>
    </row>
    <row r="69" spans="1:5" ht="76.8">
      <c r="A69" s="134" t="s">
        <v>286</v>
      </c>
      <c r="B69" s="135" t="s">
        <v>287</v>
      </c>
      <c r="C69" s="136">
        <v>294300</v>
      </c>
      <c r="D69" s="104" t="s">
        <v>4</v>
      </c>
      <c r="E69" s="96"/>
    </row>
    <row r="70" spans="1:5" ht="76.8">
      <c r="A70" s="134" t="s">
        <v>348</v>
      </c>
      <c r="B70" s="135" t="s">
        <v>349</v>
      </c>
      <c r="C70" s="136">
        <v>294300</v>
      </c>
      <c r="D70" s="104" t="s">
        <v>4</v>
      </c>
      <c r="E70" s="96"/>
    </row>
    <row r="71" spans="1:5" ht="28.8">
      <c r="A71" s="134" t="s">
        <v>68</v>
      </c>
      <c r="B71" s="135" t="s">
        <v>136</v>
      </c>
      <c r="C71" s="136">
        <v>230600</v>
      </c>
      <c r="D71" s="137">
        <v>72027.960000000006</v>
      </c>
      <c r="E71" s="96">
        <f t="shared" si="1"/>
        <v>31.235021682567222</v>
      </c>
    </row>
    <row r="72" spans="1:5" ht="28.8">
      <c r="A72" s="134" t="s">
        <v>137</v>
      </c>
      <c r="B72" s="135" t="s">
        <v>138</v>
      </c>
      <c r="C72" s="136">
        <v>230600</v>
      </c>
      <c r="D72" s="137">
        <v>72027.960000000006</v>
      </c>
      <c r="E72" s="96">
        <f t="shared" si="1"/>
        <v>31.235021682567222</v>
      </c>
    </row>
    <row r="73" spans="1:5" ht="48">
      <c r="A73" s="134" t="s">
        <v>302</v>
      </c>
      <c r="B73" s="135" t="s">
        <v>303</v>
      </c>
      <c r="C73" s="136">
        <v>110500</v>
      </c>
      <c r="D73" s="137">
        <v>45250.94</v>
      </c>
      <c r="E73" s="96">
        <f t="shared" si="1"/>
        <v>40.951076923076926</v>
      </c>
    </row>
    <row r="74" spans="1:5" ht="38.4">
      <c r="A74" s="134" t="s">
        <v>139</v>
      </c>
      <c r="B74" s="135" t="s">
        <v>140</v>
      </c>
      <c r="C74" s="136">
        <v>120100</v>
      </c>
      <c r="D74" s="137">
        <v>26777.02</v>
      </c>
      <c r="E74" s="96">
        <f t="shared" si="1"/>
        <v>22.295603663613655</v>
      </c>
    </row>
    <row r="75" spans="1:5" ht="19.2">
      <c r="A75" s="134" t="s">
        <v>29</v>
      </c>
      <c r="B75" s="135" t="s">
        <v>141</v>
      </c>
      <c r="C75" s="136">
        <v>560000</v>
      </c>
      <c r="D75" s="137">
        <v>139200.82</v>
      </c>
      <c r="E75" s="96">
        <f t="shared" si="1"/>
        <v>24.857289285714288</v>
      </c>
    </row>
    <row r="76" spans="1:5" ht="28.8">
      <c r="A76" s="134" t="s">
        <v>362</v>
      </c>
      <c r="B76" s="135" t="s">
        <v>363</v>
      </c>
      <c r="C76" s="136">
        <v>226000</v>
      </c>
      <c r="D76" s="137">
        <v>118538.97</v>
      </c>
      <c r="E76" s="96">
        <f t="shared" si="1"/>
        <v>52.450871681415933</v>
      </c>
    </row>
    <row r="77" spans="1:5" ht="48">
      <c r="A77" s="134" t="s">
        <v>478</v>
      </c>
      <c r="B77" s="135" t="s">
        <v>413</v>
      </c>
      <c r="C77" s="136">
        <v>26000</v>
      </c>
      <c r="D77" s="137">
        <v>6800</v>
      </c>
      <c r="E77" s="96">
        <f t="shared" si="1"/>
        <v>26.153846153846157</v>
      </c>
    </row>
    <row r="78" spans="1:5" ht="67.2">
      <c r="A78" s="134" t="s">
        <v>479</v>
      </c>
      <c r="B78" s="135" t="s">
        <v>414</v>
      </c>
      <c r="C78" s="136">
        <v>26000</v>
      </c>
      <c r="D78" s="137">
        <v>6800</v>
      </c>
      <c r="E78" s="96">
        <f t="shared" si="1"/>
        <v>26.153846153846157</v>
      </c>
    </row>
    <row r="79" spans="1:5" ht="67.2">
      <c r="A79" s="134" t="s">
        <v>480</v>
      </c>
      <c r="B79" s="135" t="s">
        <v>407</v>
      </c>
      <c r="C79" s="136">
        <v>21000</v>
      </c>
      <c r="D79" s="137">
        <v>41759.040000000001</v>
      </c>
      <c r="E79" s="96">
        <f t="shared" si="1"/>
        <v>198.85257142857142</v>
      </c>
    </row>
    <row r="80" spans="1:5" ht="86.4">
      <c r="A80" s="134" t="s">
        <v>481</v>
      </c>
      <c r="B80" s="135" t="s">
        <v>408</v>
      </c>
      <c r="C80" s="136">
        <v>21000</v>
      </c>
      <c r="D80" s="137">
        <v>41759.040000000001</v>
      </c>
      <c r="E80" s="96">
        <f t="shared" si="1"/>
        <v>198.85257142857142</v>
      </c>
    </row>
    <row r="81" spans="1:5" ht="48">
      <c r="A81" s="134" t="s">
        <v>482</v>
      </c>
      <c r="B81" s="135" t="s">
        <v>409</v>
      </c>
      <c r="C81" s="136">
        <v>3000</v>
      </c>
      <c r="D81" s="137">
        <v>8500</v>
      </c>
      <c r="E81" s="96">
        <f t="shared" si="1"/>
        <v>283.33333333333337</v>
      </c>
    </row>
    <row r="82" spans="1:5" ht="67.2">
      <c r="A82" s="134" t="s">
        <v>483</v>
      </c>
      <c r="B82" s="135" t="s">
        <v>410</v>
      </c>
      <c r="C82" s="136">
        <v>3000</v>
      </c>
      <c r="D82" s="137">
        <v>8500</v>
      </c>
      <c r="E82" s="96">
        <f t="shared" si="1"/>
        <v>283.33333333333337</v>
      </c>
    </row>
    <row r="83" spans="1:5" ht="48">
      <c r="A83" s="134" t="s">
        <v>484</v>
      </c>
      <c r="B83" s="135" t="s">
        <v>396</v>
      </c>
      <c r="C83" s="136">
        <v>10000</v>
      </c>
      <c r="D83" s="137">
        <v>17710.189999999999</v>
      </c>
      <c r="E83" s="96">
        <f t="shared" si="1"/>
        <v>177.1019</v>
      </c>
    </row>
    <row r="84" spans="1:5" ht="67.2">
      <c r="A84" s="134" t="s">
        <v>485</v>
      </c>
      <c r="B84" s="135" t="s">
        <v>397</v>
      </c>
      <c r="C84" s="136">
        <v>10000</v>
      </c>
      <c r="D84" s="137">
        <v>17710.189999999999</v>
      </c>
      <c r="E84" s="96">
        <f t="shared" si="1"/>
        <v>177.1019</v>
      </c>
    </row>
    <row r="85" spans="1:5" ht="48">
      <c r="A85" s="134" t="s">
        <v>486</v>
      </c>
      <c r="B85" s="135" t="s">
        <v>434</v>
      </c>
      <c r="C85" s="136">
        <v>80000</v>
      </c>
      <c r="D85" s="104" t="s">
        <v>4</v>
      </c>
      <c r="E85" s="96"/>
    </row>
    <row r="86" spans="1:5" ht="67.2">
      <c r="A86" s="134" t="s">
        <v>487</v>
      </c>
      <c r="B86" s="135" t="s">
        <v>435</v>
      </c>
      <c r="C86" s="136">
        <v>80000</v>
      </c>
      <c r="D86" s="104" t="s">
        <v>4</v>
      </c>
      <c r="E86" s="96"/>
    </row>
    <row r="87" spans="1:5" ht="57.6">
      <c r="A87" s="134" t="s">
        <v>488</v>
      </c>
      <c r="B87" s="135" t="s">
        <v>398</v>
      </c>
      <c r="C87" s="136">
        <v>17000</v>
      </c>
      <c r="D87" s="137">
        <v>2750</v>
      </c>
      <c r="E87" s="96">
        <f t="shared" si="1"/>
        <v>16.176470588235293</v>
      </c>
    </row>
    <row r="88" spans="1:5" ht="76.8">
      <c r="A88" s="134" t="s">
        <v>489</v>
      </c>
      <c r="B88" s="135" t="s">
        <v>399</v>
      </c>
      <c r="C88" s="136">
        <v>17000</v>
      </c>
      <c r="D88" s="137">
        <v>2750</v>
      </c>
      <c r="E88" s="96">
        <f t="shared" si="1"/>
        <v>16.176470588235293</v>
      </c>
    </row>
    <row r="89" spans="1:5" ht="57.6">
      <c r="A89" s="134" t="s">
        <v>490</v>
      </c>
      <c r="B89" s="135" t="s">
        <v>400</v>
      </c>
      <c r="C89" s="136">
        <v>7000</v>
      </c>
      <c r="D89" s="137">
        <v>6645.45</v>
      </c>
      <c r="E89" s="96">
        <f t="shared" si="1"/>
        <v>94.935000000000002</v>
      </c>
    </row>
    <row r="90" spans="1:5" ht="96">
      <c r="A90" s="134" t="s">
        <v>491</v>
      </c>
      <c r="B90" s="135" t="s">
        <v>401</v>
      </c>
      <c r="C90" s="136">
        <v>7000</v>
      </c>
      <c r="D90" s="137">
        <v>6645.45</v>
      </c>
      <c r="E90" s="96">
        <f t="shared" si="1"/>
        <v>94.935000000000002</v>
      </c>
    </row>
    <row r="91" spans="1:5" ht="48">
      <c r="A91" s="134" t="s">
        <v>492</v>
      </c>
      <c r="B91" s="135" t="s">
        <v>415</v>
      </c>
      <c r="C91" s="136">
        <v>2000</v>
      </c>
      <c r="D91" s="104" t="s">
        <v>4</v>
      </c>
      <c r="E91" s="96"/>
    </row>
    <row r="92" spans="1:5" ht="67.2">
      <c r="A92" s="134" t="s">
        <v>493</v>
      </c>
      <c r="B92" s="135" t="s">
        <v>416</v>
      </c>
      <c r="C92" s="136">
        <v>2000</v>
      </c>
      <c r="D92" s="104" t="s">
        <v>4</v>
      </c>
      <c r="E92" s="96"/>
    </row>
    <row r="93" spans="1:5" ht="48">
      <c r="A93" s="134" t="s">
        <v>494</v>
      </c>
      <c r="B93" s="135" t="s">
        <v>402</v>
      </c>
      <c r="C93" s="136">
        <v>40000</v>
      </c>
      <c r="D93" s="137">
        <v>17494.5</v>
      </c>
      <c r="E93" s="96">
        <f t="shared" si="1"/>
        <v>43.736249999999998</v>
      </c>
    </row>
    <row r="94" spans="1:5" ht="67.2">
      <c r="A94" s="134" t="s">
        <v>495</v>
      </c>
      <c r="B94" s="135" t="s">
        <v>403</v>
      </c>
      <c r="C94" s="136">
        <v>40000</v>
      </c>
      <c r="D94" s="137">
        <v>17494.5</v>
      </c>
      <c r="E94" s="96">
        <f t="shared" si="1"/>
        <v>43.736249999999998</v>
      </c>
    </row>
    <row r="95" spans="1:5" ht="57.6">
      <c r="A95" s="134" t="s">
        <v>496</v>
      </c>
      <c r="B95" s="135" t="s">
        <v>364</v>
      </c>
      <c r="C95" s="136">
        <v>20000</v>
      </c>
      <c r="D95" s="137">
        <v>16879.79</v>
      </c>
      <c r="E95" s="96">
        <f t="shared" si="1"/>
        <v>84.398949999999999</v>
      </c>
    </row>
    <row r="96" spans="1:5" ht="76.8">
      <c r="A96" s="134" t="s">
        <v>497</v>
      </c>
      <c r="B96" s="135" t="s">
        <v>365</v>
      </c>
      <c r="C96" s="136">
        <v>20000</v>
      </c>
      <c r="D96" s="137">
        <v>16879.79</v>
      </c>
      <c r="E96" s="96">
        <f t="shared" si="1"/>
        <v>84.398949999999999</v>
      </c>
    </row>
    <row r="97" spans="1:5" ht="28.8">
      <c r="A97" s="134" t="s">
        <v>436</v>
      </c>
      <c r="B97" s="135" t="s">
        <v>437</v>
      </c>
      <c r="C97" s="136">
        <v>10000</v>
      </c>
      <c r="D97" s="104" t="s">
        <v>4</v>
      </c>
      <c r="E97" s="96"/>
    </row>
    <row r="98" spans="1:5" ht="38.4">
      <c r="A98" s="134" t="s">
        <v>438</v>
      </c>
      <c r="B98" s="135" t="s">
        <v>439</v>
      </c>
      <c r="C98" s="136">
        <v>10000</v>
      </c>
      <c r="D98" s="104" t="s">
        <v>4</v>
      </c>
      <c r="E98" s="96"/>
    </row>
    <row r="99" spans="1:5" ht="86.4">
      <c r="A99" s="134" t="s">
        <v>366</v>
      </c>
      <c r="B99" s="135" t="s">
        <v>429</v>
      </c>
      <c r="C99" s="136">
        <v>5000</v>
      </c>
      <c r="D99" s="104" t="s">
        <v>4</v>
      </c>
      <c r="E99" s="96"/>
    </row>
    <row r="100" spans="1:5" ht="67.2">
      <c r="A100" s="134" t="s">
        <v>367</v>
      </c>
      <c r="B100" s="135" t="s">
        <v>368</v>
      </c>
      <c r="C100" s="136">
        <v>5000</v>
      </c>
      <c r="D100" s="104" t="s">
        <v>4</v>
      </c>
      <c r="E100" s="96"/>
    </row>
    <row r="101" spans="1:5" ht="57.6">
      <c r="A101" s="134" t="s">
        <v>369</v>
      </c>
      <c r="B101" s="135" t="s">
        <v>370</v>
      </c>
      <c r="C101" s="136">
        <v>5000</v>
      </c>
      <c r="D101" s="104" t="s">
        <v>4</v>
      </c>
      <c r="E101" s="96"/>
    </row>
    <row r="102" spans="1:5" ht="19.2">
      <c r="A102" s="134" t="s">
        <v>371</v>
      </c>
      <c r="B102" s="135" t="s">
        <v>372</v>
      </c>
      <c r="C102" s="136">
        <v>32000</v>
      </c>
      <c r="D102" s="137">
        <v>20661.849999999999</v>
      </c>
      <c r="E102" s="96">
        <f t="shared" si="1"/>
        <v>64.568281249999998</v>
      </c>
    </row>
    <row r="103" spans="1:5" ht="67.2">
      <c r="A103" s="134" t="s">
        <v>373</v>
      </c>
      <c r="B103" s="135" t="s">
        <v>374</v>
      </c>
      <c r="C103" s="136">
        <v>1000</v>
      </c>
      <c r="D103" s="137">
        <v>500</v>
      </c>
      <c r="E103" s="96">
        <f t="shared" si="1"/>
        <v>50</v>
      </c>
    </row>
    <row r="104" spans="1:5" ht="48">
      <c r="A104" s="134" t="s">
        <v>375</v>
      </c>
      <c r="B104" s="135" t="s">
        <v>376</v>
      </c>
      <c r="C104" s="136">
        <v>1000</v>
      </c>
      <c r="D104" s="137">
        <v>500</v>
      </c>
      <c r="E104" s="96">
        <f t="shared" si="1"/>
        <v>50</v>
      </c>
    </row>
    <row r="105" spans="1:5" ht="57.6">
      <c r="A105" s="134" t="s">
        <v>377</v>
      </c>
      <c r="B105" s="135" t="s">
        <v>378</v>
      </c>
      <c r="C105" s="136">
        <v>31000</v>
      </c>
      <c r="D105" s="137">
        <v>20161.849999999999</v>
      </c>
      <c r="E105" s="96">
        <f t="shared" ref="E105:E148" si="2">(D105/C105)*100</f>
        <v>65.038225806451607</v>
      </c>
    </row>
    <row r="106" spans="1:5" ht="48">
      <c r="A106" s="134" t="s">
        <v>379</v>
      </c>
      <c r="B106" s="135" t="s">
        <v>380</v>
      </c>
      <c r="C106" s="136">
        <v>30000</v>
      </c>
      <c r="D106" s="137">
        <v>20161.849999999999</v>
      </c>
      <c r="E106" s="96">
        <f t="shared" si="2"/>
        <v>67.206166666666661</v>
      </c>
    </row>
    <row r="107" spans="1:5" ht="57.6">
      <c r="A107" s="134" t="s">
        <v>381</v>
      </c>
      <c r="B107" s="135" t="s">
        <v>382</v>
      </c>
      <c r="C107" s="136">
        <v>1000</v>
      </c>
      <c r="D107" s="104" t="s">
        <v>4</v>
      </c>
      <c r="E107" s="96"/>
    </row>
    <row r="108" spans="1:5">
      <c r="A108" s="134" t="s">
        <v>417</v>
      </c>
      <c r="B108" s="135" t="s">
        <v>418</v>
      </c>
      <c r="C108" s="136">
        <v>287000</v>
      </c>
      <c r="D108" s="104" t="s">
        <v>4</v>
      </c>
      <c r="E108" s="96"/>
    </row>
    <row r="109" spans="1:5" ht="86.4">
      <c r="A109" s="134" t="s">
        <v>430</v>
      </c>
      <c r="B109" s="135" t="s">
        <v>419</v>
      </c>
      <c r="C109" s="136">
        <v>287000</v>
      </c>
      <c r="D109" s="104" t="s">
        <v>4</v>
      </c>
      <c r="E109" s="96"/>
    </row>
    <row r="110" spans="1:5">
      <c r="A110" s="134" t="s">
        <v>39</v>
      </c>
      <c r="B110" s="135" t="s">
        <v>142</v>
      </c>
      <c r="C110" s="26" t="s">
        <v>4</v>
      </c>
      <c r="D110" s="137">
        <v>-1667.77</v>
      </c>
      <c r="E110" s="96"/>
    </row>
    <row r="111" spans="1:5">
      <c r="A111" s="134" t="s">
        <v>40</v>
      </c>
      <c r="B111" s="135" t="s">
        <v>143</v>
      </c>
      <c r="C111" s="26" t="s">
        <v>4</v>
      </c>
      <c r="D111" s="137">
        <v>-1667.77</v>
      </c>
      <c r="E111" s="96"/>
    </row>
    <row r="112" spans="1:5" ht="19.2">
      <c r="A112" s="134" t="s">
        <v>41</v>
      </c>
      <c r="B112" s="135" t="s">
        <v>144</v>
      </c>
      <c r="C112" s="26" t="s">
        <v>4</v>
      </c>
      <c r="D112" s="137">
        <v>-1667.77</v>
      </c>
      <c r="E112" s="96"/>
    </row>
    <row r="113" spans="1:5">
      <c r="A113" s="134" t="s">
        <v>30</v>
      </c>
      <c r="B113" s="135" t="s">
        <v>145</v>
      </c>
      <c r="C113" s="136">
        <v>1093059908</v>
      </c>
      <c r="D113" s="137">
        <v>211554775.44999999</v>
      </c>
      <c r="E113" s="96">
        <f t="shared" si="2"/>
        <v>19.354362364006857</v>
      </c>
    </row>
    <row r="114" spans="1:5" ht="28.8">
      <c r="A114" s="134" t="s">
        <v>31</v>
      </c>
      <c r="B114" s="135" t="s">
        <v>146</v>
      </c>
      <c r="C114" s="136">
        <v>1072930877.88</v>
      </c>
      <c r="D114" s="137">
        <v>208137745.33000001</v>
      </c>
      <c r="E114" s="96">
        <f t="shared" si="2"/>
        <v>19.398989219255071</v>
      </c>
    </row>
    <row r="115" spans="1:5" ht="19.2">
      <c r="A115" s="134" t="s">
        <v>69</v>
      </c>
      <c r="B115" s="135" t="s">
        <v>325</v>
      </c>
      <c r="C115" s="136">
        <v>450568300</v>
      </c>
      <c r="D115" s="137">
        <v>110222000</v>
      </c>
      <c r="E115" s="96">
        <f t="shared" si="2"/>
        <v>24.462883873543699</v>
      </c>
    </row>
    <row r="116" spans="1:5" ht="19.2">
      <c r="A116" s="134" t="s">
        <v>32</v>
      </c>
      <c r="B116" s="135" t="s">
        <v>326</v>
      </c>
      <c r="C116" s="136">
        <v>130904500</v>
      </c>
      <c r="D116" s="137">
        <v>103536700</v>
      </c>
      <c r="E116" s="96">
        <f t="shared" si="2"/>
        <v>79.09330848060992</v>
      </c>
    </row>
    <row r="117" spans="1:5" ht="28.8">
      <c r="A117" s="134" t="s">
        <v>383</v>
      </c>
      <c r="B117" s="135" t="s">
        <v>327</v>
      </c>
      <c r="C117" s="136">
        <v>130904500</v>
      </c>
      <c r="D117" s="137">
        <v>103536700</v>
      </c>
      <c r="E117" s="96">
        <f t="shared" si="2"/>
        <v>79.09330848060992</v>
      </c>
    </row>
    <row r="118" spans="1:5" ht="19.2">
      <c r="A118" s="134" t="s">
        <v>33</v>
      </c>
      <c r="B118" s="135" t="s">
        <v>328</v>
      </c>
      <c r="C118" s="136">
        <v>234981600</v>
      </c>
      <c r="D118" s="104" t="s">
        <v>4</v>
      </c>
      <c r="E118" s="96"/>
    </row>
    <row r="119" spans="1:5" ht="28.8">
      <c r="A119" s="134" t="s">
        <v>34</v>
      </c>
      <c r="B119" s="135" t="s">
        <v>329</v>
      </c>
      <c r="C119" s="136">
        <v>234981600</v>
      </c>
      <c r="D119" s="104" t="s">
        <v>4</v>
      </c>
      <c r="E119" s="96"/>
    </row>
    <row r="120" spans="1:5">
      <c r="A120" s="134" t="s">
        <v>384</v>
      </c>
      <c r="B120" s="135" t="s">
        <v>385</v>
      </c>
      <c r="C120" s="136">
        <v>84682200</v>
      </c>
      <c r="D120" s="137">
        <v>6685300</v>
      </c>
      <c r="E120" s="96">
        <f t="shared" si="2"/>
        <v>7.8945752472184232</v>
      </c>
    </row>
    <row r="121" spans="1:5">
      <c r="A121" s="134" t="s">
        <v>386</v>
      </c>
      <c r="B121" s="135" t="s">
        <v>387</v>
      </c>
      <c r="C121" s="136">
        <v>84682200</v>
      </c>
      <c r="D121" s="137">
        <v>6685300</v>
      </c>
      <c r="E121" s="96">
        <f t="shared" si="2"/>
        <v>7.8945752472184232</v>
      </c>
    </row>
    <row r="122" spans="1:5" ht="19.2">
      <c r="A122" s="134" t="s">
        <v>281</v>
      </c>
      <c r="B122" s="135" t="s">
        <v>330</v>
      </c>
      <c r="C122" s="136">
        <v>38685799.32</v>
      </c>
      <c r="D122" s="137">
        <v>3830096.55</v>
      </c>
      <c r="E122" s="96">
        <f t="shared" si="2"/>
        <v>9.9005232341674656</v>
      </c>
    </row>
    <row r="123" spans="1:5" ht="57.6">
      <c r="A123" s="134" t="s">
        <v>440</v>
      </c>
      <c r="B123" s="135" t="s">
        <v>388</v>
      </c>
      <c r="C123" s="136">
        <v>5549900</v>
      </c>
      <c r="D123" s="104" t="s">
        <v>4</v>
      </c>
      <c r="E123" s="96"/>
    </row>
    <row r="124" spans="1:5" ht="67.2">
      <c r="A124" s="134" t="s">
        <v>441</v>
      </c>
      <c r="B124" s="135" t="s">
        <v>389</v>
      </c>
      <c r="C124" s="136">
        <v>5549900</v>
      </c>
      <c r="D124" s="104" t="s">
        <v>4</v>
      </c>
      <c r="E124" s="96"/>
    </row>
    <row r="125" spans="1:5" ht="28.8">
      <c r="A125" s="134" t="s">
        <v>498</v>
      </c>
      <c r="B125" s="135" t="s">
        <v>499</v>
      </c>
      <c r="C125" s="136">
        <v>3149900</v>
      </c>
      <c r="D125" s="104" t="s">
        <v>4</v>
      </c>
      <c r="E125" s="96"/>
    </row>
    <row r="126" spans="1:5" ht="28.8">
      <c r="A126" s="134" t="s">
        <v>500</v>
      </c>
      <c r="B126" s="135" t="s">
        <v>501</v>
      </c>
      <c r="C126" s="136">
        <v>3149900</v>
      </c>
      <c r="D126" s="104" t="s">
        <v>4</v>
      </c>
      <c r="E126" s="96"/>
    </row>
    <row r="127" spans="1:5" ht="38.4">
      <c r="A127" s="134" t="s">
        <v>420</v>
      </c>
      <c r="B127" s="135" t="s">
        <v>421</v>
      </c>
      <c r="C127" s="136">
        <v>13169900</v>
      </c>
      <c r="D127" s="137">
        <v>2629996.5499999998</v>
      </c>
      <c r="E127" s="96">
        <f t="shared" si="2"/>
        <v>19.969753377018804</v>
      </c>
    </row>
    <row r="128" spans="1:5" ht="48">
      <c r="A128" s="134" t="s">
        <v>422</v>
      </c>
      <c r="B128" s="135" t="s">
        <v>423</v>
      </c>
      <c r="C128" s="136">
        <v>13169900</v>
      </c>
      <c r="D128" s="137">
        <v>2629996.5499999998</v>
      </c>
      <c r="E128" s="96">
        <f t="shared" si="2"/>
        <v>19.969753377018804</v>
      </c>
    </row>
    <row r="129" spans="1:5" ht="38.4">
      <c r="A129" s="134" t="s">
        <v>511</v>
      </c>
      <c r="B129" s="135" t="s">
        <v>512</v>
      </c>
      <c r="C129" s="136">
        <v>3246673</v>
      </c>
      <c r="D129" s="104" t="s">
        <v>4</v>
      </c>
      <c r="E129" s="96"/>
    </row>
    <row r="130" spans="1:5" ht="38.4">
      <c r="A130" s="134" t="s">
        <v>513</v>
      </c>
      <c r="B130" s="135" t="s">
        <v>514</v>
      </c>
      <c r="C130" s="136">
        <v>3246673</v>
      </c>
      <c r="D130" s="104" t="s">
        <v>4</v>
      </c>
      <c r="E130" s="96"/>
    </row>
    <row r="131" spans="1:5" ht="19.2">
      <c r="A131" s="134" t="s">
        <v>515</v>
      </c>
      <c r="B131" s="135" t="s">
        <v>516</v>
      </c>
      <c r="C131" s="136">
        <v>292526.32</v>
      </c>
      <c r="D131" s="104" t="s">
        <v>4</v>
      </c>
      <c r="E131" s="96"/>
    </row>
    <row r="132" spans="1:5" ht="28.8">
      <c r="A132" s="134" t="s">
        <v>517</v>
      </c>
      <c r="B132" s="135" t="s">
        <v>518</v>
      </c>
      <c r="C132" s="136">
        <v>292526.32</v>
      </c>
      <c r="D132" s="104" t="s">
        <v>4</v>
      </c>
      <c r="E132" s="96"/>
    </row>
    <row r="133" spans="1:5" ht="19.2">
      <c r="A133" s="134" t="s">
        <v>474</v>
      </c>
      <c r="B133" s="135" t="s">
        <v>475</v>
      </c>
      <c r="C133" s="136">
        <v>447500</v>
      </c>
      <c r="D133" s="104" t="s">
        <v>4</v>
      </c>
      <c r="E133" s="96"/>
    </row>
    <row r="134" spans="1:5" ht="19.2">
      <c r="A134" s="134" t="s">
        <v>476</v>
      </c>
      <c r="B134" s="135" t="s">
        <v>477</v>
      </c>
      <c r="C134" s="136">
        <v>447500</v>
      </c>
      <c r="D134" s="104" t="s">
        <v>4</v>
      </c>
      <c r="E134" s="96"/>
    </row>
    <row r="135" spans="1:5" ht="19.2">
      <c r="A135" s="134" t="s">
        <v>502</v>
      </c>
      <c r="B135" s="135" t="s">
        <v>503</v>
      </c>
      <c r="C135" s="136">
        <v>1750400</v>
      </c>
      <c r="D135" s="104" t="s">
        <v>4</v>
      </c>
      <c r="E135" s="96"/>
    </row>
    <row r="136" spans="1:5" ht="19.2">
      <c r="A136" s="134" t="s">
        <v>504</v>
      </c>
      <c r="B136" s="135" t="s">
        <v>505</v>
      </c>
      <c r="C136" s="136">
        <v>1750400</v>
      </c>
      <c r="D136" s="104" t="s">
        <v>4</v>
      </c>
      <c r="E136" s="96"/>
    </row>
    <row r="137" spans="1:5">
      <c r="A137" s="134" t="s">
        <v>35</v>
      </c>
      <c r="B137" s="135" t="s">
        <v>331</v>
      </c>
      <c r="C137" s="136">
        <v>11079000</v>
      </c>
      <c r="D137" s="137">
        <v>1200100</v>
      </c>
      <c r="E137" s="96">
        <f t="shared" si="2"/>
        <v>10.832205072659988</v>
      </c>
    </row>
    <row r="138" spans="1:5" ht="19.2">
      <c r="A138" s="134" t="s">
        <v>36</v>
      </c>
      <c r="B138" s="135" t="s">
        <v>332</v>
      </c>
      <c r="C138" s="136">
        <v>11079000</v>
      </c>
      <c r="D138" s="137">
        <v>1200100</v>
      </c>
      <c r="E138" s="96">
        <f t="shared" si="2"/>
        <v>10.832205072659988</v>
      </c>
    </row>
    <row r="139" spans="1:5" ht="19.2">
      <c r="A139" s="134" t="s">
        <v>70</v>
      </c>
      <c r="B139" s="135" t="s">
        <v>333</v>
      </c>
      <c r="C139" s="136">
        <v>421392180</v>
      </c>
      <c r="D139" s="137">
        <v>72719740.010000005</v>
      </c>
      <c r="E139" s="96">
        <f t="shared" si="2"/>
        <v>17.257021715495529</v>
      </c>
    </row>
    <row r="140" spans="1:5" ht="28.8">
      <c r="A140" s="134" t="s">
        <v>288</v>
      </c>
      <c r="B140" s="135" t="s">
        <v>334</v>
      </c>
      <c r="C140" s="136">
        <v>414132468</v>
      </c>
      <c r="D140" s="137">
        <v>71807000.010000005</v>
      </c>
      <c r="E140" s="96">
        <f t="shared" si="2"/>
        <v>17.339137971186556</v>
      </c>
    </row>
    <row r="141" spans="1:5" ht="28.8">
      <c r="A141" s="134" t="s">
        <v>37</v>
      </c>
      <c r="B141" s="135" t="s">
        <v>335</v>
      </c>
      <c r="C141" s="136">
        <v>414132468</v>
      </c>
      <c r="D141" s="137">
        <v>71807000.010000005</v>
      </c>
      <c r="E141" s="96">
        <f t="shared" si="2"/>
        <v>17.339137971186556</v>
      </c>
    </row>
    <row r="142" spans="1:5" ht="57.6">
      <c r="A142" s="134" t="s">
        <v>71</v>
      </c>
      <c r="B142" s="135" t="s">
        <v>336</v>
      </c>
      <c r="C142" s="136">
        <v>3340200</v>
      </c>
      <c r="D142" s="137">
        <v>305000</v>
      </c>
      <c r="E142" s="96">
        <f t="shared" si="2"/>
        <v>9.1311897491168192</v>
      </c>
    </row>
    <row r="143" spans="1:5" ht="57.6">
      <c r="A143" s="134" t="s">
        <v>269</v>
      </c>
      <c r="B143" s="135" t="s">
        <v>337</v>
      </c>
      <c r="C143" s="136">
        <v>3340200</v>
      </c>
      <c r="D143" s="137">
        <v>305000</v>
      </c>
      <c r="E143" s="96">
        <f t="shared" si="2"/>
        <v>9.1311897491168192</v>
      </c>
    </row>
    <row r="144" spans="1:5" ht="48">
      <c r="A144" s="134" t="s">
        <v>519</v>
      </c>
      <c r="B144" s="135" t="s">
        <v>520</v>
      </c>
      <c r="C144" s="136">
        <v>2124012</v>
      </c>
      <c r="D144" s="104" t="s">
        <v>4</v>
      </c>
      <c r="E144" s="96"/>
    </row>
    <row r="145" spans="1:5" ht="48">
      <c r="A145" s="134" t="s">
        <v>521</v>
      </c>
      <c r="B145" s="135" t="s">
        <v>522</v>
      </c>
      <c r="C145" s="136">
        <v>2124012</v>
      </c>
      <c r="D145" s="104" t="s">
        <v>4</v>
      </c>
      <c r="E145" s="96"/>
    </row>
    <row r="146" spans="1:5" ht="38.4">
      <c r="A146" s="134" t="s">
        <v>506</v>
      </c>
      <c r="B146" s="135" t="s">
        <v>338</v>
      </c>
      <c r="C146" s="136">
        <v>1583000</v>
      </c>
      <c r="D146" s="137">
        <v>395748</v>
      </c>
      <c r="E146" s="96">
        <f t="shared" si="2"/>
        <v>24.999873657612127</v>
      </c>
    </row>
    <row r="147" spans="1:5" ht="38.4">
      <c r="A147" s="134" t="s">
        <v>507</v>
      </c>
      <c r="B147" s="135" t="s">
        <v>339</v>
      </c>
      <c r="C147" s="136">
        <v>1583000</v>
      </c>
      <c r="D147" s="137">
        <v>395748</v>
      </c>
      <c r="E147" s="96">
        <f t="shared" si="2"/>
        <v>24.999873657612127</v>
      </c>
    </row>
    <row r="148" spans="1:5" ht="38.4">
      <c r="A148" s="134" t="s">
        <v>305</v>
      </c>
      <c r="B148" s="135" t="s">
        <v>340</v>
      </c>
      <c r="C148" s="136">
        <v>212500</v>
      </c>
      <c r="D148" s="137">
        <v>211992</v>
      </c>
      <c r="E148" s="96">
        <f t="shared" si="2"/>
        <v>99.760941176470581</v>
      </c>
    </row>
    <row r="149" spans="1:5" ht="48">
      <c r="A149" s="134" t="s">
        <v>341</v>
      </c>
      <c r="B149" s="135" t="s">
        <v>342</v>
      </c>
      <c r="C149" s="136">
        <v>212500</v>
      </c>
      <c r="D149" s="137">
        <v>211992</v>
      </c>
      <c r="E149" s="96">
        <f t="shared" ref="E149:E165" si="3">(D149/C149)*100</f>
        <v>99.760941176470581</v>
      </c>
    </row>
    <row r="150" spans="1:5">
      <c r="A150" s="134" t="s">
        <v>38</v>
      </c>
      <c r="B150" s="135" t="s">
        <v>343</v>
      </c>
      <c r="C150" s="136">
        <v>162284598.56</v>
      </c>
      <c r="D150" s="137">
        <v>21365908.77</v>
      </c>
      <c r="E150" s="96">
        <f t="shared" si="3"/>
        <v>13.165703313552935</v>
      </c>
    </row>
    <row r="151" spans="1:5" ht="48">
      <c r="A151" s="134" t="s">
        <v>295</v>
      </c>
      <c r="B151" s="135" t="s">
        <v>344</v>
      </c>
      <c r="C151" s="136">
        <v>73160398.560000002</v>
      </c>
      <c r="D151" s="137">
        <v>17345332.77</v>
      </c>
      <c r="E151" s="96">
        <f t="shared" si="3"/>
        <v>23.708636245023758</v>
      </c>
    </row>
    <row r="152" spans="1:5" ht="48">
      <c r="A152" s="134" t="s">
        <v>147</v>
      </c>
      <c r="B152" s="135" t="s">
        <v>345</v>
      </c>
      <c r="C152" s="136">
        <v>73160398.560000002</v>
      </c>
      <c r="D152" s="137">
        <v>17345332.77</v>
      </c>
      <c r="E152" s="96">
        <f t="shared" si="3"/>
        <v>23.708636245023758</v>
      </c>
    </row>
    <row r="153" spans="1:5" ht="48">
      <c r="A153" s="134" t="s">
        <v>442</v>
      </c>
      <c r="B153" s="135" t="s">
        <v>411</v>
      </c>
      <c r="C153" s="136">
        <v>23787500</v>
      </c>
      <c r="D153" s="137">
        <v>4020576</v>
      </c>
      <c r="E153" s="96">
        <f t="shared" si="3"/>
        <v>16.90205359957961</v>
      </c>
    </row>
    <row r="154" spans="1:5" ht="48">
      <c r="A154" s="134" t="s">
        <v>443</v>
      </c>
      <c r="B154" s="135" t="s">
        <v>412</v>
      </c>
      <c r="C154" s="136">
        <v>23787500</v>
      </c>
      <c r="D154" s="137">
        <v>4020576</v>
      </c>
      <c r="E154" s="96">
        <f t="shared" si="3"/>
        <v>16.90205359957961</v>
      </c>
    </row>
    <row r="155" spans="1:5" ht="19.2">
      <c r="A155" s="134" t="s">
        <v>463</v>
      </c>
      <c r="B155" s="135" t="s">
        <v>464</v>
      </c>
      <c r="C155" s="136">
        <v>65336700</v>
      </c>
      <c r="D155" s="104" t="s">
        <v>4</v>
      </c>
      <c r="E155" s="96"/>
    </row>
    <row r="156" spans="1:5" ht="19.2">
      <c r="A156" s="134" t="s">
        <v>465</v>
      </c>
      <c r="B156" s="135" t="s">
        <v>466</v>
      </c>
      <c r="C156" s="136">
        <v>65336700</v>
      </c>
      <c r="D156" s="104" t="s">
        <v>4</v>
      </c>
      <c r="E156" s="96"/>
    </row>
    <row r="157" spans="1:5" ht="19.2">
      <c r="A157" s="134" t="s">
        <v>468</v>
      </c>
      <c r="B157" s="135" t="s">
        <v>469</v>
      </c>
      <c r="C157" s="136">
        <v>3916666.67</v>
      </c>
      <c r="D157" s="137">
        <v>3916666.67</v>
      </c>
      <c r="E157" s="96">
        <f t="shared" si="3"/>
        <v>100</v>
      </c>
    </row>
    <row r="158" spans="1:5" ht="19.2">
      <c r="A158" s="134" t="s">
        <v>470</v>
      </c>
      <c r="B158" s="135" t="s">
        <v>471</v>
      </c>
      <c r="C158" s="136">
        <v>3916666.67</v>
      </c>
      <c r="D158" s="137">
        <v>3916666.67</v>
      </c>
      <c r="E158" s="96">
        <f t="shared" si="3"/>
        <v>100</v>
      </c>
    </row>
    <row r="159" spans="1:5" ht="28.8">
      <c r="A159" s="134" t="s">
        <v>472</v>
      </c>
      <c r="B159" s="135" t="s">
        <v>473</v>
      </c>
      <c r="C159" s="136">
        <v>3916666.67</v>
      </c>
      <c r="D159" s="137">
        <v>3916666.67</v>
      </c>
      <c r="E159" s="96">
        <f t="shared" si="3"/>
        <v>100</v>
      </c>
    </row>
    <row r="160" spans="1:5">
      <c r="A160" s="134" t="s">
        <v>529</v>
      </c>
      <c r="B160" s="135" t="s">
        <v>530</v>
      </c>
      <c r="C160" s="136">
        <v>16712000</v>
      </c>
      <c r="D160" s="104" t="s">
        <v>4</v>
      </c>
      <c r="E160" s="96"/>
    </row>
    <row r="161" spans="1:5" ht="19.2">
      <c r="A161" s="134" t="s">
        <v>531</v>
      </c>
      <c r="B161" s="135" t="s">
        <v>532</v>
      </c>
      <c r="C161" s="136">
        <v>16712000</v>
      </c>
      <c r="D161" s="104" t="s">
        <v>4</v>
      </c>
      <c r="E161" s="96"/>
    </row>
    <row r="162" spans="1:5" ht="19.2">
      <c r="A162" s="134" t="s">
        <v>531</v>
      </c>
      <c r="B162" s="135" t="s">
        <v>533</v>
      </c>
      <c r="C162" s="136">
        <v>16712000</v>
      </c>
      <c r="D162" s="104" t="s">
        <v>4</v>
      </c>
      <c r="E162" s="96"/>
    </row>
    <row r="163" spans="1:5" ht="38.4">
      <c r="A163" s="134" t="s">
        <v>350</v>
      </c>
      <c r="B163" s="135" t="s">
        <v>351</v>
      </c>
      <c r="C163" s="136">
        <v>-499636.55</v>
      </c>
      <c r="D163" s="137">
        <v>-499636.55</v>
      </c>
      <c r="E163" s="96">
        <f t="shared" si="3"/>
        <v>100</v>
      </c>
    </row>
    <row r="164" spans="1:5" ht="38.4">
      <c r="A164" s="134" t="s">
        <v>289</v>
      </c>
      <c r="B164" s="135" t="s">
        <v>346</v>
      </c>
      <c r="C164" s="136">
        <v>-499636.55</v>
      </c>
      <c r="D164" s="137">
        <v>-499636.55</v>
      </c>
      <c r="E164" s="96">
        <f t="shared" si="3"/>
        <v>100</v>
      </c>
    </row>
    <row r="165" spans="1:5" ht="38.4">
      <c r="A165" s="134" t="s">
        <v>282</v>
      </c>
      <c r="B165" s="135" t="s">
        <v>347</v>
      </c>
      <c r="C165" s="136">
        <v>-499636.55</v>
      </c>
      <c r="D165" s="137">
        <v>-499636.55</v>
      </c>
      <c r="E165" s="96">
        <f t="shared" si="3"/>
        <v>100</v>
      </c>
    </row>
    <row r="167" spans="1:5">
      <c r="A167" s="28"/>
      <c r="B167" s="32" t="s">
        <v>538</v>
      </c>
      <c r="C167" s="20"/>
      <c r="D167" s="20"/>
      <c r="E167" s="20"/>
    </row>
    <row r="168" spans="1:5">
      <c r="A168" s="39"/>
      <c r="B168" s="3"/>
      <c r="C168" s="17"/>
      <c r="D168" s="17"/>
      <c r="E168" s="97" t="s">
        <v>65</v>
      </c>
    </row>
    <row r="169" spans="1:5" ht="39.6">
      <c r="A169" s="40" t="s">
        <v>73</v>
      </c>
      <c r="B169" s="35" t="s">
        <v>151</v>
      </c>
      <c r="C169" s="58" t="s">
        <v>149</v>
      </c>
      <c r="D169" s="59" t="s">
        <v>148</v>
      </c>
      <c r="E169" s="98" t="s">
        <v>150</v>
      </c>
    </row>
    <row r="170" spans="1:5" ht="19.2">
      <c r="A170" s="129" t="s">
        <v>322</v>
      </c>
      <c r="B170" s="138" t="s">
        <v>152</v>
      </c>
      <c r="C170" s="139">
        <v>1238885729.78</v>
      </c>
      <c r="D170" s="139">
        <v>228876454.56</v>
      </c>
      <c r="E170" s="130">
        <f>(D170/C170)*100</f>
        <v>18.474379763874076</v>
      </c>
    </row>
    <row r="171" spans="1:5">
      <c r="A171" s="128" t="s">
        <v>153</v>
      </c>
      <c r="B171" s="140" t="s">
        <v>154</v>
      </c>
      <c r="C171" s="99">
        <v>86091086.560000002</v>
      </c>
      <c r="D171" s="99">
        <v>17915054.629999999</v>
      </c>
      <c r="E171" s="100">
        <f t="shared" ref="E171:E192" si="4">(D171/C171)*100</f>
        <v>20.80941865859057</v>
      </c>
    </row>
    <row r="172" spans="1:5" ht="28.8">
      <c r="A172" s="70" t="s">
        <v>42</v>
      </c>
      <c r="B172" s="53" t="s">
        <v>155</v>
      </c>
      <c r="C172" s="24">
        <v>1897400</v>
      </c>
      <c r="D172" s="24">
        <v>366229.76000000001</v>
      </c>
      <c r="E172" s="102">
        <f t="shared" si="4"/>
        <v>19.301663328765681</v>
      </c>
    </row>
    <row r="173" spans="1:5" ht="48">
      <c r="A173" s="69" t="s">
        <v>156</v>
      </c>
      <c r="B173" s="52" t="s">
        <v>157</v>
      </c>
      <c r="C173" s="23">
        <v>1897400</v>
      </c>
      <c r="D173" s="23">
        <v>366229.76000000001</v>
      </c>
      <c r="E173" s="96">
        <f t="shared" si="4"/>
        <v>19.301663328765681</v>
      </c>
    </row>
    <row r="174" spans="1:5" ht="38.4">
      <c r="A174" s="70" t="s">
        <v>43</v>
      </c>
      <c r="B174" s="53" t="s">
        <v>158</v>
      </c>
      <c r="C174" s="24">
        <v>3828542</v>
      </c>
      <c r="D174" s="24">
        <v>840869.05</v>
      </c>
      <c r="E174" s="102">
        <f t="shared" si="4"/>
        <v>21.963166395980508</v>
      </c>
    </row>
    <row r="175" spans="1:5" ht="48">
      <c r="A175" s="69" t="s">
        <v>156</v>
      </c>
      <c r="B175" s="52" t="s">
        <v>159</v>
      </c>
      <c r="C175" s="23">
        <v>3358542</v>
      </c>
      <c r="D175" s="23">
        <v>546308.31000000006</v>
      </c>
      <c r="E175" s="96">
        <f t="shared" si="4"/>
        <v>16.26623427665934</v>
      </c>
    </row>
    <row r="176" spans="1:5" ht="19.2">
      <c r="A176" s="69" t="s">
        <v>160</v>
      </c>
      <c r="B176" s="52" t="s">
        <v>161</v>
      </c>
      <c r="C176" s="23">
        <v>470000</v>
      </c>
      <c r="D176" s="23">
        <v>294560.74</v>
      </c>
      <c r="E176" s="96">
        <f t="shared" si="4"/>
        <v>62.672497872340429</v>
      </c>
    </row>
    <row r="177" spans="1:5" ht="38.4">
      <c r="A177" s="70" t="s">
        <v>44</v>
      </c>
      <c r="B177" s="53" t="s">
        <v>162</v>
      </c>
      <c r="C177" s="24">
        <v>37075254.560000002</v>
      </c>
      <c r="D177" s="24">
        <v>7957604.0499999998</v>
      </c>
      <c r="E177" s="102">
        <f t="shared" si="4"/>
        <v>21.463383446557245</v>
      </c>
    </row>
    <row r="178" spans="1:5" ht="48">
      <c r="A178" s="69" t="s">
        <v>156</v>
      </c>
      <c r="B178" s="52" t="s">
        <v>163</v>
      </c>
      <c r="C178" s="23">
        <v>28774354.559999999</v>
      </c>
      <c r="D178" s="23">
        <v>5498318.54</v>
      </c>
      <c r="E178" s="96">
        <f t="shared" si="4"/>
        <v>19.108399211996087</v>
      </c>
    </row>
    <row r="179" spans="1:5" ht="19.8">
      <c r="A179" s="31" t="s">
        <v>160</v>
      </c>
      <c r="B179" s="52" t="s">
        <v>164</v>
      </c>
      <c r="C179" s="23">
        <v>8240900</v>
      </c>
      <c r="D179" s="23">
        <v>2404138.0099999998</v>
      </c>
      <c r="E179" s="96">
        <f t="shared" si="4"/>
        <v>29.17324576199201</v>
      </c>
    </row>
    <row r="180" spans="1:5">
      <c r="A180" s="31" t="s">
        <v>167</v>
      </c>
      <c r="B180" s="52" t="s">
        <v>168</v>
      </c>
      <c r="C180" s="23">
        <v>60000</v>
      </c>
      <c r="D180" s="23">
        <v>55147.5</v>
      </c>
      <c r="E180" s="96">
        <f t="shared" si="4"/>
        <v>91.912499999999994</v>
      </c>
    </row>
    <row r="181" spans="1:5">
      <c r="A181" s="88" t="s">
        <v>306</v>
      </c>
      <c r="B181" s="53" t="s">
        <v>307</v>
      </c>
      <c r="C181" s="24">
        <v>212500</v>
      </c>
      <c r="D181" s="24">
        <v>211992</v>
      </c>
      <c r="E181" s="102">
        <f t="shared" si="4"/>
        <v>99.760941176470581</v>
      </c>
    </row>
    <row r="182" spans="1:5" ht="19.8">
      <c r="A182" s="31" t="s">
        <v>160</v>
      </c>
      <c r="B182" s="52" t="s">
        <v>308</v>
      </c>
      <c r="C182" s="23">
        <v>212500</v>
      </c>
      <c r="D182" s="23">
        <v>211992</v>
      </c>
      <c r="E182" s="96">
        <f t="shared" si="4"/>
        <v>99.760941176470581</v>
      </c>
    </row>
    <row r="183" spans="1:5" ht="29.4">
      <c r="A183" s="88" t="s">
        <v>45</v>
      </c>
      <c r="B183" s="53" t="s">
        <v>169</v>
      </c>
      <c r="C183" s="24">
        <v>12358756</v>
      </c>
      <c r="D183" s="24">
        <v>2462591.5299999998</v>
      </c>
      <c r="E183" s="102">
        <f t="shared" si="4"/>
        <v>19.925885178087501</v>
      </c>
    </row>
    <row r="184" spans="1:5" ht="48.6">
      <c r="A184" s="31" t="s">
        <v>156</v>
      </c>
      <c r="B184" s="52" t="s">
        <v>170</v>
      </c>
      <c r="C184" s="23">
        <v>11378456</v>
      </c>
      <c r="D184" s="23">
        <v>2060093.96</v>
      </c>
      <c r="E184" s="96">
        <f t="shared" si="4"/>
        <v>18.105215329742453</v>
      </c>
    </row>
    <row r="185" spans="1:5" ht="19.8">
      <c r="A185" s="31" t="s">
        <v>160</v>
      </c>
      <c r="B185" s="52" t="s">
        <v>171</v>
      </c>
      <c r="C185" s="23">
        <v>980300</v>
      </c>
      <c r="D185" s="23">
        <v>402497.57</v>
      </c>
      <c r="E185" s="96">
        <f t="shared" si="4"/>
        <v>41.058611649495056</v>
      </c>
    </row>
    <row r="186" spans="1:5">
      <c r="A186" s="88" t="s">
        <v>46</v>
      </c>
      <c r="B186" s="53" t="s">
        <v>172</v>
      </c>
      <c r="C186" s="24">
        <v>500000</v>
      </c>
      <c r="D186" s="103" t="s">
        <v>4</v>
      </c>
      <c r="E186" s="102"/>
    </row>
    <row r="187" spans="1:5">
      <c r="A187" s="31" t="s">
        <v>167</v>
      </c>
      <c r="B187" s="52" t="s">
        <v>173</v>
      </c>
      <c r="C187" s="23">
        <v>500000</v>
      </c>
      <c r="D187" s="104" t="s">
        <v>4</v>
      </c>
      <c r="E187" s="96"/>
    </row>
    <row r="188" spans="1:5">
      <c r="A188" s="31" t="s">
        <v>317</v>
      </c>
      <c r="B188" s="52" t="s">
        <v>318</v>
      </c>
      <c r="C188" s="23">
        <v>500000</v>
      </c>
      <c r="D188" s="104" t="s">
        <v>4</v>
      </c>
      <c r="E188" s="96"/>
    </row>
    <row r="189" spans="1:5">
      <c r="A189" s="88" t="s">
        <v>47</v>
      </c>
      <c r="B189" s="53" t="s">
        <v>174</v>
      </c>
      <c r="C189" s="24">
        <v>30218634</v>
      </c>
      <c r="D189" s="24">
        <v>6075768.2400000002</v>
      </c>
      <c r="E189" s="102">
        <f t="shared" si="4"/>
        <v>20.106032059556366</v>
      </c>
    </row>
    <row r="190" spans="1:5" ht="48.6">
      <c r="A190" s="31" t="s">
        <v>156</v>
      </c>
      <c r="B190" s="52" t="s">
        <v>175</v>
      </c>
      <c r="C190" s="23">
        <v>23845134</v>
      </c>
      <c r="D190" s="23">
        <v>4458503.62</v>
      </c>
      <c r="E190" s="96">
        <f t="shared" si="4"/>
        <v>18.697750325076807</v>
      </c>
    </row>
    <row r="191" spans="1:5" ht="19.8">
      <c r="A191" s="31" t="s">
        <v>160</v>
      </c>
      <c r="B191" s="52" t="s">
        <v>176</v>
      </c>
      <c r="C191" s="23">
        <v>6142500</v>
      </c>
      <c r="D191" s="23">
        <v>1591964.62</v>
      </c>
      <c r="E191" s="96">
        <f t="shared" si="4"/>
        <v>25.917209930809932</v>
      </c>
    </row>
    <row r="192" spans="1:5">
      <c r="A192" s="31" t="s">
        <v>166</v>
      </c>
      <c r="B192" s="52" t="s">
        <v>177</v>
      </c>
      <c r="C192" s="23">
        <v>100500</v>
      </c>
      <c r="D192" s="23">
        <v>25300</v>
      </c>
      <c r="E192" s="96">
        <f t="shared" si="4"/>
        <v>25.17412935323383</v>
      </c>
    </row>
    <row r="193" spans="1:5" ht="29.4">
      <c r="A193" s="31" t="s">
        <v>209</v>
      </c>
      <c r="B193" s="52" t="s">
        <v>298</v>
      </c>
      <c r="C193" s="23">
        <v>130000</v>
      </c>
      <c r="D193" s="104" t="s">
        <v>4</v>
      </c>
      <c r="E193" s="96"/>
    </row>
    <row r="194" spans="1:5">
      <c r="A194" s="31" t="s">
        <v>167</v>
      </c>
      <c r="B194" s="52" t="s">
        <v>452</v>
      </c>
      <c r="C194" s="23">
        <v>500</v>
      </c>
      <c r="D194" s="104" t="s">
        <v>4</v>
      </c>
      <c r="E194" s="96"/>
    </row>
    <row r="195" spans="1:5">
      <c r="A195" s="91" t="s">
        <v>178</v>
      </c>
      <c r="B195" s="140" t="s">
        <v>179</v>
      </c>
      <c r="C195" s="99">
        <v>1583000</v>
      </c>
      <c r="D195" s="99">
        <v>395748</v>
      </c>
      <c r="E195" s="100">
        <f t="shared" ref="E195:E211" si="5">(D195/C195)*100</f>
        <v>24.999873657612127</v>
      </c>
    </row>
    <row r="196" spans="1:5">
      <c r="A196" s="88" t="s">
        <v>48</v>
      </c>
      <c r="B196" s="53" t="s">
        <v>180</v>
      </c>
      <c r="C196" s="24">
        <v>1583000</v>
      </c>
      <c r="D196" s="24">
        <v>395748</v>
      </c>
      <c r="E196" s="102">
        <f t="shared" si="5"/>
        <v>24.999873657612127</v>
      </c>
    </row>
    <row r="197" spans="1:5">
      <c r="A197" s="69" t="s">
        <v>166</v>
      </c>
      <c r="B197" s="52" t="s">
        <v>181</v>
      </c>
      <c r="C197" s="23">
        <v>1583000</v>
      </c>
      <c r="D197" s="23">
        <v>395748</v>
      </c>
      <c r="E197" s="96">
        <f t="shared" si="5"/>
        <v>24.999873657612127</v>
      </c>
    </row>
    <row r="198" spans="1:5" ht="19.2">
      <c r="A198" s="128" t="s">
        <v>182</v>
      </c>
      <c r="B198" s="140" t="s">
        <v>183</v>
      </c>
      <c r="C198" s="99">
        <v>6017486</v>
      </c>
      <c r="D198" s="99">
        <v>697737.28</v>
      </c>
      <c r="E198" s="100">
        <f t="shared" si="5"/>
        <v>11.595162498093057</v>
      </c>
    </row>
    <row r="199" spans="1:5">
      <c r="A199" s="70" t="s">
        <v>444</v>
      </c>
      <c r="B199" s="53" t="s">
        <v>184</v>
      </c>
      <c r="C199" s="24">
        <v>360000</v>
      </c>
      <c r="D199" s="103" t="s">
        <v>4</v>
      </c>
      <c r="E199" s="102"/>
    </row>
    <row r="200" spans="1:5" ht="19.2">
      <c r="A200" s="69" t="s">
        <v>160</v>
      </c>
      <c r="B200" s="52" t="s">
        <v>185</v>
      </c>
      <c r="C200" s="23">
        <v>360000</v>
      </c>
      <c r="D200" s="104" t="s">
        <v>4</v>
      </c>
      <c r="E200" s="96"/>
    </row>
    <row r="201" spans="1:5" ht="28.8">
      <c r="A201" s="69" t="s">
        <v>445</v>
      </c>
      <c r="B201" s="52" t="s">
        <v>274</v>
      </c>
      <c r="C201" s="23">
        <v>5657486</v>
      </c>
      <c r="D201" s="23">
        <v>697737.28</v>
      </c>
      <c r="E201" s="96">
        <f t="shared" si="5"/>
        <v>12.332991721057729</v>
      </c>
    </row>
    <row r="202" spans="1:5" ht="48">
      <c r="A202" s="69" t="s">
        <v>156</v>
      </c>
      <c r="B202" s="52" t="s">
        <v>446</v>
      </c>
      <c r="C202" s="23">
        <v>3769886</v>
      </c>
      <c r="D202" s="23">
        <v>641801.28</v>
      </c>
      <c r="E202" s="96">
        <f t="shared" si="5"/>
        <v>17.024421428128068</v>
      </c>
    </row>
    <row r="203" spans="1:5" ht="19.8">
      <c r="A203" s="31" t="s">
        <v>160</v>
      </c>
      <c r="B203" s="52" t="s">
        <v>447</v>
      </c>
      <c r="C203" s="23">
        <v>322000</v>
      </c>
      <c r="D203" s="23">
        <v>55936</v>
      </c>
      <c r="E203" s="96">
        <f t="shared" si="5"/>
        <v>17.37142857142857</v>
      </c>
    </row>
    <row r="204" spans="1:5">
      <c r="A204" s="69" t="s">
        <v>166</v>
      </c>
      <c r="B204" s="52" t="s">
        <v>275</v>
      </c>
      <c r="C204" s="23">
        <v>1565600</v>
      </c>
      <c r="D204" s="104" t="s">
        <v>4</v>
      </c>
      <c r="E204" s="96"/>
    </row>
    <row r="205" spans="1:5">
      <c r="A205" s="128" t="s">
        <v>186</v>
      </c>
      <c r="B205" s="140" t="s">
        <v>187</v>
      </c>
      <c r="C205" s="99">
        <v>66636714.270000003</v>
      </c>
      <c r="D205" s="99">
        <v>11964029.800000001</v>
      </c>
      <c r="E205" s="100">
        <f t="shared" si="5"/>
        <v>17.95411122992034</v>
      </c>
    </row>
    <row r="206" spans="1:5">
      <c r="A206" s="70" t="s">
        <v>49</v>
      </c>
      <c r="B206" s="53" t="s">
        <v>188</v>
      </c>
      <c r="C206" s="24">
        <v>4476100</v>
      </c>
      <c r="D206" s="24">
        <v>831824.89</v>
      </c>
      <c r="E206" s="102">
        <f t="shared" si="5"/>
        <v>18.583697638569291</v>
      </c>
    </row>
    <row r="207" spans="1:5" ht="48">
      <c r="A207" s="69" t="s">
        <v>156</v>
      </c>
      <c r="B207" s="52" t="s">
        <v>189</v>
      </c>
      <c r="C207" s="23">
        <v>4025200</v>
      </c>
      <c r="D207" s="23">
        <v>768703.81</v>
      </c>
      <c r="E207" s="96">
        <f t="shared" si="5"/>
        <v>19.09728237106231</v>
      </c>
    </row>
    <row r="208" spans="1:5" ht="19.2">
      <c r="A208" s="69" t="s">
        <v>160</v>
      </c>
      <c r="B208" s="52" t="s">
        <v>190</v>
      </c>
      <c r="C208" s="23">
        <v>450900</v>
      </c>
      <c r="D208" s="23">
        <v>63121.08</v>
      </c>
      <c r="E208" s="96">
        <f t="shared" si="5"/>
        <v>13.99890884896873</v>
      </c>
    </row>
    <row r="209" spans="1:5">
      <c r="A209" s="70" t="s">
        <v>50</v>
      </c>
      <c r="B209" s="53" t="s">
        <v>191</v>
      </c>
      <c r="C209" s="24">
        <v>47036951.600000001</v>
      </c>
      <c r="D209" s="24">
        <v>6616535.9100000001</v>
      </c>
      <c r="E209" s="102">
        <f t="shared" si="5"/>
        <v>14.066676697645516</v>
      </c>
    </row>
    <row r="210" spans="1:5" ht="19.2">
      <c r="A210" s="69" t="s">
        <v>160</v>
      </c>
      <c r="B210" s="52" t="s">
        <v>453</v>
      </c>
      <c r="C210" s="23">
        <v>100</v>
      </c>
      <c r="D210" s="104" t="s">
        <v>4</v>
      </c>
      <c r="E210" s="96"/>
    </row>
    <row r="211" spans="1:5">
      <c r="A211" s="69" t="s">
        <v>167</v>
      </c>
      <c r="B211" s="52" t="s">
        <v>192</v>
      </c>
      <c r="C211" s="23">
        <v>47036851.600000001</v>
      </c>
      <c r="D211" s="23">
        <v>6616535.9100000001</v>
      </c>
      <c r="E211" s="96">
        <f t="shared" si="5"/>
        <v>14.066706603296552</v>
      </c>
    </row>
    <row r="212" spans="1:5">
      <c r="A212" s="70" t="s">
        <v>51</v>
      </c>
      <c r="B212" s="53" t="s">
        <v>193</v>
      </c>
      <c r="C212" s="24">
        <v>1277500</v>
      </c>
      <c r="D212" s="103" t="s">
        <v>4</v>
      </c>
      <c r="E212" s="102"/>
    </row>
    <row r="213" spans="1:5">
      <c r="A213" s="31" t="s">
        <v>166</v>
      </c>
      <c r="B213" s="52" t="s">
        <v>195</v>
      </c>
      <c r="C213" s="23">
        <v>1277500</v>
      </c>
      <c r="D213" s="104" t="s">
        <v>4</v>
      </c>
      <c r="E213" s="96"/>
    </row>
    <row r="214" spans="1:5">
      <c r="A214" s="88" t="s">
        <v>404</v>
      </c>
      <c r="B214" s="53" t="s">
        <v>405</v>
      </c>
      <c r="C214" s="24">
        <v>4500000</v>
      </c>
      <c r="D214" s="103" t="s">
        <v>4</v>
      </c>
      <c r="E214" s="102"/>
    </row>
    <row r="215" spans="1:5" ht="19.8">
      <c r="A215" s="31" t="s">
        <v>160</v>
      </c>
      <c r="B215" s="52" t="s">
        <v>406</v>
      </c>
      <c r="C215" s="23">
        <v>4500000</v>
      </c>
      <c r="D215" s="104" t="s">
        <v>4</v>
      </c>
      <c r="E215" s="96"/>
    </row>
    <row r="216" spans="1:5" ht="19.2">
      <c r="A216" s="70" t="s">
        <v>52</v>
      </c>
      <c r="B216" s="53" t="s">
        <v>196</v>
      </c>
      <c r="C216" s="24">
        <v>9346162.6699999999</v>
      </c>
      <c r="D216" s="24">
        <v>4515669</v>
      </c>
      <c r="E216" s="102">
        <f t="shared" ref="E216:E238" si="6">(D216/C216)*100</f>
        <v>48.315754384360616</v>
      </c>
    </row>
    <row r="217" spans="1:5" ht="48">
      <c r="A217" s="69" t="s">
        <v>156</v>
      </c>
      <c r="B217" s="52" t="s">
        <v>197</v>
      </c>
      <c r="C217" s="23">
        <v>2681096</v>
      </c>
      <c r="D217" s="23">
        <v>442117.53</v>
      </c>
      <c r="E217" s="96">
        <f t="shared" si="6"/>
        <v>16.490179016342569</v>
      </c>
    </row>
    <row r="218" spans="1:5" ht="19.8">
      <c r="A218" s="31" t="s">
        <v>160</v>
      </c>
      <c r="B218" s="52" t="s">
        <v>198</v>
      </c>
      <c r="C218" s="23">
        <v>5540966.6699999999</v>
      </c>
      <c r="D218" s="23">
        <v>4023551.47</v>
      </c>
      <c r="E218" s="96">
        <f t="shared" si="6"/>
        <v>72.6146123885636</v>
      </c>
    </row>
    <row r="219" spans="1:5" ht="29.4">
      <c r="A219" s="31" t="s">
        <v>209</v>
      </c>
      <c r="B219" s="52" t="s">
        <v>290</v>
      </c>
      <c r="C219" s="23">
        <v>75000</v>
      </c>
      <c r="D219" s="23">
        <v>50000</v>
      </c>
      <c r="E219" s="96">
        <f t="shared" si="6"/>
        <v>66.666666666666657</v>
      </c>
    </row>
    <row r="220" spans="1:5">
      <c r="A220" s="31" t="s">
        <v>167</v>
      </c>
      <c r="B220" s="52" t="s">
        <v>454</v>
      </c>
      <c r="C220" s="23">
        <v>1049100</v>
      </c>
      <c r="D220" s="104" t="s">
        <v>4</v>
      </c>
      <c r="E220" s="96"/>
    </row>
    <row r="221" spans="1:5">
      <c r="A221" s="88" t="s">
        <v>199</v>
      </c>
      <c r="B221" s="53" t="s">
        <v>200</v>
      </c>
      <c r="C221" s="24">
        <v>48942140</v>
      </c>
      <c r="D221" s="103" t="s">
        <v>4</v>
      </c>
      <c r="E221" s="102"/>
    </row>
    <row r="222" spans="1:5">
      <c r="A222" s="88" t="s">
        <v>319</v>
      </c>
      <c r="B222" s="53" t="s">
        <v>320</v>
      </c>
      <c r="C222" s="24">
        <v>490000</v>
      </c>
      <c r="D222" s="103" t="s">
        <v>4</v>
      </c>
      <c r="E222" s="102"/>
    </row>
    <row r="223" spans="1:5" ht="19.8">
      <c r="A223" s="31" t="s">
        <v>160</v>
      </c>
      <c r="B223" s="52" t="s">
        <v>321</v>
      </c>
      <c r="C223" s="23">
        <v>490000</v>
      </c>
      <c r="D223" s="104" t="s">
        <v>4</v>
      </c>
      <c r="E223" s="96"/>
    </row>
    <row r="224" spans="1:5">
      <c r="A224" s="70" t="s">
        <v>53</v>
      </c>
      <c r="B224" s="53" t="s">
        <v>202</v>
      </c>
      <c r="C224" s="24">
        <v>26914200</v>
      </c>
      <c r="D224" s="103" t="s">
        <v>4</v>
      </c>
      <c r="E224" s="102"/>
    </row>
    <row r="225" spans="1:5">
      <c r="A225" s="69" t="s">
        <v>167</v>
      </c>
      <c r="B225" s="52" t="s">
        <v>203</v>
      </c>
      <c r="C225" s="23">
        <v>26914200</v>
      </c>
      <c r="D225" s="104" t="s">
        <v>4</v>
      </c>
      <c r="E225" s="96"/>
    </row>
    <row r="226" spans="1:5">
      <c r="A226" s="70" t="s">
        <v>535</v>
      </c>
      <c r="B226" s="53" t="s">
        <v>536</v>
      </c>
      <c r="C226" s="24">
        <v>938800</v>
      </c>
      <c r="D226" s="103" t="s">
        <v>4</v>
      </c>
      <c r="E226" s="102"/>
    </row>
    <row r="227" spans="1:5">
      <c r="A227" s="69" t="s">
        <v>166</v>
      </c>
      <c r="B227" s="52" t="s">
        <v>537</v>
      </c>
      <c r="C227" s="23">
        <v>938800</v>
      </c>
      <c r="D227" s="104" t="s">
        <v>4</v>
      </c>
      <c r="E227" s="96"/>
    </row>
    <row r="228" spans="1:5" ht="19.8">
      <c r="A228" s="88" t="s">
        <v>54</v>
      </c>
      <c r="B228" s="53" t="s">
        <v>204</v>
      </c>
      <c r="C228" s="24">
        <v>20599140</v>
      </c>
      <c r="D228" s="103" t="s">
        <v>4</v>
      </c>
      <c r="E228" s="102"/>
    </row>
    <row r="229" spans="1:5" ht="19.8">
      <c r="A229" s="31" t="s">
        <v>160</v>
      </c>
      <c r="B229" s="52" t="s">
        <v>205</v>
      </c>
      <c r="C229" s="23">
        <v>20599140</v>
      </c>
      <c r="D229" s="104" t="s">
        <v>4</v>
      </c>
      <c r="E229" s="96"/>
    </row>
    <row r="230" spans="1:5">
      <c r="A230" s="91" t="s">
        <v>309</v>
      </c>
      <c r="B230" s="140" t="s">
        <v>310</v>
      </c>
      <c r="C230" s="99">
        <v>652960</v>
      </c>
      <c r="D230" s="141" t="s">
        <v>4</v>
      </c>
      <c r="E230" s="100"/>
    </row>
    <row r="231" spans="1:5" ht="19.8">
      <c r="A231" s="88" t="s">
        <v>311</v>
      </c>
      <c r="B231" s="53" t="s">
        <v>312</v>
      </c>
      <c r="C231" s="24">
        <v>597700</v>
      </c>
      <c r="D231" s="103" t="s">
        <v>4</v>
      </c>
      <c r="E231" s="102"/>
    </row>
    <row r="232" spans="1:5" ht="48.6">
      <c r="A232" s="31" t="s">
        <v>156</v>
      </c>
      <c r="B232" s="52" t="s">
        <v>424</v>
      </c>
      <c r="C232" s="23">
        <v>67100</v>
      </c>
      <c r="D232" s="104" t="s">
        <v>4</v>
      </c>
      <c r="E232" s="96"/>
    </row>
    <row r="233" spans="1:5" ht="19.8">
      <c r="A233" s="31" t="s">
        <v>160</v>
      </c>
      <c r="B233" s="52" t="s">
        <v>313</v>
      </c>
      <c r="C233" s="23">
        <v>530600</v>
      </c>
      <c r="D233" s="104" t="s">
        <v>4</v>
      </c>
      <c r="E233" s="96"/>
    </row>
    <row r="234" spans="1:5" ht="19.8">
      <c r="A234" s="88" t="s">
        <v>390</v>
      </c>
      <c r="B234" s="53" t="s">
        <v>391</v>
      </c>
      <c r="C234" s="24">
        <v>55260</v>
      </c>
      <c r="D234" s="103" t="s">
        <v>4</v>
      </c>
      <c r="E234" s="102"/>
    </row>
    <row r="235" spans="1:5" ht="19.8">
      <c r="A235" s="31" t="s">
        <v>160</v>
      </c>
      <c r="B235" s="52" t="s">
        <v>392</v>
      </c>
      <c r="C235" s="23">
        <v>55260</v>
      </c>
      <c r="D235" s="104" t="s">
        <v>4</v>
      </c>
      <c r="E235" s="96"/>
    </row>
    <row r="236" spans="1:5">
      <c r="A236" s="91" t="s">
        <v>206</v>
      </c>
      <c r="B236" s="140" t="s">
        <v>207</v>
      </c>
      <c r="C236" s="99">
        <v>622920374</v>
      </c>
      <c r="D236" s="99">
        <v>128401845.7</v>
      </c>
      <c r="E236" s="100">
        <f t="shared" si="6"/>
        <v>20.612882650712592</v>
      </c>
    </row>
    <row r="237" spans="1:5">
      <c r="A237" s="88" t="s">
        <v>55</v>
      </c>
      <c r="B237" s="53" t="s">
        <v>208</v>
      </c>
      <c r="C237" s="24">
        <v>104664890</v>
      </c>
      <c r="D237" s="24">
        <v>24997097</v>
      </c>
      <c r="E237" s="102">
        <f t="shared" si="6"/>
        <v>23.882982153805347</v>
      </c>
    </row>
    <row r="238" spans="1:5" ht="29.4">
      <c r="A238" s="31" t="s">
        <v>209</v>
      </c>
      <c r="B238" s="52" t="s">
        <v>210</v>
      </c>
      <c r="C238" s="23">
        <v>104664890</v>
      </c>
      <c r="D238" s="23">
        <v>24997097</v>
      </c>
      <c r="E238" s="96">
        <f t="shared" si="6"/>
        <v>23.882982153805347</v>
      </c>
    </row>
    <row r="239" spans="1:5">
      <c r="A239" s="88" t="s">
        <v>56</v>
      </c>
      <c r="B239" s="53" t="s">
        <v>211</v>
      </c>
      <c r="C239" s="24">
        <v>412429141</v>
      </c>
      <c r="D239" s="24">
        <v>80880673.109999999</v>
      </c>
      <c r="E239" s="102">
        <f t="shared" ref="E239:E257" si="7">(D239/C239)*100</f>
        <v>19.610804637589855</v>
      </c>
    </row>
    <row r="240" spans="1:5" ht="19.8">
      <c r="A240" s="31" t="s">
        <v>160</v>
      </c>
      <c r="B240" s="52" t="s">
        <v>462</v>
      </c>
      <c r="C240" s="23">
        <v>5605900</v>
      </c>
      <c r="D240" s="104" t="s">
        <v>4</v>
      </c>
      <c r="E240" s="96"/>
    </row>
    <row r="241" spans="1:5" ht="28.8">
      <c r="A241" s="69" t="s">
        <v>209</v>
      </c>
      <c r="B241" s="52" t="s">
        <v>212</v>
      </c>
      <c r="C241" s="23">
        <v>406823241</v>
      </c>
      <c r="D241" s="23">
        <v>80880673.109999999</v>
      </c>
      <c r="E241" s="96">
        <f t="shared" si="7"/>
        <v>19.881035535528806</v>
      </c>
    </row>
    <row r="242" spans="1:5">
      <c r="A242" s="70" t="s">
        <v>283</v>
      </c>
      <c r="B242" s="53" t="s">
        <v>284</v>
      </c>
      <c r="C242" s="24">
        <v>52676480</v>
      </c>
      <c r="D242" s="24">
        <v>10357614</v>
      </c>
      <c r="E242" s="102">
        <f t="shared" si="7"/>
        <v>19.662691964231474</v>
      </c>
    </row>
    <row r="243" spans="1:5" ht="28.8">
      <c r="A243" s="69" t="s">
        <v>209</v>
      </c>
      <c r="B243" s="52" t="s">
        <v>285</v>
      </c>
      <c r="C243" s="23">
        <v>52621480</v>
      </c>
      <c r="D243" s="23">
        <v>10357614</v>
      </c>
      <c r="E243" s="96">
        <f t="shared" si="7"/>
        <v>19.683243420747573</v>
      </c>
    </row>
    <row r="244" spans="1:5">
      <c r="A244" s="31" t="s">
        <v>167</v>
      </c>
      <c r="B244" s="52" t="s">
        <v>467</v>
      </c>
      <c r="C244" s="23">
        <v>55000</v>
      </c>
      <c r="D244" s="104" t="s">
        <v>4</v>
      </c>
      <c r="E244" s="96"/>
    </row>
    <row r="245" spans="1:5">
      <c r="A245" s="88" t="s">
        <v>270</v>
      </c>
      <c r="B245" s="53" t="s">
        <v>213</v>
      </c>
      <c r="C245" s="24">
        <v>12201272</v>
      </c>
      <c r="D245" s="24">
        <v>1925561</v>
      </c>
      <c r="E245" s="102">
        <f t="shared" si="7"/>
        <v>15.781641455087634</v>
      </c>
    </row>
    <row r="246" spans="1:5" ht="19.8">
      <c r="A246" s="31" t="s">
        <v>160</v>
      </c>
      <c r="B246" s="52" t="s">
        <v>214</v>
      </c>
      <c r="C246" s="23">
        <v>2050200</v>
      </c>
      <c r="D246" s="104" t="s">
        <v>4</v>
      </c>
      <c r="E246" s="96"/>
    </row>
    <row r="247" spans="1:5" ht="29.4">
      <c r="A247" s="31" t="s">
        <v>209</v>
      </c>
      <c r="B247" s="52" t="s">
        <v>215</v>
      </c>
      <c r="C247" s="23">
        <v>10151072</v>
      </c>
      <c r="D247" s="23">
        <v>1925561</v>
      </c>
      <c r="E247" s="96">
        <f t="shared" si="7"/>
        <v>18.969040905236412</v>
      </c>
    </row>
    <row r="248" spans="1:5">
      <c r="A248" s="88" t="s">
        <v>57</v>
      </c>
      <c r="B248" s="53" t="s">
        <v>216</v>
      </c>
      <c r="C248" s="24">
        <v>40948591</v>
      </c>
      <c r="D248" s="24">
        <v>10240900.59</v>
      </c>
      <c r="E248" s="102">
        <f t="shared" si="7"/>
        <v>25.009164759783797</v>
      </c>
    </row>
    <row r="249" spans="1:5" ht="48.6">
      <c r="A249" s="31" t="s">
        <v>156</v>
      </c>
      <c r="B249" s="52" t="s">
        <v>217</v>
      </c>
      <c r="C249" s="23">
        <v>9680391</v>
      </c>
      <c r="D249" s="23">
        <v>1816936.28</v>
      </c>
      <c r="E249" s="96">
        <f t="shared" si="7"/>
        <v>18.769244754679846</v>
      </c>
    </row>
    <row r="250" spans="1:5" ht="19.8">
      <c r="A250" s="31" t="s">
        <v>160</v>
      </c>
      <c r="B250" s="52" t="s">
        <v>314</v>
      </c>
      <c r="C250" s="23">
        <v>1829300</v>
      </c>
      <c r="D250" s="23">
        <v>859854.31</v>
      </c>
      <c r="E250" s="96">
        <f t="shared" si="7"/>
        <v>47.004554201060515</v>
      </c>
    </row>
    <row r="251" spans="1:5" ht="29.4">
      <c r="A251" s="31" t="s">
        <v>209</v>
      </c>
      <c r="B251" s="52" t="s">
        <v>218</v>
      </c>
      <c r="C251" s="23">
        <v>29388900</v>
      </c>
      <c r="D251" s="23">
        <v>7564110</v>
      </c>
      <c r="E251" s="96">
        <f t="shared" si="7"/>
        <v>25.737982707757013</v>
      </c>
    </row>
    <row r="252" spans="1:5">
      <c r="A252" s="31" t="s">
        <v>167</v>
      </c>
      <c r="B252" s="52" t="s">
        <v>219</v>
      </c>
      <c r="C252" s="23">
        <v>50000</v>
      </c>
      <c r="D252" s="104" t="s">
        <v>4</v>
      </c>
      <c r="E252" s="96"/>
    </row>
    <row r="253" spans="1:5">
      <c r="A253" s="91" t="s">
        <v>393</v>
      </c>
      <c r="B253" s="140" t="s">
        <v>220</v>
      </c>
      <c r="C253" s="99">
        <v>139504287</v>
      </c>
      <c r="D253" s="99">
        <v>28778926.390000001</v>
      </c>
      <c r="E253" s="100">
        <f t="shared" si="7"/>
        <v>20.629420793355262</v>
      </c>
    </row>
    <row r="254" spans="1:5">
      <c r="A254" s="88" t="s">
        <v>58</v>
      </c>
      <c r="B254" s="53" t="s">
        <v>221</v>
      </c>
      <c r="C254" s="24">
        <v>94844836</v>
      </c>
      <c r="D254" s="24">
        <v>19692579.989999998</v>
      </c>
      <c r="E254" s="102">
        <f t="shared" si="7"/>
        <v>20.762943793798115</v>
      </c>
    </row>
    <row r="255" spans="1:5" ht="29.4">
      <c r="A255" s="31" t="s">
        <v>209</v>
      </c>
      <c r="B255" s="52" t="s">
        <v>222</v>
      </c>
      <c r="C255" s="23">
        <v>94844836</v>
      </c>
      <c r="D255" s="23">
        <v>19692579.989999998</v>
      </c>
      <c r="E255" s="96">
        <f t="shared" si="7"/>
        <v>20.762943793798115</v>
      </c>
    </row>
    <row r="256" spans="1:5" ht="19.8">
      <c r="A256" s="88" t="s">
        <v>59</v>
      </c>
      <c r="B256" s="53" t="s">
        <v>223</v>
      </c>
      <c r="C256" s="24">
        <v>44659451</v>
      </c>
      <c r="D256" s="24">
        <v>9086346.4000000004</v>
      </c>
      <c r="E256" s="102">
        <f t="shared" si="7"/>
        <v>20.345853333485898</v>
      </c>
    </row>
    <row r="257" spans="1:5" ht="48.6">
      <c r="A257" s="31" t="s">
        <v>156</v>
      </c>
      <c r="B257" s="52" t="s">
        <v>224</v>
      </c>
      <c r="C257" s="23">
        <v>41979994</v>
      </c>
      <c r="D257" s="23">
        <v>8589520.4000000004</v>
      </c>
      <c r="E257" s="96">
        <f t="shared" si="7"/>
        <v>20.460985296948827</v>
      </c>
    </row>
    <row r="258" spans="1:5" ht="19.8">
      <c r="A258" s="31" t="s">
        <v>160</v>
      </c>
      <c r="B258" s="52" t="s">
        <v>225</v>
      </c>
      <c r="C258" s="23">
        <v>2679457</v>
      </c>
      <c r="D258" s="23">
        <v>496826</v>
      </c>
      <c r="E258" s="96">
        <f t="shared" ref="E258:E283" si="8">(D258/C258)*100</f>
        <v>18.542040420876319</v>
      </c>
    </row>
    <row r="259" spans="1:5">
      <c r="A259" s="91" t="s">
        <v>226</v>
      </c>
      <c r="B259" s="140" t="s">
        <v>227</v>
      </c>
      <c r="C259" s="99">
        <v>54498326.32</v>
      </c>
      <c r="D259" s="99">
        <v>7548156.71</v>
      </c>
      <c r="E259" s="127">
        <f t="shared" si="8"/>
        <v>13.850254163181427</v>
      </c>
    </row>
    <row r="260" spans="1:5">
      <c r="A260" s="88" t="s">
        <v>72</v>
      </c>
      <c r="B260" s="53" t="s">
        <v>228</v>
      </c>
      <c r="C260" s="24">
        <v>1199100</v>
      </c>
      <c r="D260" s="24">
        <v>299771.25</v>
      </c>
      <c r="E260" s="96">
        <f t="shared" si="8"/>
        <v>24.999687265449086</v>
      </c>
    </row>
    <row r="261" spans="1:5">
      <c r="A261" s="31" t="s">
        <v>165</v>
      </c>
      <c r="B261" s="52" t="s">
        <v>229</v>
      </c>
      <c r="C261" s="23">
        <v>1199100</v>
      </c>
      <c r="D261" s="23">
        <v>299771.25</v>
      </c>
      <c r="E261" s="96">
        <f t="shared" si="8"/>
        <v>24.999687265449086</v>
      </c>
    </row>
    <row r="262" spans="1:5">
      <c r="A262" s="88" t="s">
        <v>60</v>
      </c>
      <c r="B262" s="53" t="s">
        <v>230</v>
      </c>
      <c r="C262" s="24">
        <v>49221826.32</v>
      </c>
      <c r="D262" s="24">
        <v>6904410.5499999998</v>
      </c>
      <c r="E262" s="102">
        <f t="shared" si="8"/>
        <v>14.027131998543037</v>
      </c>
    </row>
    <row r="263" spans="1:5">
      <c r="A263" s="31" t="s">
        <v>165</v>
      </c>
      <c r="B263" s="52" t="s">
        <v>231</v>
      </c>
      <c r="C263" s="23">
        <v>1935126.32</v>
      </c>
      <c r="D263" s="23">
        <v>158771.97</v>
      </c>
      <c r="E263" s="96">
        <f t="shared" si="8"/>
        <v>8.2047341488280718</v>
      </c>
    </row>
    <row r="264" spans="1:5" ht="19.8">
      <c r="A264" s="31" t="s">
        <v>201</v>
      </c>
      <c r="B264" s="52" t="s">
        <v>509</v>
      </c>
      <c r="C264" s="23">
        <v>21719800</v>
      </c>
      <c r="D264" s="104" t="s">
        <v>4</v>
      </c>
      <c r="E264" s="96"/>
    </row>
    <row r="265" spans="1:5" ht="29.4">
      <c r="A265" s="31" t="s">
        <v>209</v>
      </c>
      <c r="B265" s="52" t="s">
        <v>232</v>
      </c>
      <c r="C265" s="23">
        <v>25566900</v>
      </c>
      <c r="D265" s="23">
        <v>6745638.5800000001</v>
      </c>
      <c r="E265" s="96">
        <f t="shared" si="8"/>
        <v>26.384264732916389</v>
      </c>
    </row>
    <row r="266" spans="1:5">
      <c r="A266" s="88" t="s">
        <v>61</v>
      </c>
      <c r="B266" s="53" t="s">
        <v>233</v>
      </c>
      <c r="C266" s="24">
        <v>3340200</v>
      </c>
      <c r="D266" s="24">
        <v>223191</v>
      </c>
      <c r="E266" s="102">
        <f t="shared" si="8"/>
        <v>6.6819651517873186</v>
      </c>
    </row>
    <row r="267" spans="1:5" ht="19.8">
      <c r="A267" s="31" t="s">
        <v>160</v>
      </c>
      <c r="B267" s="52" t="s">
        <v>234</v>
      </c>
      <c r="C267" s="23">
        <v>65500</v>
      </c>
      <c r="D267" s="104" t="s">
        <v>4</v>
      </c>
      <c r="E267" s="96"/>
    </row>
    <row r="268" spans="1:5">
      <c r="A268" s="31" t="s">
        <v>165</v>
      </c>
      <c r="B268" s="52" t="s">
        <v>235</v>
      </c>
      <c r="C268" s="23">
        <v>3274700</v>
      </c>
      <c r="D268" s="23">
        <v>223191</v>
      </c>
      <c r="E268" s="96">
        <f t="shared" si="8"/>
        <v>6.8156166977127679</v>
      </c>
    </row>
    <row r="269" spans="1:5">
      <c r="A269" s="88" t="s">
        <v>62</v>
      </c>
      <c r="B269" s="53" t="s">
        <v>236</v>
      </c>
      <c r="C269" s="24">
        <v>737200</v>
      </c>
      <c r="D269" s="24">
        <v>120783.91</v>
      </c>
      <c r="E269" s="102">
        <f t="shared" si="8"/>
        <v>16.384144058600107</v>
      </c>
    </row>
    <row r="270" spans="1:5" ht="48.6">
      <c r="A270" s="31" t="s">
        <v>156</v>
      </c>
      <c r="B270" s="52" t="s">
        <v>237</v>
      </c>
      <c r="C270" s="23">
        <v>670900</v>
      </c>
      <c r="D270" s="23">
        <v>106522.91</v>
      </c>
      <c r="E270" s="96">
        <f t="shared" si="8"/>
        <v>15.877613653301538</v>
      </c>
    </row>
    <row r="271" spans="1:5" ht="19.8">
      <c r="A271" s="31" t="s">
        <v>160</v>
      </c>
      <c r="B271" s="52" t="s">
        <v>238</v>
      </c>
      <c r="C271" s="23">
        <v>66300</v>
      </c>
      <c r="D271" s="23">
        <v>14261</v>
      </c>
      <c r="E271" s="96">
        <f t="shared" si="8"/>
        <v>21.509803921568626</v>
      </c>
    </row>
    <row r="272" spans="1:5">
      <c r="A272" s="91" t="s">
        <v>239</v>
      </c>
      <c r="B272" s="140" t="s">
        <v>240</v>
      </c>
      <c r="C272" s="99">
        <v>27334000</v>
      </c>
      <c r="D272" s="99">
        <v>3824126.02</v>
      </c>
      <c r="E272" s="100">
        <f t="shared" si="8"/>
        <v>13.990363722836028</v>
      </c>
    </row>
    <row r="273" spans="1:5">
      <c r="A273" s="88" t="s">
        <v>63</v>
      </c>
      <c r="B273" s="53" t="s">
        <v>241</v>
      </c>
      <c r="C273" s="24">
        <v>27334000</v>
      </c>
      <c r="D273" s="24">
        <v>3824126.02</v>
      </c>
      <c r="E273" s="102">
        <f t="shared" si="8"/>
        <v>13.990363722836028</v>
      </c>
    </row>
    <row r="274" spans="1:5" ht="29.4">
      <c r="A274" s="31" t="s">
        <v>209</v>
      </c>
      <c r="B274" s="52" t="s">
        <v>242</v>
      </c>
      <c r="C274" s="23">
        <v>27334000</v>
      </c>
      <c r="D274" s="23">
        <v>3824126.02</v>
      </c>
      <c r="E274" s="96">
        <f t="shared" si="8"/>
        <v>13.990363722836028</v>
      </c>
    </row>
    <row r="275" spans="1:5" ht="19.8">
      <c r="A275" s="91" t="s">
        <v>455</v>
      </c>
      <c r="B275" s="140" t="s">
        <v>456</v>
      </c>
      <c r="C275" s="99">
        <v>2498.63</v>
      </c>
      <c r="D275" s="99">
        <v>2498.63</v>
      </c>
      <c r="E275" s="100">
        <f t="shared" si="8"/>
        <v>100</v>
      </c>
    </row>
    <row r="276" spans="1:5" ht="19.8">
      <c r="A276" s="88" t="s">
        <v>457</v>
      </c>
      <c r="B276" s="53" t="s">
        <v>458</v>
      </c>
      <c r="C276" s="24">
        <v>2498.63</v>
      </c>
      <c r="D276" s="24">
        <v>2498.63</v>
      </c>
      <c r="E276" s="102">
        <f t="shared" si="8"/>
        <v>100</v>
      </c>
    </row>
    <row r="277" spans="1:5" ht="19.8">
      <c r="A277" s="31" t="s">
        <v>455</v>
      </c>
      <c r="B277" s="52" t="s">
        <v>459</v>
      </c>
      <c r="C277" s="23">
        <v>2498.63</v>
      </c>
      <c r="D277" s="23">
        <v>2498.63</v>
      </c>
      <c r="E277" s="96">
        <f t="shared" si="8"/>
        <v>100</v>
      </c>
    </row>
    <row r="278" spans="1:5">
      <c r="A278" s="31" t="s">
        <v>460</v>
      </c>
      <c r="B278" s="52" t="s">
        <v>461</v>
      </c>
      <c r="C278" s="23">
        <v>2498.63</v>
      </c>
      <c r="D278" s="23">
        <v>2498.63</v>
      </c>
      <c r="E278" s="96">
        <f t="shared" si="8"/>
        <v>100</v>
      </c>
    </row>
    <row r="279" spans="1:5" ht="29.4">
      <c r="A279" s="91" t="s">
        <v>243</v>
      </c>
      <c r="B279" s="140" t="s">
        <v>244</v>
      </c>
      <c r="C279" s="99">
        <v>184702857</v>
      </c>
      <c r="D279" s="99">
        <v>29348331.399999999</v>
      </c>
      <c r="E279" s="100">
        <f t="shared" si="8"/>
        <v>15.889484264988926</v>
      </c>
    </row>
    <row r="280" spans="1:5" ht="29.4">
      <c r="A280" s="88" t="s">
        <v>64</v>
      </c>
      <c r="B280" s="53" t="s">
        <v>245</v>
      </c>
      <c r="C280" s="24">
        <v>73413200</v>
      </c>
      <c r="D280" s="24">
        <v>28723600</v>
      </c>
      <c r="E280" s="102">
        <f t="shared" si="8"/>
        <v>39.125933755782341</v>
      </c>
    </row>
    <row r="281" spans="1:5">
      <c r="A281" s="31" t="s">
        <v>166</v>
      </c>
      <c r="B281" s="52" t="s">
        <v>246</v>
      </c>
      <c r="C281" s="23">
        <v>73413200</v>
      </c>
      <c r="D281" s="23">
        <v>28723600</v>
      </c>
      <c r="E281" s="96">
        <f t="shared" si="8"/>
        <v>39.125933755782341</v>
      </c>
    </row>
    <row r="282" spans="1:5" ht="19.8">
      <c r="A282" s="88" t="s">
        <v>271</v>
      </c>
      <c r="B282" s="53" t="s">
        <v>272</v>
      </c>
      <c r="C282" s="24">
        <v>111289657</v>
      </c>
      <c r="D282" s="24">
        <v>624731.4</v>
      </c>
      <c r="E282" s="102">
        <f t="shared" si="8"/>
        <v>0.56135620940946918</v>
      </c>
    </row>
    <row r="283" spans="1:5">
      <c r="A283" s="31" t="s">
        <v>166</v>
      </c>
      <c r="B283" s="52" t="s">
        <v>273</v>
      </c>
      <c r="C283" s="23">
        <v>111289657</v>
      </c>
      <c r="D283" s="23">
        <v>624731.4</v>
      </c>
      <c r="E283" s="96">
        <f t="shared" si="8"/>
        <v>0.56135620940946918</v>
      </c>
    </row>
    <row r="284" spans="1:5">
      <c r="A284" s="87" t="s">
        <v>323</v>
      </c>
      <c r="B284" s="124"/>
      <c r="C284" s="108">
        <v>-5069821.78</v>
      </c>
      <c r="D284" s="108">
        <v>12262525.609999999</v>
      </c>
      <c r="E284" s="96"/>
    </row>
    <row r="286" spans="1:5">
      <c r="A286" s="221" t="s">
        <v>247</v>
      </c>
      <c r="B286" s="222"/>
      <c r="C286" s="222"/>
      <c r="D286" s="222"/>
      <c r="E286" s="222"/>
    </row>
    <row r="287" spans="1:5">
      <c r="A287" s="10"/>
      <c r="B287" s="21"/>
      <c r="C287" s="109"/>
      <c r="D287" s="109" t="s">
        <v>65</v>
      </c>
      <c r="E287" s="109"/>
    </row>
    <row r="288" spans="1:5" ht="34.200000000000003">
      <c r="A288" s="11" t="s">
        <v>73</v>
      </c>
      <c r="B288" s="8" t="s">
        <v>248</v>
      </c>
      <c r="C288" s="110" t="s">
        <v>149</v>
      </c>
      <c r="D288" s="110" t="s">
        <v>148</v>
      </c>
      <c r="E288" s="111"/>
    </row>
    <row r="289" spans="1:5" ht="24">
      <c r="A289" s="9" t="s">
        <v>249</v>
      </c>
      <c r="B289" s="7" t="s">
        <v>152</v>
      </c>
      <c r="C289" s="112">
        <f>C291+C298+C297</f>
        <v>5069821.7799999714</v>
      </c>
      <c r="D289" s="113">
        <f>D291+D298+D297</f>
        <v>-12262525.610000014</v>
      </c>
      <c r="E289" s="114"/>
    </row>
    <row r="290" spans="1:5" ht="36">
      <c r="A290" s="9" t="s">
        <v>250</v>
      </c>
      <c r="B290" s="7" t="s">
        <v>152</v>
      </c>
      <c r="C290" s="115"/>
      <c r="D290" s="116"/>
      <c r="E290" s="114"/>
    </row>
    <row r="291" spans="1:5" ht="36">
      <c r="A291" s="9" t="s">
        <v>251</v>
      </c>
      <c r="B291" s="7" t="s">
        <v>252</v>
      </c>
      <c r="C291" s="115">
        <f>C292+C294</f>
        <v>0</v>
      </c>
      <c r="D291" s="116">
        <f>D292+D294</f>
        <v>-15200000</v>
      </c>
      <c r="E291" s="114"/>
    </row>
    <row r="292" spans="1:5" ht="48">
      <c r="A292" s="9" t="s">
        <v>253</v>
      </c>
      <c r="B292" s="7" t="s">
        <v>254</v>
      </c>
      <c r="C292" s="115">
        <f>C293</f>
        <v>15200000</v>
      </c>
      <c r="D292" s="116">
        <f>D293</f>
        <v>0</v>
      </c>
      <c r="E292" s="111"/>
    </row>
    <row r="293" spans="1:5" ht="48">
      <c r="A293" s="9" t="s">
        <v>255</v>
      </c>
      <c r="B293" s="7" t="s">
        <v>256</v>
      </c>
      <c r="C293" s="115">
        <v>15200000</v>
      </c>
      <c r="D293" s="116"/>
      <c r="E293" s="111"/>
    </row>
    <row r="294" spans="1:5" ht="60">
      <c r="A294" s="9" t="s">
        <v>257</v>
      </c>
      <c r="B294" s="7" t="s">
        <v>258</v>
      </c>
      <c r="C294" s="115">
        <f>C295</f>
        <v>-15200000</v>
      </c>
      <c r="D294" s="116">
        <f>D295</f>
        <v>-15200000</v>
      </c>
      <c r="E294" s="114"/>
    </row>
    <row r="295" spans="1:5" ht="60">
      <c r="A295" s="9" t="s">
        <v>259</v>
      </c>
      <c r="B295" s="7" t="s">
        <v>260</v>
      </c>
      <c r="C295" s="115">
        <v>-15200000</v>
      </c>
      <c r="D295" s="116">
        <v>-15200000</v>
      </c>
      <c r="E295" s="114"/>
    </row>
    <row r="296" spans="1:5" ht="24">
      <c r="A296" s="9" t="s">
        <v>291</v>
      </c>
      <c r="B296" s="7" t="s">
        <v>294</v>
      </c>
      <c r="C296" s="116">
        <f>C297</f>
        <v>0</v>
      </c>
      <c r="D296" s="116">
        <f>D297</f>
        <v>0</v>
      </c>
      <c r="E296" s="114"/>
    </row>
    <row r="297" spans="1:5" ht="48">
      <c r="A297" s="9" t="s">
        <v>292</v>
      </c>
      <c r="B297" s="7" t="s">
        <v>293</v>
      </c>
      <c r="C297" s="115"/>
      <c r="D297" s="116"/>
      <c r="E297" s="114"/>
    </row>
    <row r="298" spans="1:5">
      <c r="A298" s="9" t="s">
        <v>261</v>
      </c>
      <c r="B298" s="7" t="s">
        <v>262</v>
      </c>
      <c r="C298" s="116">
        <f>C299</f>
        <v>5069821.7799999714</v>
      </c>
      <c r="D298" s="116">
        <f>D299</f>
        <v>2937474.3899999857</v>
      </c>
      <c r="E298" s="114"/>
    </row>
    <row r="299" spans="1:5" ht="24">
      <c r="A299" s="9" t="s">
        <v>263</v>
      </c>
      <c r="B299" s="7" t="s">
        <v>264</v>
      </c>
      <c r="C299" s="116">
        <f>C300+C301</f>
        <v>5069821.7799999714</v>
      </c>
      <c r="D299" s="116">
        <f>D300+D301</f>
        <v>2937474.3899999857</v>
      </c>
      <c r="E299" s="114"/>
    </row>
    <row r="300" spans="1:5">
      <c r="A300" s="9" t="s">
        <v>265</v>
      </c>
      <c r="B300" s="7" t="s">
        <v>266</v>
      </c>
      <c r="C300" s="115">
        <v>-1249015908</v>
      </c>
      <c r="D300" s="116">
        <v>-241857999.36000001</v>
      </c>
      <c r="E300" s="114"/>
    </row>
    <row r="301" spans="1:5">
      <c r="A301" s="9" t="s">
        <v>267</v>
      </c>
      <c r="B301" s="7" t="s">
        <v>268</v>
      </c>
      <c r="C301" s="115">
        <v>1254085729.78</v>
      </c>
      <c r="D301" s="116">
        <v>244795473.75</v>
      </c>
      <c r="E301" s="111"/>
    </row>
  </sheetData>
  <mergeCells count="2">
    <mergeCell ref="A286:E286"/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6"/>
  <sheetViews>
    <sheetView topLeftCell="A278" workbookViewId="0">
      <selection activeCell="A291" sqref="A291:E306"/>
    </sheetView>
  </sheetViews>
  <sheetFormatPr defaultRowHeight="14.4"/>
  <cols>
    <col min="1" max="1" width="30.77734375" style="85" customWidth="1"/>
    <col min="2" max="2" width="20.21875" customWidth="1"/>
    <col min="3" max="3" width="15.6640625" customWidth="1"/>
    <col min="4" max="4" width="14.44140625" customWidth="1"/>
    <col min="5" max="5" width="12.33203125" customWidth="1"/>
  </cols>
  <sheetData>
    <row r="2" spans="1:5" s="33" customFormat="1" ht="13.8">
      <c r="A2" s="142" t="s">
        <v>539</v>
      </c>
    </row>
    <row r="4" spans="1:5">
      <c r="A4" s="219" t="s">
        <v>301</v>
      </c>
      <c r="B4" s="220"/>
      <c r="C4" s="220"/>
      <c r="D4" s="22"/>
      <c r="E4" s="20"/>
    </row>
    <row r="5" spans="1:5">
      <c r="A5" s="143"/>
      <c r="B5" s="34"/>
      <c r="C5" s="22"/>
      <c r="D5" s="22" t="s">
        <v>304</v>
      </c>
      <c r="E5" s="20"/>
    </row>
    <row r="6" spans="1:5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86" t="s">
        <v>75</v>
      </c>
      <c r="B7" s="49" t="s">
        <v>152</v>
      </c>
      <c r="C7" s="146">
        <v>1279448612</v>
      </c>
      <c r="D7" s="146">
        <v>367481708.06</v>
      </c>
      <c r="E7" s="95">
        <f>(D7/C7)*100</f>
        <v>28.721881020728325</v>
      </c>
    </row>
    <row r="8" spans="1:5" ht="19.2">
      <c r="A8" s="69" t="s">
        <v>352</v>
      </c>
      <c r="B8" s="48" t="s">
        <v>76</v>
      </c>
      <c r="C8" s="144">
        <v>140756000</v>
      </c>
      <c r="D8" s="144">
        <v>44667047.5</v>
      </c>
      <c r="E8" s="96">
        <f>(D8/C8)*100</f>
        <v>31.733672099235555</v>
      </c>
    </row>
    <row r="9" spans="1:5">
      <c r="A9" s="69" t="s">
        <v>0</v>
      </c>
      <c r="B9" s="48" t="s">
        <v>77</v>
      </c>
      <c r="C9" s="144">
        <v>99764600</v>
      </c>
      <c r="D9" s="144">
        <v>23448073.010000002</v>
      </c>
      <c r="E9" s="96">
        <f t="shared" ref="E9:E67" si="0">(D9/C9)*100</f>
        <v>23.503400013632092</v>
      </c>
    </row>
    <row r="10" spans="1:5">
      <c r="A10" s="69" t="s">
        <v>1</v>
      </c>
      <c r="B10" s="48" t="s">
        <v>78</v>
      </c>
      <c r="C10" s="144">
        <v>11675000</v>
      </c>
      <c r="D10" s="144">
        <v>311945.2</v>
      </c>
      <c r="E10" s="96">
        <f t="shared" si="0"/>
        <v>2.671907494646681</v>
      </c>
    </row>
    <row r="11" spans="1:5" ht="28.8">
      <c r="A11" s="69" t="s">
        <v>79</v>
      </c>
      <c r="B11" s="48" t="s">
        <v>80</v>
      </c>
      <c r="C11" s="144">
        <v>11675000</v>
      </c>
      <c r="D11" s="144">
        <v>311945.2</v>
      </c>
      <c r="E11" s="96">
        <f t="shared" si="0"/>
        <v>2.671907494646681</v>
      </c>
    </row>
    <row r="12" spans="1:5" ht="38.4">
      <c r="A12" s="69" t="s">
        <v>66</v>
      </c>
      <c r="B12" s="48" t="s">
        <v>81</v>
      </c>
      <c r="C12" s="144">
        <v>11675000</v>
      </c>
      <c r="D12" s="144">
        <v>311945.2</v>
      </c>
      <c r="E12" s="96">
        <f t="shared" si="0"/>
        <v>2.671907494646681</v>
      </c>
    </row>
    <row r="13" spans="1:5">
      <c r="A13" s="69" t="s">
        <v>2</v>
      </c>
      <c r="B13" s="48" t="s">
        <v>82</v>
      </c>
      <c r="C13" s="144">
        <v>88089600</v>
      </c>
      <c r="D13" s="144">
        <v>23136127.809999999</v>
      </c>
      <c r="E13" s="96">
        <f t="shared" si="0"/>
        <v>26.264312484107087</v>
      </c>
    </row>
    <row r="14" spans="1:5" ht="57.6">
      <c r="A14" s="69" t="s">
        <v>3</v>
      </c>
      <c r="B14" s="48" t="s">
        <v>83</v>
      </c>
      <c r="C14" s="144">
        <v>87266700</v>
      </c>
      <c r="D14" s="144">
        <v>22725426.170000002</v>
      </c>
      <c r="E14" s="96">
        <f t="shared" si="0"/>
        <v>26.041349300477734</v>
      </c>
    </row>
    <row r="15" spans="1:5" ht="86.4">
      <c r="A15" s="69" t="s">
        <v>280</v>
      </c>
      <c r="B15" s="48" t="s">
        <v>84</v>
      </c>
      <c r="C15" s="144">
        <v>159300</v>
      </c>
      <c r="D15" s="144">
        <v>69928.56</v>
      </c>
      <c r="E15" s="96">
        <f t="shared" si="0"/>
        <v>43.897401129943503</v>
      </c>
    </row>
    <row r="16" spans="1:5" ht="38.4">
      <c r="A16" s="69" t="s">
        <v>85</v>
      </c>
      <c r="B16" s="48" t="s">
        <v>86</v>
      </c>
      <c r="C16" s="144">
        <v>467600</v>
      </c>
      <c r="D16" s="144">
        <v>167545.68</v>
      </c>
      <c r="E16" s="96">
        <f t="shared" si="0"/>
        <v>35.830983746792128</v>
      </c>
    </row>
    <row r="17" spans="1:5" ht="67.2">
      <c r="A17" s="69" t="s">
        <v>87</v>
      </c>
      <c r="B17" s="48" t="s">
        <v>88</v>
      </c>
      <c r="C17" s="144">
        <v>30800</v>
      </c>
      <c r="D17" s="144">
        <v>31379.7</v>
      </c>
      <c r="E17" s="96">
        <f t="shared" si="0"/>
        <v>101.88214285714285</v>
      </c>
    </row>
    <row r="18" spans="1:5" ht="76.8">
      <c r="A18" s="69" t="s">
        <v>431</v>
      </c>
      <c r="B18" s="48" t="s">
        <v>432</v>
      </c>
      <c r="C18" s="144">
        <v>165200</v>
      </c>
      <c r="D18" s="144">
        <v>141847.70000000001</v>
      </c>
      <c r="E18" s="96">
        <f t="shared" si="0"/>
        <v>85.864225181598073</v>
      </c>
    </row>
    <row r="19" spans="1:5">
      <c r="A19" s="69" t="s">
        <v>5</v>
      </c>
      <c r="B19" s="48" t="s">
        <v>89</v>
      </c>
      <c r="C19" s="144">
        <v>18940100</v>
      </c>
      <c r="D19" s="144">
        <v>10929081.85</v>
      </c>
      <c r="E19" s="96">
        <f t="shared" si="0"/>
        <v>57.703400985211275</v>
      </c>
    </row>
    <row r="20" spans="1:5" ht="19.2">
      <c r="A20" s="69" t="s">
        <v>353</v>
      </c>
      <c r="B20" s="48" t="s">
        <v>354</v>
      </c>
      <c r="C20" s="144">
        <v>14491400</v>
      </c>
      <c r="D20" s="144">
        <v>6911679.0499999998</v>
      </c>
      <c r="E20" s="96">
        <f t="shared" si="0"/>
        <v>47.695040161751109</v>
      </c>
    </row>
    <row r="21" spans="1:5" ht="28.8">
      <c r="A21" s="69" t="s">
        <v>355</v>
      </c>
      <c r="B21" s="48" t="s">
        <v>356</v>
      </c>
      <c r="C21" s="144">
        <v>4235000</v>
      </c>
      <c r="D21" s="144">
        <v>1724945.4</v>
      </c>
      <c r="E21" s="96">
        <f t="shared" si="0"/>
        <v>40.730706021251471</v>
      </c>
    </row>
    <row r="22" spans="1:5" ht="28.8">
      <c r="A22" s="69" t="s">
        <v>355</v>
      </c>
      <c r="B22" s="48" t="s">
        <v>357</v>
      </c>
      <c r="C22" s="144">
        <v>4235000</v>
      </c>
      <c r="D22" s="144">
        <v>1724945.4</v>
      </c>
      <c r="E22" s="96">
        <f t="shared" si="0"/>
        <v>40.730706021251471</v>
      </c>
    </row>
    <row r="23" spans="1:5" ht="28.8">
      <c r="A23" s="69" t="s">
        <v>358</v>
      </c>
      <c r="B23" s="48" t="s">
        <v>359</v>
      </c>
      <c r="C23" s="144">
        <v>10255000</v>
      </c>
      <c r="D23" s="144">
        <v>5184908.78</v>
      </c>
      <c r="E23" s="96">
        <f t="shared" si="0"/>
        <v>50.559812579229643</v>
      </c>
    </row>
    <row r="24" spans="1:5" ht="48">
      <c r="A24" s="69" t="s">
        <v>360</v>
      </c>
      <c r="B24" s="48" t="s">
        <v>361</v>
      </c>
      <c r="C24" s="144">
        <v>10255000</v>
      </c>
      <c r="D24" s="144">
        <v>5184908.78</v>
      </c>
      <c r="E24" s="96">
        <f t="shared" si="0"/>
        <v>50.559812579229643</v>
      </c>
    </row>
    <row r="25" spans="1:5" ht="28.8">
      <c r="A25" s="69" t="s">
        <v>394</v>
      </c>
      <c r="B25" s="48" t="s">
        <v>395</v>
      </c>
      <c r="C25" s="144">
        <v>1400</v>
      </c>
      <c r="D25" s="144">
        <v>1824.87</v>
      </c>
      <c r="E25" s="96">
        <f t="shared" si="0"/>
        <v>130.34785714285712</v>
      </c>
    </row>
    <row r="26" spans="1:5" ht="19.2">
      <c r="A26" s="69" t="s">
        <v>6</v>
      </c>
      <c r="B26" s="48" t="s">
        <v>90</v>
      </c>
      <c r="C26" s="144">
        <v>47200</v>
      </c>
      <c r="D26" s="144">
        <v>25982.77</v>
      </c>
      <c r="E26" s="96">
        <f t="shared" si="0"/>
        <v>55.048241525423727</v>
      </c>
    </row>
    <row r="27" spans="1:5" ht="19.2">
      <c r="A27" s="69" t="s">
        <v>6</v>
      </c>
      <c r="B27" s="48" t="s">
        <v>91</v>
      </c>
      <c r="C27" s="144">
        <v>47200</v>
      </c>
      <c r="D27" s="144">
        <v>25982.77</v>
      </c>
      <c r="E27" s="96">
        <f t="shared" si="0"/>
        <v>55.048241525423727</v>
      </c>
    </row>
    <row r="28" spans="1:5">
      <c r="A28" s="69" t="s">
        <v>7</v>
      </c>
      <c r="B28" s="48" t="s">
        <v>92</v>
      </c>
      <c r="C28" s="144">
        <v>1781500</v>
      </c>
      <c r="D28" s="144">
        <v>2544903.64</v>
      </c>
      <c r="E28" s="96">
        <f t="shared" si="0"/>
        <v>142.8517339320797</v>
      </c>
    </row>
    <row r="29" spans="1:5">
      <c r="A29" s="69" t="s">
        <v>7</v>
      </c>
      <c r="B29" s="48" t="s">
        <v>93</v>
      </c>
      <c r="C29" s="144">
        <v>1781500</v>
      </c>
      <c r="D29" s="144">
        <v>2544903.64</v>
      </c>
      <c r="E29" s="96">
        <f t="shared" si="0"/>
        <v>142.8517339320797</v>
      </c>
    </row>
    <row r="30" spans="1:5" ht="19.2">
      <c r="A30" s="69" t="s">
        <v>94</v>
      </c>
      <c r="B30" s="48" t="s">
        <v>95</v>
      </c>
      <c r="C30" s="144">
        <v>2620000</v>
      </c>
      <c r="D30" s="144">
        <v>1446516.39</v>
      </c>
      <c r="E30" s="96">
        <f t="shared" si="0"/>
        <v>55.210549236641214</v>
      </c>
    </row>
    <row r="31" spans="1:5" ht="28.8">
      <c r="A31" s="69" t="s">
        <v>96</v>
      </c>
      <c r="B31" s="48" t="s">
        <v>97</v>
      </c>
      <c r="C31" s="144">
        <v>2620000</v>
      </c>
      <c r="D31" s="144">
        <v>1446516.39</v>
      </c>
      <c r="E31" s="96">
        <f t="shared" si="0"/>
        <v>55.210549236641214</v>
      </c>
    </row>
    <row r="32" spans="1:5">
      <c r="A32" s="69" t="s">
        <v>8</v>
      </c>
      <c r="B32" s="48" t="s">
        <v>98</v>
      </c>
      <c r="C32" s="144">
        <v>2530000</v>
      </c>
      <c r="D32" s="144">
        <v>880300.01</v>
      </c>
      <c r="E32" s="96">
        <f t="shared" si="0"/>
        <v>34.794466798418973</v>
      </c>
    </row>
    <row r="33" spans="1:5" ht="28.8">
      <c r="A33" s="69" t="s">
        <v>9</v>
      </c>
      <c r="B33" s="48" t="s">
        <v>99</v>
      </c>
      <c r="C33" s="144">
        <v>2530000</v>
      </c>
      <c r="D33" s="144">
        <v>880300.01</v>
      </c>
      <c r="E33" s="96">
        <f t="shared" si="0"/>
        <v>34.794466798418973</v>
      </c>
    </row>
    <row r="34" spans="1:5" ht="38.4">
      <c r="A34" s="69" t="s">
        <v>296</v>
      </c>
      <c r="B34" s="48" t="s">
        <v>297</v>
      </c>
      <c r="C34" s="144">
        <v>2530000</v>
      </c>
      <c r="D34" s="144">
        <v>880300.01</v>
      </c>
      <c r="E34" s="96">
        <f t="shared" si="0"/>
        <v>34.794466798418973</v>
      </c>
    </row>
    <row r="35" spans="1:5" ht="28.8">
      <c r="A35" s="69" t="s">
        <v>10</v>
      </c>
      <c r="B35" s="48" t="s">
        <v>100</v>
      </c>
      <c r="C35" s="144">
        <v>15000</v>
      </c>
      <c r="D35" s="145" t="s">
        <v>4</v>
      </c>
      <c r="E35" s="96"/>
    </row>
    <row r="36" spans="1:5" ht="19.2">
      <c r="A36" s="69" t="s">
        <v>11</v>
      </c>
      <c r="B36" s="48" t="s">
        <v>101</v>
      </c>
      <c r="C36" s="144">
        <v>15000</v>
      </c>
      <c r="D36" s="145" t="s">
        <v>4</v>
      </c>
      <c r="E36" s="96"/>
    </row>
    <row r="37" spans="1:5" ht="38.4">
      <c r="A37" s="69" t="s">
        <v>102</v>
      </c>
      <c r="B37" s="48" t="s">
        <v>103</v>
      </c>
      <c r="C37" s="144">
        <v>9400</v>
      </c>
      <c r="D37" s="145" t="s">
        <v>4</v>
      </c>
      <c r="E37" s="96"/>
    </row>
    <row r="38" spans="1:5" ht="48">
      <c r="A38" s="69" t="s">
        <v>104</v>
      </c>
      <c r="B38" s="48" t="s">
        <v>105</v>
      </c>
      <c r="C38" s="144">
        <v>9400</v>
      </c>
      <c r="D38" s="145" t="s">
        <v>4</v>
      </c>
      <c r="E38" s="96"/>
    </row>
    <row r="39" spans="1:5">
      <c r="A39" s="69" t="s">
        <v>12</v>
      </c>
      <c r="B39" s="48" t="s">
        <v>106</v>
      </c>
      <c r="C39" s="144">
        <v>5600</v>
      </c>
      <c r="D39" s="145" t="s">
        <v>4</v>
      </c>
      <c r="E39" s="96"/>
    </row>
    <row r="40" spans="1:5" ht="19.2">
      <c r="A40" s="69" t="s">
        <v>13</v>
      </c>
      <c r="B40" s="48" t="s">
        <v>107</v>
      </c>
      <c r="C40" s="144">
        <v>5600</v>
      </c>
      <c r="D40" s="145" t="s">
        <v>4</v>
      </c>
      <c r="E40" s="96"/>
    </row>
    <row r="41" spans="1:5" ht="38.4">
      <c r="A41" s="69" t="s">
        <v>14</v>
      </c>
      <c r="B41" s="48" t="s">
        <v>108</v>
      </c>
      <c r="C41" s="144">
        <v>16484200</v>
      </c>
      <c r="D41" s="144">
        <v>7578998.3600000003</v>
      </c>
      <c r="E41" s="96">
        <f t="shared" si="0"/>
        <v>45.977350189878798</v>
      </c>
    </row>
    <row r="42" spans="1:5" ht="67.2">
      <c r="A42" s="69" t="s">
        <v>15</v>
      </c>
      <c r="B42" s="48" t="s">
        <v>109</v>
      </c>
      <c r="C42" s="144">
        <v>16061100</v>
      </c>
      <c r="D42" s="144">
        <v>7460809.6200000001</v>
      </c>
      <c r="E42" s="96">
        <f t="shared" si="0"/>
        <v>46.452668995274301</v>
      </c>
    </row>
    <row r="43" spans="1:5" ht="48">
      <c r="A43" s="69" t="s">
        <v>16</v>
      </c>
      <c r="B43" s="48" t="s">
        <v>110</v>
      </c>
      <c r="C43" s="144">
        <v>10575100</v>
      </c>
      <c r="D43" s="144">
        <v>4767673.67</v>
      </c>
      <c r="E43" s="96">
        <f t="shared" si="0"/>
        <v>45.083958260441982</v>
      </c>
    </row>
    <row r="44" spans="1:5" ht="67.2">
      <c r="A44" s="69" t="s">
        <v>299</v>
      </c>
      <c r="B44" s="48" t="s">
        <v>300</v>
      </c>
      <c r="C44" s="144">
        <v>7825100</v>
      </c>
      <c r="D44" s="144">
        <v>4088415.98</v>
      </c>
      <c r="E44" s="96">
        <f t="shared" si="0"/>
        <v>52.247459840768805</v>
      </c>
    </row>
    <row r="45" spans="1:5" ht="57.6">
      <c r="A45" s="69" t="s">
        <v>111</v>
      </c>
      <c r="B45" s="48" t="s">
        <v>112</v>
      </c>
      <c r="C45" s="144">
        <v>2750000</v>
      </c>
      <c r="D45" s="144">
        <v>679257.69</v>
      </c>
      <c r="E45" s="96">
        <f t="shared" si="0"/>
        <v>24.700279636363636</v>
      </c>
    </row>
    <row r="46" spans="1:5" ht="67.2">
      <c r="A46" s="69" t="s">
        <v>276</v>
      </c>
      <c r="B46" s="48" t="s">
        <v>277</v>
      </c>
      <c r="C46" s="144">
        <v>3876000</v>
      </c>
      <c r="D46" s="144">
        <v>2237971.0699999998</v>
      </c>
      <c r="E46" s="96">
        <f t="shared" si="0"/>
        <v>57.739191692466449</v>
      </c>
    </row>
    <row r="47" spans="1:5" ht="57.6">
      <c r="A47" s="69" t="s">
        <v>278</v>
      </c>
      <c r="B47" s="48" t="s">
        <v>279</v>
      </c>
      <c r="C47" s="144">
        <v>3876000</v>
      </c>
      <c r="D47" s="144">
        <v>2237971.0699999998</v>
      </c>
      <c r="E47" s="96">
        <f t="shared" si="0"/>
        <v>57.739191692466449</v>
      </c>
    </row>
    <row r="48" spans="1:5" ht="67.2">
      <c r="A48" s="69" t="s">
        <v>433</v>
      </c>
      <c r="B48" s="48" t="s">
        <v>113</v>
      </c>
      <c r="C48" s="144">
        <v>1610000</v>
      </c>
      <c r="D48" s="144">
        <v>455164.88</v>
      </c>
      <c r="E48" s="96">
        <f t="shared" si="0"/>
        <v>28.271110559006214</v>
      </c>
    </row>
    <row r="49" spans="1:5" ht="57.6">
      <c r="A49" s="69" t="s">
        <v>17</v>
      </c>
      <c r="B49" s="48" t="s">
        <v>114</v>
      </c>
      <c r="C49" s="144">
        <v>1610000</v>
      </c>
      <c r="D49" s="144">
        <v>455164.88</v>
      </c>
      <c r="E49" s="96">
        <f t="shared" si="0"/>
        <v>28.271110559006214</v>
      </c>
    </row>
    <row r="50" spans="1:5" ht="67.2">
      <c r="A50" s="69" t="s">
        <v>18</v>
      </c>
      <c r="B50" s="48" t="s">
        <v>115</v>
      </c>
      <c r="C50" s="144">
        <v>423100</v>
      </c>
      <c r="D50" s="144">
        <v>118188.74</v>
      </c>
      <c r="E50" s="96">
        <f t="shared" si="0"/>
        <v>27.933996691089579</v>
      </c>
    </row>
    <row r="51" spans="1:5" ht="57.6">
      <c r="A51" s="69" t="s">
        <v>19</v>
      </c>
      <c r="B51" s="48" t="s">
        <v>116</v>
      </c>
      <c r="C51" s="144">
        <v>423100</v>
      </c>
      <c r="D51" s="144">
        <v>118188.74</v>
      </c>
      <c r="E51" s="96">
        <f t="shared" si="0"/>
        <v>27.933996691089579</v>
      </c>
    </row>
    <row r="52" spans="1:5" ht="57.6">
      <c r="A52" s="69" t="s">
        <v>20</v>
      </c>
      <c r="B52" s="48" t="s">
        <v>117</v>
      </c>
      <c r="C52" s="144">
        <v>423100</v>
      </c>
      <c r="D52" s="144">
        <v>118188.74</v>
      </c>
      <c r="E52" s="96">
        <f t="shared" si="0"/>
        <v>27.933996691089579</v>
      </c>
    </row>
    <row r="53" spans="1:5" ht="19.2">
      <c r="A53" s="69" t="s">
        <v>21</v>
      </c>
      <c r="B53" s="48" t="s">
        <v>118</v>
      </c>
      <c r="C53" s="144">
        <v>656000</v>
      </c>
      <c r="D53" s="144">
        <v>315096</v>
      </c>
      <c r="E53" s="96">
        <f t="shared" si="0"/>
        <v>48.032926829268291</v>
      </c>
    </row>
    <row r="54" spans="1:5" ht="19.2">
      <c r="A54" s="69" t="s">
        <v>22</v>
      </c>
      <c r="B54" s="48" t="s">
        <v>119</v>
      </c>
      <c r="C54" s="144">
        <v>656000</v>
      </c>
      <c r="D54" s="144">
        <v>315096</v>
      </c>
      <c r="E54" s="96">
        <f t="shared" si="0"/>
        <v>48.032926829268291</v>
      </c>
    </row>
    <row r="55" spans="1:5" ht="19.2">
      <c r="A55" s="69" t="s">
        <v>23</v>
      </c>
      <c r="B55" s="48" t="s">
        <v>120</v>
      </c>
      <c r="C55" s="144">
        <v>30000</v>
      </c>
      <c r="D55" s="144">
        <v>19774.990000000002</v>
      </c>
      <c r="E55" s="96">
        <f t="shared" si="0"/>
        <v>65.916633333333337</v>
      </c>
    </row>
    <row r="56" spans="1:5" ht="19.2">
      <c r="A56" s="69" t="s">
        <v>24</v>
      </c>
      <c r="B56" s="48" t="s">
        <v>121</v>
      </c>
      <c r="C56" s="144">
        <v>426000</v>
      </c>
      <c r="D56" s="144">
        <v>174792.43</v>
      </c>
      <c r="E56" s="96">
        <f t="shared" si="0"/>
        <v>41.031086854460092</v>
      </c>
    </row>
    <row r="57" spans="1:5" ht="19.2">
      <c r="A57" s="69" t="s">
        <v>25</v>
      </c>
      <c r="B57" s="48" t="s">
        <v>122</v>
      </c>
      <c r="C57" s="144">
        <v>200000</v>
      </c>
      <c r="D57" s="144">
        <v>120528.58</v>
      </c>
      <c r="E57" s="96">
        <f t="shared" si="0"/>
        <v>60.264289999999995</v>
      </c>
    </row>
    <row r="58" spans="1:5">
      <c r="A58" s="69" t="s">
        <v>315</v>
      </c>
      <c r="B58" s="48" t="s">
        <v>316</v>
      </c>
      <c r="C58" s="144">
        <v>200000</v>
      </c>
      <c r="D58" s="144">
        <v>120528.58</v>
      </c>
      <c r="E58" s="96">
        <f t="shared" si="0"/>
        <v>60.264289999999995</v>
      </c>
    </row>
    <row r="59" spans="1:5" ht="19.2">
      <c r="A59" s="69" t="s">
        <v>324</v>
      </c>
      <c r="B59" s="48" t="s">
        <v>123</v>
      </c>
      <c r="C59" s="144">
        <v>376000</v>
      </c>
      <c r="D59" s="144">
        <v>972196.91</v>
      </c>
      <c r="E59" s="96">
        <f t="shared" si="0"/>
        <v>258.56300797872342</v>
      </c>
    </row>
    <row r="60" spans="1:5">
      <c r="A60" s="69" t="s">
        <v>26</v>
      </c>
      <c r="B60" s="48" t="s">
        <v>130</v>
      </c>
      <c r="C60" s="144">
        <v>376000</v>
      </c>
      <c r="D60" s="144">
        <v>972196.91</v>
      </c>
      <c r="E60" s="96">
        <f t="shared" si="0"/>
        <v>258.56300797872342</v>
      </c>
    </row>
    <row r="61" spans="1:5" ht="28.8">
      <c r="A61" s="69" t="s">
        <v>27</v>
      </c>
      <c r="B61" s="48" t="s">
        <v>131</v>
      </c>
      <c r="C61" s="144">
        <v>27400</v>
      </c>
      <c r="D61" s="144">
        <v>9823.86</v>
      </c>
      <c r="E61" s="96">
        <f t="shared" si="0"/>
        <v>35.853503649635037</v>
      </c>
    </row>
    <row r="62" spans="1:5" ht="28.8">
      <c r="A62" s="69" t="s">
        <v>132</v>
      </c>
      <c r="B62" s="48" t="s">
        <v>133</v>
      </c>
      <c r="C62" s="144">
        <v>27400</v>
      </c>
      <c r="D62" s="144">
        <v>9823.86</v>
      </c>
      <c r="E62" s="96">
        <f t="shared" si="0"/>
        <v>35.853503649635037</v>
      </c>
    </row>
    <row r="63" spans="1:5">
      <c r="A63" s="69" t="s">
        <v>448</v>
      </c>
      <c r="B63" s="48" t="s">
        <v>449</v>
      </c>
      <c r="C63" s="144">
        <v>348600</v>
      </c>
      <c r="D63" s="144">
        <v>962373.05</v>
      </c>
      <c r="E63" s="96">
        <f t="shared" si="0"/>
        <v>276.06800057372351</v>
      </c>
    </row>
    <row r="64" spans="1:5" ht="19.2">
      <c r="A64" s="69" t="s">
        <v>450</v>
      </c>
      <c r="B64" s="48" t="s">
        <v>451</v>
      </c>
      <c r="C64" s="144">
        <v>348600</v>
      </c>
      <c r="D64" s="144">
        <v>962373.05</v>
      </c>
      <c r="E64" s="96">
        <f t="shared" si="0"/>
        <v>276.06800057372351</v>
      </c>
    </row>
    <row r="65" spans="1:5" ht="19.2">
      <c r="A65" s="69" t="s">
        <v>28</v>
      </c>
      <c r="B65" s="48" t="s">
        <v>134</v>
      </c>
      <c r="C65" s="144">
        <v>1430100</v>
      </c>
      <c r="D65" s="144">
        <v>336276.92</v>
      </c>
      <c r="E65" s="96">
        <f t="shared" si="0"/>
        <v>23.514224180127265</v>
      </c>
    </row>
    <row r="66" spans="1:5">
      <c r="A66" s="69" t="s">
        <v>425</v>
      </c>
      <c r="B66" s="48" t="s">
        <v>426</v>
      </c>
      <c r="C66" s="144">
        <v>905200</v>
      </c>
      <c r="D66" s="144">
        <v>219855.03</v>
      </c>
      <c r="E66" s="96">
        <f t="shared" si="0"/>
        <v>24.288005965532477</v>
      </c>
    </row>
    <row r="67" spans="1:5" ht="19.2">
      <c r="A67" s="69" t="s">
        <v>427</v>
      </c>
      <c r="B67" s="48" t="s">
        <v>428</v>
      </c>
      <c r="C67" s="144">
        <v>905200</v>
      </c>
      <c r="D67" s="144">
        <v>219855.03</v>
      </c>
      <c r="E67" s="96">
        <f t="shared" si="0"/>
        <v>24.288005965532477</v>
      </c>
    </row>
    <row r="68" spans="1:5" ht="57.6">
      <c r="A68" s="69" t="s">
        <v>67</v>
      </c>
      <c r="B68" s="48" t="s">
        <v>135</v>
      </c>
      <c r="C68" s="144">
        <v>294300</v>
      </c>
      <c r="D68" s="145" t="s">
        <v>4</v>
      </c>
      <c r="E68" s="96"/>
    </row>
    <row r="69" spans="1:5" ht="76.8">
      <c r="A69" s="69" t="s">
        <v>286</v>
      </c>
      <c r="B69" s="48" t="s">
        <v>287</v>
      </c>
      <c r="C69" s="144">
        <v>294300</v>
      </c>
      <c r="D69" s="145" t="s">
        <v>4</v>
      </c>
      <c r="E69" s="96"/>
    </row>
    <row r="70" spans="1:5" ht="76.8">
      <c r="A70" s="69" t="s">
        <v>348</v>
      </c>
      <c r="B70" s="48" t="s">
        <v>349</v>
      </c>
      <c r="C70" s="144">
        <v>294300</v>
      </c>
      <c r="D70" s="145" t="s">
        <v>4</v>
      </c>
      <c r="E70" s="96"/>
    </row>
    <row r="71" spans="1:5" ht="28.8">
      <c r="A71" s="69" t="s">
        <v>68</v>
      </c>
      <c r="B71" s="48" t="s">
        <v>136</v>
      </c>
      <c r="C71" s="144">
        <v>230600</v>
      </c>
      <c r="D71" s="144">
        <v>116421.89</v>
      </c>
      <c r="E71" s="96">
        <f t="shared" ref="E71:E125" si="1">(D71/C71)*100</f>
        <v>50.486509106678234</v>
      </c>
    </row>
    <row r="72" spans="1:5" ht="28.8">
      <c r="A72" s="69" t="s">
        <v>137</v>
      </c>
      <c r="B72" s="48" t="s">
        <v>138</v>
      </c>
      <c r="C72" s="144">
        <v>230600</v>
      </c>
      <c r="D72" s="144">
        <v>116421.89</v>
      </c>
      <c r="E72" s="96">
        <f t="shared" si="1"/>
        <v>50.486509106678234</v>
      </c>
    </row>
    <row r="73" spans="1:5" ht="48">
      <c r="A73" s="69" t="s">
        <v>302</v>
      </c>
      <c r="B73" s="48" t="s">
        <v>303</v>
      </c>
      <c r="C73" s="144">
        <v>110500</v>
      </c>
      <c r="D73" s="144">
        <v>84638.04</v>
      </c>
      <c r="E73" s="96">
        <f t="shared" si="1"/>
        <v>76.595511312217184</v>
      </c>
    </row>
    <row r="74" spans="1:5" ht="38.4">
      <c r="A74" s="69" t="s">
        <v>139</v>
      </c>
      <c r="B74" s="48" t="s">
        <v>140</v>
      </c>
      <c r="C74" s="144">
        <v>120100</v>
      </c>
      <c r="D74" s="144">
        <v>31783.85</v>
      </c>
      <c r="E74" s="96">
        <f t="shared" si="1"/>
        <v>26.464487926727724</v>
      </c>
    </row>
    <row r="75" spans="1:5" ht="19.2">
      <c r="A75" s="69" t="s">
        <v>29</v>
      </c>
      <c r="B75" s="48" t="s">
        <v>141</v>
      </c>
      <c r="C75" s="144">
        <v>560000</v>
      </c>
      <c r="D75" s="144">
        <v>209960.22</v>
      </c>
      <c r="E75" s="96">
        <f t="shared" si="1"/>
        <v>37.492896428571427</v>
      </c>
    </row>
    <row r="76" spans="1:5" ht="28.8">
      <c r="A76" s="69" t="s">
        <v>362</v>
      </c>
      <c r="B76" s="48" t="s">
        <v>363</v>
      </c>
      <c r="C76" s="144">
        <v>226000</v>
      </c>
      <c r="D76" s="144">
        <v>157789.93</v>
      </c>
      <c r="E76" s="96">
        <f t="shared" si="1"/>
        <v>69.818553097345131</v>
      </c>
    </row>
    <row r="77" spans="1:5" ht="48">
      <c r="A77" s="69" t="s">
        <v>478</v>
      </c>
      <c r="B77" s="48" t="s">
        <v>413</v>
      </c>
      <c r="C77" s="144">
        <v>26000</v>
      </c>
      <c r="D77" s="144">
        <v>11800</v>
      </c>
      <c r="E77" s="96">
        <f t="shared" si="1"/>
        <v>45.384615384615387</v>
      </c>
    </row>
    <row r="78" spans="1:5" ht="67.2">
      <c r="A78" s="69" t="s">
        <v>479</v>
      </c>
      <c r="B78" s="48" t="s">
        <v>414</v>
      </c>
      <c r="C78" s="144">
        <v>26000</v>
      </c>
      <c r="D78" s="144">
        <v>11800</v>
      </c>
      <c r="E78" s="96">
        <f t="shared" si="1"/>
        <v>45.384615384615387</v>
      </c>
    </row>
    <row r="79" spans="1:5" ht="67.2">
      <c r="A79" s="69" t="s">
        <v>480</v>
      </c>
      <c r="B79" s="48" t="s">
        <v>407</v>
      </c>
      <c r="C79" s="144">
        <v>21000</v>
      </c>
      <c r="D79" s="144">
        <v>52059.06</v>
      </c>
      <c r="E79" s="96">
        <f t="shared" si="1"/>
        <v>247.9002857142857</v>
      </c>
    </row>
    <row r="80" spans="1:5" ht="86.4">
      <c r="A80" s="69" t="s">
        <v>481</v>
      </c>
      <c r="B80" s="48" t="s">
        <v>408</v>
      </c>
      <c r="C80" s="144">
        <v>21000</v>
      </c>
      <c r="D80" s="144">
        <v>52059.06</v>
      </c>
      <c r="E80" s="96">
        <f t="shared" si="1"/>
        <v>247.9002857142857</v>
      </c>
    </row>
    <row r="81" spans="1:5" ht="48">
      <c r="A81" s="69" t="s">
        <v>482</v>
      </c>
      <c r="B81" s="48" t="s">
        <v>409</v>
      </c>
      <c r="C81" s="144">
        <v>3000</v>
      </c>
      <c r="D81" s="144">
        <v>8650</v>
      </c>
      <c r="E81" s="96">
        <f t="shared" si="1"/>
        <v>288.33333333333331</v>
      </c>
    </row>
    <row r="82" spans="1:5" ht="67.2">
      <c r="A82" s="69" t="s">
        <v>483</v>
      </c>
      <c r="B82" s="48" t="s">
        <v>410</v>
      </c>
      <c r="C82" s="144">
        <v>3000</v>
      </c>
      <c r="D82" s="144">
        <v>8650</v>
      </c>
      <c r="E82" s="96">
        <f t="shared" si="1"/>
        <v>288.33333333333331</v>
      </c>
    </row>
    <row r="83" spans="1:5" ht="48">
      <c r="A83" s="69" t="s">
        <v>484</v>
      </c>
      <c r="B83" s="48" t="s">
        <v>396</v>
      </c>
      <c r="C83" s="144">
        <v>10000</v>
      </c>
      <c r="D83" s="144">
        <v>23500.01</v>
      </c>
      <c r="E83" s="96">
        <f t="shared" si="1"/>
        <v>235.00009999999997</v>
      </c>
    </row>
    <row r="84" spans="1:5" ht="67.2">
      <c r="A84" s="69" t="s">
        <v>485</v>
      </c>
      <c r="B84" s="48" t="s">
        <v>397</v>
      </c>
      <c r="C84" s="144">
        <v>10000</v>
      </c>
      <c r="D84" s="144">
        <v>23500.01</v>
      </c>
      <c r="E84" s="96">
        <f t="shared" si="1"/>
        <v>235.00009999999997</v>
      </c>
    </row>
    <row r="85" spans="1:5" ht="48">
      <c r="A85" s="69" t="s">
        <v>486</v>
      </c>
      <c r="B85" s="48" t="s">
        <v>434</v>
      </c>
      <c r="C85" s="144">
        <v>80000</v>
      </c>
      <c r="D85" s="145" t="s">
        <v>4</v>
      </c>
      <c r="E85" s="96"/>
    </row>
    <row r="86" spans="1:5" ht="67.2">
      <c r="A86" s="69" t="s">
        <v>487</v>
      </c>
      <c r="B86" s="48" t="s">
        <v>435</v>
      </c>
      <c r="C86" s="144">
        <v>80000</v>
      </c>
      <c r="D86" s="145" t="s">
        <v>4</v>
      </c>
      <c r="E86" s="96"/>
    </row>
    <row r="87" spans="1:5" ht="48">
      <c r="A87" s="69" t="s">
        <v>540</v>
      </c>
      <c r="B87" s="48" t="s">
        <v>541</v>
      </c>
      <c r="C87" s="145" t="s">
        <v>4</v>
      </c>
      <c r="D87" s="144">
        <v>1500</v>
      </c>
      <c r="E87" s="96"/>
    </row>
    <row r="88" spans="1:5" ht="67.2">
      <c r="A88" s="69" t="s">
        <v>542</v>
      </c>
      <c r="B88" s="48" t="s">
        <v>543</v>
      </c>
      <c r="C88" s="145" t="s">
        <v>4</v>
      </c>
      <c r="D88" s="144">
        <v>1500</v>
      </c>
      <c r="E88" s="96"/>
    </row>
    <row r="89" spans="1:5" ht="57.6">
      <c r="A89" s="69" t="s">
        <v>488</v>
      </c>
      <c r="B89" s="48" t="s">
        <v>398</v>
      </c>
      <c r="C89" s="144">
        <v>17000</v>
      </c>
      <c r="D89" s="144">
        <v>13750</v>
      </c>
      <c r="E89" s="96">
        <f t="shared" si="1"/>
        <v>80.882352941176478</v>
      </c>
    </row>
    <row r="90" spans="1:5" ht="76.8">
      <c r="A90" s="69" t="s">
        <v>489</v>
      </c>
      <c r="B90" s="48" t="s">
        <v>399</v>
      </c>
      <c r="C90" s="144">
        <v>17000</v>
      </c>
      <c r="D90" s="144">
        <v>13750</v>
      </c>
      <c r="E90" s="96">
        <f t="shared" si="1"/>
        <v>80.882352941176478</v>
      </c>
    </row>
    <row r="91" spans="1:5" ht="57.6">
      <c r="A91" s="69" t="s">
        <v>490</v>
      </c>
      <c r="B91" s="48" t="s">
        <v>400</v>
      </c>
      <c r="C91" s="144">
        <v>7000</v>
      </c>
      <c r="D91" s="144">
        <v>6994.28</v>
      </c>
      <c r="E91" s="96">
        <f t="shared" si="1"/>
        <v>99.918285714285716</v>
      </c>
    </row>
    <row r="92" spans="1:5" ht="96">
      <c r="A92" s="69" t="s">
        <v>491</v>
      </c>
      <c r="B92" s="48" t="s">
        <v>401</v>
      </c>
      <c r="C92" s="144">
        <v>7000</v>
      </c>
      <c r="D92" s="144">
        <v>6994.28</v>
      </c>
      <c r="E92" s="96">
        <f t="shared" si="1"/>
        <v>99.918285714285716</v>
      </c>
    </row>
    <row r="93" spans="1:5" ht="48">
      <c r="A93" s="69" t="s">
        <v>492</v>
      </c>
      <c r="B93" s="48" t="s">
        <v>415</v>
      </c>
      <c r="C93" s="144">
        <v>2000</v>
      </c>
      <c r="D93" s="145" t="s">
        <v>4</v>
      </c>
      <c r="E93" s="96"/>
    </row>
    <row r="94" spans="1:5" ht="67.2">
      <c r="A94" s="69" t="s">
        <v>493</v>
      </c>
      <c r="B94" s="48" t="s">
        <v>416</v>
      </c>
      <c r="C94" s="144">
        <v>2000</v>
      </c>
      <c r="D94" s="145" t="s">
        <v>4</v>
      </c>
      <c r="E94" s="96"/>
    </row>
    <row r="95" spans="1:5" ht="48">
      <c r="A95" s="69" t="s">
        <v>494</v>
      </c>
      <c r="B95" s="48" t="s">
        <v>402</v>
      </c>
      <c r="C95" s="144">
        <v>40000</v>
      </c>
      <c r="D95" s="144">
        <v>18893.759999999998</v>
      </c>
      <c r="E95" s="96">
        <f t="shared" si="1"/>
        <v>47.234400000000001</v>
      </c>
    </row>
    <row r="96" spans="1:5" ht="67.2">
      <c r="A96" s="69" t="s">
        <v>495</v>
      </c>
      <c r="B96" s="48" t="s">
        <v>403</v>
      </c>
      <c r="C96" s="144">
        <v>40000</v>
      </c>
      <c r="D96" s="144">
        <v>18893.759999999998</v>
      </c>
      <c r="E96" s="96">
        <f t="shared" si="1"/>
        <v>47.234400000000001</v>
      </c>
    </row>
    <row r="97" spans="1:5" ht="57.6">
      <c r="A97" s="69" t="s">
        <v>496</v>
      </c>
      <c r="B97" s="48" t="s">
        <v>364</v>
      </c>
      <c r="C97" s="144">
        <v>20000</v>
      </c>
      <c r="D97" s="144">
        <v>20642.82</v>
      </c>
      <c r="E97" s="96">
        <f t="shared" si="1"/>
        <v>103.2141</v>
      </c>
    </row>
    <row r="98" spans="1:5" ht="76.8">
      <c r="A98" s="69" t="s">
        <v>497</v>
      </c>
      <c r="B98" s="48" t="s">
        <v>365</v>
      </c>
      <c r="C98" s="144">
        <v>20000</v>
      </c>
      <c r="D98" s="144">
        <v>20642.82</v>
      </c>
      <c r="E98" s="96">
        <f t="shared" si="1"/>
        <v>103.2141</v>
      </c>
    </row>
    <row r="99" spans="1:5" ht="28.8">
      <c r="A99" s="69" t="s">
        <v>436</v>
      </c>
      <c r="B99" s="48" t="s">
        <v>437</v>
      </c>
      <c r="C99" s="144">
        <v>10000</v>
      </c>
      <c r="D99" s="145" t="s">
        <v>4</v>
      </c>
      <c r="E99" s="96"/>
    </row>
    <row r="100" spans="1:5" ht="38.4">
      <c r="A100" s="69" t="s">
        <v>438</v>
      </c>
      <c r="B100" s="48" t="s">
        <v>439</v>
      </c>
      <c r="C100" s="144">
        <v>10000</v>
      </c>
      <c r="D100" s="145" t="s">
        <v>4</v>
      </c>
      <c r="E100" s="96"/>
    </row>
    <row r="101" spans="1:5" ht="86.4">
      <c r="A101" s="69" t="s">
        <v>366</v>
      </c>
      <c r="B101" s="48" t="s">
        <v>429</v>
      </c>
      <c r="C101" s="144">
        <v>5000</v>
      </c>
      <c r="D101" s="145" t="s">
        <v>4</v>
      </c>
      <c r="E101" s="96"/>
    </row>
    <row r="102" spans="1:5" ht="67.2">
      <c r="A102" s="69" t="s">
        <v>367</v>
      </c>
      <c r="B102" s="48" t="s">
        <v>368</v>
      </c>
      <c r="C102" s="144">
        <v>5000</v>
      </c>
      <c r="D102" s="145" t="s">
        <v>4</v>
      </c>
      <c r="E102" s="96"/>
    </row>
    <row r="103" spans="1:5" ht="57.6">
      <c r="A103" s="69" t="s">
        <v>369</v>
      </c>
      <c r="B103" s="48" t="s">
        <v>370</v>
      </c>
      <c r="C103" s="144">
        <v>5000</v>
      </c>
      <c r="D103" s="145" t="s">
        <v>4</v>
      </c>
      <c r="E103" s="96"/>
    </row>
    <row r="104" spans="1:5" ht="19.2">
      <c r="A104" s="69" t="s">
        <v>371</v>
      </c>
      <c r="B104" s="48" t="s">
        <v>372</v>
      </c>
      <c r="C104" s="144">
        <v>32000</v>
      </c>
      <c r="D104" s="144">
        <v>52170.29</v>
      </c>
      <c r="E104" s="96">
        <f t="shared" si="1"/>
        <v>163.03215625000001</v>
      </c>
    </row>
    <row r="105" spans="1:5" ht="67.2">
      <c r="A105" s="69" t="s">
        <v>373</v>
      </c>
      <c r="B105" s="48" t="s">
        <v>374</v>
      </c>
      <c r="C105" s="144">
        <v>1000</v>
      </c>
      <c r="D105" s="144">
        <v>500</v>
      </c>
      <c r="E105" s="96">
        <f t="shared" si="1"/>
        <v>50</v>
      </c>
    </row>
    <row r="106" spans="1:5" ht="48">
      <c r="A106" s="69" t="s">
        <v>375</v>
      </c>
      <c r="B106" s="48" t="s">
        <v>376</v>
      </c>
      <c r="C106" s="144">
        <v>1000</v>
      </c>
      <c r="D106" s="144">
        <v>500</v>
      </c>
      <c r="E106" s="96">
        <f t="shared" si="1"/>
        <v>50</v>
      </c>
    </row>
    <row r="107" spans="1:5" ht="57.6">
      <c r="A107" s="69" t="s">
        <v>377</v>
      </c>
      <c r="B107" s="48" t="s">
        <v>378</v>
      </c>
      <c r="C107" s="144">
        <v>31000</v>
      </c>
      <c r="D107" s="144">
        <v>51670.29</v>
      </c>
      <c r="E107" s="96">
        <f t="shared" si="1"/>
        <v>166.67835483870968</v>
      </c>
    </row>
    <row r="108" spans="1:5" ht="57.6">
      <c r="A108" s="69" t="s">
        <v>379</v>
      </c>
      <c r="B108" s="48" t="s">
        <v>380</v>
      </c>
      <c r="C108" s="144">
        <v>30000</v>
      </c>
      <c r="D108" s="144">
        <v>51670.29</v>
      </c>
      <c r="E108" s="96">
        <f t="shared" si="1"/>
        <v>172.23429999999999</v>
      </c>
    </row>
    <row r="109" spans="1:5" ht="57.6">
      <c r="A109" s="69" t="s">
        <v>381</v>
      </c>
      <c r="B109" s="48" t="s">
        <v>382</v>
      </c>
      <c r="C109" s="144">
        <v>1000</v>
      </c>
      <c r="D109" s="145" t="s">
        <v>4</v>
      </c>
      <c r="E109" s="96"/>
    </row>
    <row r="110" spans="1:5">
      <c r="A110" s="69" t="s">
        <v>417</v>
      </c>
      <c r="B110" s="48" t="s">
        <v>418</v>
      </c>
      <c r="C110" s="144">
        <v>287000</v>
      </c>
      <c r="D110" s="145" t="s">
        <v>4</v>
      </c>
      <c r="E110" s="96"/>
    </row>
    <row r="111" spans="1:5" ht="86.4">
      <c r="A111" s="69" t="s">
        <v>430</v>
      </c>
      <c r="B111" s="48" t="s">
        <v>419</v>
      </c>
      <c r="C111" s="144">
        <v>287000</v>
      </c>
      <c r="D111" s="145" t="s">
        <v>4</v>
      </c>
      <c r="E111" s="96"/>
    </row>
    <row r="112" spans="1:5">
      <c r="A112" s="69" t="s">
        <v>39</v>
      </c>
      <c r="B112" s="48" t="s">
        <v>142</v>
      </c>
      <c r="C112" s="145" t="s">
        <v>4</v>
      </c>
      <c r="D112" s="144">
        <v>-2935.78</v>
      </c>
      <c r="E112" s="96"/>
    </row>
    <row r="113" spans="1:5">
      <c r="A113" s="69" t="s">
        <v>40</v>
      </c>
      <c r="B113" s="48" t="s">
        <v>143</v>
      </c>
      <c r="C113" s="145" t="s">
        <v>4</v>
      </c>
      <c r="D113" s="144">
        <v>-2935.78</v>
      </c>
      <c r="E113" s="96"/>
    </row>
    <row r="114" spans="1:5" ht="19.2">
      <c r="A114" s="69" t="s">
        <v>41</v>
      </c>
      <c r="B114" s="48" t="s">
        <v>144</v>
      </c>
      <c r="C114" s="145" t="s">
        <v>4</v>
      </c>
      <c r="D114" s="144">
        <v>-2935.78</v>
      </c>
      <c r="E114" s="96"/>
    </row>
    <row r="115" spans="1:5" ht="19.2">
      <c r="A115" s="69" t="s">
        <v>544</v>
      </c>
      <c r="B115" s="48" t="s">
        <v>545</v>
      </c>
      <c r="C115" s="145" t="s">
        <v>4</v>
      </c>
      <c r="D115" s="145" t="s">
        <v>4</v>
      </c>
      <c r="E115" s="96"/>
    </row>
    <row r="116" spans="1:5">
      <c r="A116" s="69" t="s">
        <v>30</v>
      </c>
      <c r="B116" s="48" t="s">
        <v>145</v>
      </c>
      <c r="C116" s="144">
        <v>1138692612</v>
      </c>
      <c r="D116" s="144">
        <v>322814660.56</v>
      </c>
      <c r="E116" s="96">
        <f t="shared" si="1"/>
        <v>28.349587690132477</v>
      </c>
    </row>
    <row r="117" spans="1:5" ht="28.8">
      <c r="A117" s="69" t="s">
        <v>31</v>
      </c>
      <c r="B117" s="48" t="s">
        <v>146</v>
      </c>
      <c r="C117" s="144">
        <v>1118563581.8800001</v>
      </c>
      <c r="D117" s="144">
        <v>319397630.44</v>
      </c>
      <c r="E117" s="96">
        <f t="shared" si="1"/>
        <v>28.554266884246289</v>
      </c>
    </row>
    <row r="118" spans="1:5" ht="19.2">
      <c r="A118" s="69" t="s">
        <v>69</v>
      </c>
      <c r="B118" s="48" t="s">
        <v>325</v>
      </c>
      <c r="C118" s="144">
        <v>460694500</v>
      </c>
      <c r="D118" s="144">
        <v>164349600</v>
      </c>
      <c r="E118" s="96">
        <f t="shared" si="1"/>
        <v>35.674313455011941</v>
      </c>
    </row>
    <row r="119" spans="1:5" ht="19.2">
      <c r="A119" s="69" t="s">
        <v>32</v>
      </c>
      <c r="B119" s="48" t="s">
        <v>326</v>
      </c>
      <c r="C119" s="144">
        <v>130904500</v>
      </c>
      <c r="D119" s="144">
        <v>130904500</v>
      </c>
      <c r="E119" s="96">
        <f t="shared" si="1"/>
        <v>100</v>
      </c>
    </row>
    <row r="120" spans="1:5" ht="28.8">
      <c r="A120" s="69" t="s">
        <v>383</v>
      </c>
      <c r="B120" s="48" t="s">
        <v>327</v>
      </c>
      <c r="C120" s="144">
        <v>130904500</v>
      </c>
      <c r="D120" s="144">
        <v>130904500</v>
      </c>
      <c r="E120" s="96">
        <f t="shared" si="1"/>
        <v>100</v>
      </c>
    </row>
    <row r="121" spans="1:5" ht="19.2">
      <c r="A121" s="69" t="s">
        <v>33</v>
      </c>
      <c r="B121" s="48" t="s">
        <v>328</v>
      </c>
      <c r="C121" s="144">
        <v>234981600</v>
      </c>
      <c r="D121" s="144">
        <v>24531300</v>
      </c>
      <c r="E121" s="96">
        <f t="shared" si="1"/>
        <v>10.439668467658745</v>
      </c>
    </row>
    <row r="122" spans="1:5" ht="28.8">
      <c r="A122" s="69" t="s">
        <v>34</v>
      </c>
      <c r="B122" s="48" t="s">
        <v>329</v>
      </c>
      <c r="C122" s="144">
        <v>234981600</v>
      </c>
      <c r="D122" s="144">
        <v>24531300</v>
      </c>
      <c r="E122" s="96">
        <f t="shared" si="1"/>
        <v>10.439668467658745</v>
      </c>
    </row>
    <row r="123" spans="1:5">
      <c r="A123" s="69" t="s">
        <v>384</v>
      </c>
      <c r="B123" s="48" t="s">
        <v>385</v>
      </c>
      <c r="C123" s="144">
        <v>94808400</v>
      </c>
      <c r="D123" s="144">
        <v>8913800</v>
      </c>
      <c r="E123" s="96">
        <f t="shared" si="1"/>
        <v>9.401909535442007</v>
      </c>
    </row>
    <row r="124" spans="1:5">
      <c r="A124" s="69" t="s">
        <v>386</v>
      </c>
      <c r="B124" s="48" t="s">
        <v>387</v>
      </c>
      <c r="C124" s="144">
        <v>94808400</v>
      </c>
      <c r="D124" s="144">
        <v>8913800</v>
      </c>
      <c r="E124" s="96">
        <f t="shared" si="1"/>
        <v>9.401909535442007</v>
      </c>
    </row>
    <row r="125" spans="1:5" ht="19.2">
      <c r="A125" s="69" t="s">
        <v>281</v>
      </c>
      <c r="B125" s="48" t="s">
        <v>330</v>
      </c>
      <c r="C125" s="144">
        <v>53115299.32</v>
      </c>
      <c r="D125" s="144">
        <v>8047561.8399999999</v>
      </c>
      <c r="E125" s="96">
        <f t="shared" si="1"/>
        <v>15.151118308712563</v>
      </c>
    </row>
    <row r="126" spans="1:5" ht="57.6">
      <c r="A126" s="69" t="s">
        <v>440</v>
      </c>
      <c r="B126" s="48" t="s">
        <v>388</v>
      </c>
      <c r="C126" s="144">
        <v>5549900</v>
      </c>
      <c r="D126" s="145" t="s">
        <v>4</v>
      </c>
      <c r="E126" s="96"/>
    </row>
    <row r="127" spans="1:5" ht="67.2">
      <c r="A127" s="69" t="s">
        <v>441</v>
      </c>
      <c r="B127" s="48" t="s">
        <v>389</v>
      </c>
      <c r="C127" s="144">
        <v>5549900</v>
      </c>
      <c r="D127" s="145" t="s">
        <v>4</v>
      </c>
      <c r="E127" s="96"/>
    </row>
    <row r="128" spans="1:5" ht="28.8">
      <c r="A128" s="69" t="s">
        <v>498</v>
      </c>
      <c r="B128" s="48" t="s">
        <v>499</v>
      </c>
      <c r="C128" s="144">
        <v>3149900</v>
      </c>
      <c r="D128" s="145" t="s">
        <v>4</v>
      </c>
      <c r="E128" s="96"/>
    </row>
    <row r="129" spans="1:5" ht="28.8">
      <c r="A129" s="69" t="s">
        <v>500</v>
      </c>
      <c r="B129" s="48" t="s">
        <v>501</v>
      </c>
      <c r="C129" s="144">
        <v>3149900</v>
      </c>
      <c r="D129" s="145" t="s">
        <v>4</v>
      </c>
      <c r="E129" s="96"/>
    </row>
    <row r="130" spans="1:5" ht="38.4">
      <c r="A130" s="69" t="s">
        <v>420</v>
      </c>
      <c r="B130" s="48" t="s">
        <v>421</v>
      </c>
      <c r="C130" s="144">
        <v>13169900</v>
      </c>
      <c r="D130" s="144">
        <v>4179994.52</v>
      </c>
      <c r="E130" s="96">
        <f t="shared" ref="E130:E168" si="2">(D130/C130)*100</f>
        <v>31.738999688684043</v>
      </c>
    </row>
    <row r="131" spans="1:5" ht="48">
      <c r="A131" s="69" t="s">
        <v>422</v>
      </c>
      <c r="B131" s="48" t="s">
        <v>423</v>
      </c>
      <c r="C131" s="144">
        <v>13169900</v>
      </c>
      <c r="D131" s="144">
        <v>4179994.52</v>
      </c>
      <c r="E131" s="96">
        <f t="shared" si="2"/>
        <v>31.738999688684043</v>
      </c>
    </row>
    <row r="132" spans="1:5" ht="38.4">
      <c r="A132" s="69" t="s">
        <v>511</v>
      </c>
      <c r="B132" s="48" t="s">
        <v>512</v>
      </c>
      <c r="C132" s="144">
        <v>3246673</v>
      </c>
      <c r="D132" s="145" t="s">
        <v>4</v>
      </c>
      <c r="E132" s="96"/>
    </row>
    <row r="133" spans="1:5" ht="38.4">
      <c r="A133" s="69" t="s">
        <v>513</v>
      </c>
      <c r="B133" s="48" t="s">
        <v>514</v>
      </c>
      <c r="C133" s="144">
        <v>3246673</v>
      </c>
      <c r="D133" s="145" t="s">
        <v>4</v>
      </c>
      <c r="E133" s="96"/>
    </row>
    <row r="134" spans="1:5" ht="19.2">
      <c r="A134" s="69" t="s">
        <v>515</v>
      </c>
      <c r="B134" s="48" t="s">
        <v>516</v>
      </c>
      <c r="C134" s="144">
        <v>292526.32</v>
      </c>
      <c r="D134" s="144">
        <v>292526.32</v>
      </c>
      <c r="E134" s="96">
        <f t="shared" si="2"/>
        <v>100</v>
      </c>
    </row>
    <row r="135" spans="1:5" ht="28.8">
      <c r="A135" s="69" t="s">
        <v>517</v>
      </c>
      <c r="B135" s="48" t="s">
        <v>518</v>
      </c>
      <c r="C135" s="144">
        <v>292526.32</v>
      </c>
      <c r="D135" s="144">
        <v>292526.32</v>
      </c>
      <c r="E135" s="96">
        <f t="shared" si="2"/>
        <v>100</v>
      </c>
    </row>
    <row r="136" spans="1:5" ht="19.2">
      <c r="A136" s="69" t="s">
        <v>474</v>
      </c>
      <c r="B136" s="48" t="s">
        <v>475</v>
      </c>
      <c r="C136" s="144">
        <v>447500</v>
      </c>
      <c r="D136" s="145" t="s">
        <v>4</v>
      </c>
      <c r="E136" s="96"/>
    </row>
    <row r="137" spans="1:5" ht="19.2">
      <c r="A137" s="69" t="s">
        <v>476</v>
      </c>
      <c r="B137" s="48" t="s">
        <v>477</v>
      </c>
      <c r="C137" s="144">
        <v>447500</v>
      </c>
      <c r="D137" s="145" t="s">
        <v>4</v>
      </c>
      <c r="E137" s="96"/>
    </row>
    <row r="138" spans="1:5" ht="19.2">
      <c r="A138" s="69" t="s">
        <v>502</v>
      </c>
      <c r="B138" s="48" t="s">
        <v>503</v>
      </c>
      <c r="C138" s="144">
        <v>1750400</v>
      </c>
      <c r="D138" s="144">
        <v>1750400</v>
      </c>
      <c r="E138" s="96">
        <f t="shared" si="2"/>
        <v>100</v>
      </c>
    </row>
    <row r="139" spans="1:5" ht="19.2">
      <c r="A139" s="69" t="s">
        <v>504</v>
      </c>
      <c r="B139" s="48" t="s">
        <v>505</v>
      </c>
      <c r="C139" s="144">
        <v>1750400</v>
      </c>
      <c r="D139" s="144">
        <v>1750400</v>
      </c>
      <c r="E139" s="96">
        <f t="shared" si="2"/>
        <v>100</v>
      </c>
    </row>
    <row r="140" spans="1:5">
      <c r="A140" s="69" t="s">
        <v>35</v>
      </c>
      <c r="B140" s="48" t="s">
        <v>331</v>
      </c>
      <c r="C140" s="144">
        <v>25508500</v>
      </c>
      <c r="D140" s="144">
        <v>1824641</v>
      </c>
      <c r="E140" s="96">
        <f t="shared" si="2"/>
        <v>7.1530705451124135</v>
      </c>
    </row>
    <row r="141" spans="1:5" ht="19.2">
      <c r="A141" s="69" t="s">
        <v>36</v>
      </c>
      <c r="B141" s="48" t="s">
        <v>332</v>
      </c>
      <c r="C141" s="144">
        <v>25508500</v>
      </c>
      <c r="D141" s="144">
        <v>1824641</v>
      </c>
      <c r="E141" s="96">
        <f t="shared" si="2"/>
        <v>7.1530705451124135</v>
      </c>
    </row>
    <row r="142" spans="1:5" ht="19.2">
      <c r="A142" s="69" t="s">
        <v>70</v>
      </c>
      <c r="B142" s="48" t="s">
        <v>333</v>
      </c>
      <c r="C142" s="144">
        <v>428528880</v>
      </c>
      <c r="D142" s="144">
        <v>115914222.68000001</v>
      </c>
      <c r="E142" s="96">
        <f t="shared" si="2"/>
        <v>27.049337416885415</v>
      </c>
    </row>
    <row r="143" spans="1:5" ht="28.8">
      <c r="A143" s="69" t="s">
        <v>288</v>
      </c>
      <c r="B143" s="48" t="s">
        <v>334</v>
      </c>
      <c r="C143" s="144">
        <v>421269168</v>
      </c>
      <c r="D143" s="144">
        <v>114769566.68000001</v>
      </c>
      <c r="E143" s="96">
        <f t="shared" si="2"/>
        <v>27.243761328386608</v>
      </c>
    </row>
    <row r="144" spans="1:5" ht="28.8">
      <c r="A144" s="69" t="s">
        <v>37</v>
      </c>
      <c r="B144" s="48" t="s">
        <v>335</v>
      </c>
      <c r="C144" s="144">
        <v>421269168</v>
      </c>
      <c r="D144" s="144">
        <v>114769566.68000001</v>
      </c>
      <c r="E144" s="96">
        <f t="shared" si="2"/>
        <v>27.243761328386608</v>
      </c>
    </row>
    <row r="145" spans="1:5" ht="57.6">
      <c r="A145" s="69" t="s">
        <v>71</v>
      </c>
      <c r="B145" s="48" t="s">
        <v>336</v>
      </c>
      <c r="C145" s="144">
        <v>3340200</v>
      </c>
      <c r="D145" s="144">
        <v>405000</v>
      </c>
      <c r="E145" s="96">
        <f t="shared" si="2"/>
        <v>12.125022453745284</v>
      </c>
    </row>
    <row r="146" spans="1:5" ht="57.6">
      <c r="A146" s="69" t="s">
        <v>269</v>
      </c>
      <c r="B146" s="48" t="s">
        <v>337</v>
      </c>
      <c r="C146" s="144">
        <v>3340200</v>
      </c>
      <c r="D146" s="144">
        <v>405000</v>
      </c>
      <c r="E146" s="96">
        <f t="shared" si="2"/>
        <v>12.125022453745284</v>
      </c>
    </row>
    <row r="147" spans="1:5" ht="48">
      <c r="A147" s="69" t="s">
        <v>519</v>
      </c>
      <c r="B147" s="48" t="s">
        <v>520</v>
      </c>
      <c r="C147" s="144">
        <v>2124012</v>
      </c>
      <c r="D147" s="145" t="s">
        <v>4</v>
      </c>
      <c r="E147" s="96"/>
    </row>
    <row r="148" spans="1:5" ht="48">
      <c r="A148" s="69" t="s">
        <v>521</v>
      </c>
      <c r="B148" s="48" t="s">
        <v>522</v>
      </c>
      <c r="C148" s="144">
        <v>2124012</v>
      </c>
      <c r="D148" s="145" t="s">
        <v>4</v>
      </c>
      <c r="E148" s="96"/>
    </row>
    <row r="149" spans="1:5" ht="38.4">
      <c r="A149" s="69" t="s">
        <v>506</v>
      </c>
      <c r="B149" s="48" t="s">
        <v>338</v>
      </c>
      <c r="C149" s="144">
        <v>1583000</v>
      </c>
      <c r="D149" s="144">
        <v>527664</v>
      </c>
      <c r="E149" s="96">
        <f t="shared" si="2"/>
        <v>33.333164876816177</v>
      </c>
    </row>
    <row r="150" spans="1:5" ht="38.4">
      <c r="A150" s="69" t="s">
        <v>507</v>
      </c>
      <c r="B150" s="48" t="s">
        <v>339</v>
      </c>
      <c r="C150" s="144">
        <v>1583000</v>
      </c>
      <c r="D150" s="144">
        <v>527664</v>
      </c>
      <c r="E150" s="96">
        <f t="shared" si="2"/>
        <v>33.333164876816177</v>
      </c>
    </row>
    <row r="151" spans="1:5" ht="38.4">
      <c r="A151" s="69" t="s">
        <v>305</v>
      </c>
      <c r="B151" s="48" t="s">
        <v>340</v>
      </c>
      <c r="C151" s="144">
        <v>212500</v>
      </c>
      <c r="D151" s="144">
        <v>211992</v>
      </c>
      <c r="E151" s="96">
        <f t="shared" si="2"/>
        <v>99.760941176470581</v>
      </c>
    </row>
    <row r="152" spans="1:5" ht="48">
      <c r="A152" s="69" t="s">
        <v>341</v>
      </c>
      <c r="B152" s="48" t="s">
        <v>342</v>
      </c>
      <c r="C152" s="144">
        <v>212500</v>
      </c>
      <c r="D152" s="144">
        <v>211992</v>
      </c>
      <c r="E152" s="96">
        <f t="shared" si="2"/>
        <v>99.760941176470581</v>
      </c>
    </row>
    <row r="153" spans="1:5">
      <c r="A153" s="69" t="s">
        <v>38</v>
      </c>
      <c r="B153" s="48" t="s">
        <v>343</v>
      </c>
      <c r="C153" s="144">
        <v>176224902.56</v>
      </c>
      <c r="D153" s="144">
        <v>31086245.920000002</v>
      </c>
      <c r="E153" s="96">
        <f t="shared" si="2"/>
        <v>17.640098231528849</v>
      </c>
    </row>
    <row r="154" spans="1:5" ht="48">
      <c r="A154" s="69" t="s">
        <v>295</v>
      </c>
      <c r="B154" s="48" t="s">
        <v>344</v>
      </c>
      <c r="C154" s="144">
        <v>73207124.560000002</v>
      </c>
      <c r="D154" s="144">
        <v>23489781.920000002</v>
      </c>
      <c r="E154" s="96">
        <f t="shared" si="2"/>
        <v>32.08674300647877</v>
      </c>
    </row>
    <row r="155" spans="1:5" ht="48">
      <c r="A155" s="69" t="s">
        <v>147</v>
      </c>
      <c r="B155" s="48" t="s">
        <v>345</v>
      </c>
      <c r="C155" s="144">
        <v>73207124.560000002</v>
      </c>
      <c r="D155" s="144">
        <v>23489781.920000002</v>
      </c>
      <c r="E155" s="96">
        <f t="shared" si="2"/>
        <v>32.08674300647877</v>
      </c>
    </row>
    <row r="156" spans="1:5" ht="48">
      <c r="A156" s="69" t="s">
        <v>442</v>
      </c>
      <c r="B156" s="48" t="s">
        <v>411</v>
      </c>
      <c r="C156" s="144">
        <v>23787500</v>
      </c>
      <c r="D156" s="144">
        <v>6030864</v>
      </c>
      <c r="E156" s="96">
        <f t="shared" si="2"/>
        <v>25.353080399369414</v>
      </c>
    </row>
    <row r="157" spans="1:5" ht="48">
      <c r="A157" s="69" t="s">
        <v>443</v>
      </c>
      <c r="B157" s="48" t="s">
        <v>412</v>
      </c>
      <c r="C157" s="144">
        <v>23787500</v>
      </c>
      <c r="D157" s="144">
        <v>6030864</v>
      </c>
      <c r="E157" s="96">
        <f t="shared" si="2"/>
        <v>25.353080399369414</v>
      </c>
    </row>
    <row r="158" spans="1:5" ht="19.2">
      <c r="A158" s="69" t="s">
        <v>463</v>
      </c>
      <c r="B158" s="48" t="s">
        <v>464</v>
      </c>
      <c r="C158" s="144">
        <v>79230278</v>
      </c>
      <c r="D158" s="144">
        <v>1565600</v>
      </c>
      <c r="E158" s="96">
        <f t="shared" si="2"/>
        <v>1.9760122512759579</v>
      </c>
    </row>
    <row r="159" spans="1:5" ht="19.2">
      <c r="A159" s="69" t="s">
        <v>465</v>
      </c>
      <c r="B159" s="48" t="s">
        <v>466</v>
      </c>
      <c r="C159" s="144">
        <v>79230278</v>
      </c>
      <c r="D159" s="144">
        <v>1565600</v>
      </c>
      <c r="E159" s="96">
        <f t="shared" si="2"/>
        <v>1.9760122512759579</v>
      </c>
    </row>
    <row r="160" spans="1:5" ht="19.2">
      <c r="A160" s="69" t="s">
        <v>468</v>
      </c>
      <c r="B160" s="48" t="s">
        <v>469</v>
      </c>
      <c r="C160" s="144">
        <v>3916666.67</v>
      </c>
      <c r="D160" s="144">
        <v>3916666.67</v>
      </c>
      <c r="E160" s="96">
        <f t="shared" si="2"/>
        <v>100</v>
      </c>
    </row>
    <row r="161" spans="1:5" ht="19.2">
      <c r="A161" s="69" t="s">
        <v>470</v>
      </c>
      <c r="B161" s="48" t="s">
        <v>471</v>
      </c>
      <c r="C161" s="144">
        <v>3916666.67</v>
      </c>
      <c r="D161" s="144">
        <v>3916666.67</v>
      </c>
      <c r="E161" s="96">
        <f t="shared" si="2"/>
        <v>100</v>
      </c>
    </row>
    <row r="162" spans="1:5" ht="28.8">
      <c r="A162" s="69" t="s">
        <v>472</v>
      </c>
      <c r="B162" s="48" t="s">
        <v>473</v>
      </c>
      <c r="C162" s="144">
        <v>3916666.67</v>
      </c>
      <c r="D162" s="144">
        <v>3916666.67</v>
      </c>
      <c r="E162" s="96">
        <f t="shared" si="2"/>
        <v>100</v>
      </c>
    </row>
    <row r="163" spans="1:5">
      <c r="A163" s="69" t="s">
        <v>529</v>
      </c>
      <c r="B163" s="48" t="s">
        <v>530</v>
      </c>
      <c r="C163" s="144">
        <v>16712000</v>
      </c>
      <c r="D163" s="145" t="s">
        <v>4</v>
      </c>
      <c r="E163" s="96"/>
    </row>
    <row r="164" spans="1:5" ht="19.2">
      <c r="A164" s="69" t="s">
        <v>531</v>
      </c>
      <c r="B164" s="48" t="s">
        <v>532</v>
      </c>
      <c r="C164" s="144">
        <v>16712000</v>
      </c>
      <c r="D164" s="145" t="s">
        <v>4</v>
      </c>
      <c r="E164" s="96"/>
    </row>
    <row r="165" spans="1:5" ht="19.2">
      <c r="A165" s="69" t="s">
        <v>531</v>
      </c>
      <c r="B165" s="48" t="s">
        <v>533</v>
      </c>
      <c r="C165" s="144">
        <v>16712000</v>
      </c>
      <c r="D165" s="145" t="s">
        <v>4</v>
      </c>
      <c r="E165" s="96"/>
    </row>
    <row r="166" spans="1:5" ht="38.4">
      <c r="A166" s="69" t="s">
        <v>350</v>
      </c>
      <c r="B166" s="48" t="s">
        <v>351</v>
      </c>
      <c r="C166" s="144">
        <v>-499636.55</v>
      </c>
      <c r="D166" s="144">
        <v>-499636.55</v>
      </c>
      <c r="E166" s="96">
        <f t="shared" si="2"/>
        <v>100</v>
      </c>
    </row>
    <row r="167" spans="1:5" ht="38.4">
      <c r="A167" s="69" t="s">
        <v>289</v>
      </c>
      <c r="B167" s="48" t="s">
        <v>346</v>
      </c>
      <c r="C167" s="144">
        <v>-499636.55</v>
      </c>
      <c r="D167" s="144">
        <v>-499636.55</v>
      </c>
      <c r="E167" s="96">
        <f t="shared" si="2"/>
        <v>100</v>
      </c>
    </row>
    <row r="168" spans="1:5" ht="38.4">
      <c r="A168" s="69" t="s">
        <v>282</v>
      </c>
      <c r="B168" s="48" t="s">
        <v>347</v>
      </c>
      <c r="C168" s="144">
        <v>-499636.55</v>
      </c>
      <c r="D168" s="144">
        <v>-499636.55</v>
      </c>
      <c r="E168" s="96">
        <f t="shared" si="2"/>
        <v>100</v>
      </c>
    </row>
    <row r="171" spans="1:5">
      <c r="A171" s="28"/>
      <c r="B171" s="32" t="s">
        <v>547</v>
      </c>
      <c r="C171" s="20"/>
      <c r="D171" s="20"/>
      <c r="E171" s="20"/>
    </row>
    <row r="172" spans="1:5">
      <c r="A172" s="39"/>
      <c r="B172" s="3"/>
      <c r="C172" s="17"/>
      <c r="D172" s="17"/>
      <c r="E172" s="97" t="s">
        <v>65</v>
      </c>
    </row>
    <row r="173" spans="1:5" ht="34.200000000000003">
      <c r="A173" s="40" t="s">
        <v>73</v>
      </c>
      <c r="B173" s="35" t="s">
        <v>151</v>
      </c>
      <c r="C173" s="58" t="s">
        <v>149</v>
      </c>
      <c r="D173" s="59" t="s">
        <v>148</v>
      </c>
      <c r="E173" s="98" t="s">
        <v>150</v>
      </c>
    </row>
    <row r="174" spans="1:5" ht="19.2">
      <c r="A174" s="156" t="s">
        <v>322</v>
      </c>
      <c r="B174" s="140" t="s">
        <v>152</v>
      </c>
      <c r="C174" s="157">
        <v>1284544615.6600001</v>
      </c>
      <c r="D174" s="157">
        <v>349893430.08999997</v>
      </c>
      <c r="E174" s="100">
        <f>(D174/C174)*100</f>
        <v>27.238713690783285</v>
      </c>
    </row>
    <row r="175" spans="1:5">
      <c r="A175" s="158" t="s">
        <v>153</v>
      </c>
      <c r="B175" s="153" t="s">
        <v>154</v>
      </c>
      <c r="C175" s="154">
        <v>89419717.560000002</v>
      </c>
      <c r="D175" s="154">
        <v>25252903.289999999</v>
      </c>
      <c r="E175" s="155">
        <f t="shared" ref="E175:E196" si="3">(D175/C175)*100</f>
        <v>28.24086675632304</v>
      </c>
    </row>
    <row r="176" spans="1:5" ht="30">
      <c r="A176" s="88" t="s">
        <v>42</v>
      </c>
      <c r="B176" s="53" t="s">
        <v>155</v>
      </c>
      <c r="C176" s="152">
        <v>1978993</v>
      </c>
      <c r="D176" s="152">
        <v>524344.64</v>
      </c>
      <c r="E176" s="102">
        <f t="shared" si="3"/>
        <v>26.495527775995164</v>
      </c>
    </row>
    <row r="177" spans="1:5" ht="49.2">
      <c r="A177" s="31" t="s">
        <v>156</v>
      </c>
      <c r="B177" s="52" t="s">
        <v>157</v>
      </c>
      <c r="C177" s="147">
        <v>1978993</v>
      </c>
      <c r="D177" s="147">
        <v>524344.64</v>
      </c>
      <c r="E177" s="96">
        <f t="shared" si="3"/>
        <v>26.495527775995164</v>
      </c>
    </row>
    <row r="178" spans="1:5" ht="39.6">
      <c r="A178" s="88" t="s">
        <v>43</v>
      </c>
      <c r="B178" s="53" t="s">
        <v>158</v>
      </c>
      <c r="C178" s="152">
        <v>3967583</v>
      </c>
      <c r="D178" s="152">
        <v>1132748.69</v>
      </c>
      <c r="E178" s="102">
        <f t="shared" si="3"/>
        <v>28.550094352153437</v>
      </c>
    </row>
    <row r="179" spans="1:5" ht="49.2">
      <c r="A179" s="31" t="s">
        <v>156</v>
      </c>
      <c r="B179" s="52" t="s">
        <v>159</v>
      </c>
      <c r="C179" s="147">
        <v>3497583</v>
      </c>
      <c r="D179" s="147">
        <v>803266.84</v>
      </c>
      <c r="E179" s="96">
        <f t="shared" si="3"/>
        <v>22.966341041799438</v>
      </c>
    </row>
    <row r="180" spans="1:5" ht="20.399999999999999">
      <c r="A180" s="31" t="s">
        <v>160</v>
      </c>
      <c r="B180" s="52" t="s">
        <v>161</v>
      </c>
      <c r="C180" s="147">
        <v>470000</v>
      </c>
      <c r="D180" s="147">
        <v>329481.84999999998</v>
      </c>
      <c r="E180" s="96">
        <f t="shared" si="3"/>
        <v>70.102521276595738</v>
      </c>
    </row>
    <row r="181" spans="1:5" ht="39.6">
      <c r="A181" s="88" t="s">
        <v>44</v>
      </c>
      <c r="B181" s="53" t="s">
        <v>162</v>
      </c>
      <c r="C181" s="152">
        <v>38628999.560000002</v>
      </c>
      <c r="D181" s="152">
        <v>11104816.09</v>
      </c>
      <c r="E181" s="102">
        <f t="shared" si="3"/>
        <v>28.747356174087773</v>
      </c>
    </row>
    <row r="182" spans="1:5" ht="49.2">
      <c r="A182" s="31" t="s">
        <v>156</v>
      </c>
      <c r="B182" s="52" t="s">
        <v>163</v>
      </c>
      <c r="C182" s="147">
        <v>30202199.559999999</v>
      </c>
      <c r="D182" s="147">
        <v>7993843.9299999997</v>
      </c>
      <c r="E182" s="96">
        <f t="shared" si="3"/>
        <v>26.467754158498778</v>
      </c>
    </row>
    <row r="183" spans="1:5" ht="20.399999999999999">
      <c r="A183" s="31" t="s">
        <v>160</v>
      </c>
      <c r="B183" s="52" t="s">
        <v>164</v>
      </c>
      <c r="C183" s="147">
        <v>8366800</v>
      </c>
      <c r="D183" s="147">
        <v>3055824.66</v>
      </c>
      <c r="E183" s="96">
        <f t="shared" si="3"/>
        <v>36.523218673805999</v>
      </c>
    </row>
    <row r="184" spans="1:5">
      <c r="A184" s="31" t="s">
        <v>167</v>
      </c>
      <c r="B184" s="52" t="s">
        <v>168</v>
      </c>
      <c r="C184" s="147">
        <v>60000</v>
      </c>
      <c r="D184" s="147">
        <v>55147.5</v>
      </c>
      <c r="E184" s="96">
        <f t="shared" si="3"/>
        <v>91.912499999999994</v>
      </c>
    </row>
    <row r="185" spans="1:5">
      <c r="A185" s="88" t="s">
        <v>306</v>
      </c>
      <c r="B185" s="53" t="s">
        <v>307</v>
      </c>
      <c r="C185" s="152">
        <v>212500</v>
      </c>
      <c r="D185" s="152">
        <v>211992</v>
      </c>
      <c r="E185" s="102">
        <f t="shared" si="3"/>
        <v>99.760941176470581</v>
      </c>
    </row>
    <row r="186" spans="1:5" ht="20.399999999999999">
      <c r="A186" s="31" t="s">
        <v>160</v>
      </c>
      <c r="B186" s="52" t="s">
        <v>308</v>
      </c>
      <c r="C186" s="147">
        <v>212500</v>
      </c>
      <c r="D186" s="147">
        <v>211992</v>
      </c>
      <c r="E186" s="96">
        <f t="shared" si="3"/>
        <v>99.760941176470581</v>
      </c>
    </row>
    <row r="187" spans="1:5" ht="30">
      <c r="A187" s="88" t="s">
        <v>45</v>
      </c>
      <c r="B187" s="53" t="s">
        <v>169</v>
      </c>
      <c r="C187" s="152">
        <v>12848787</v>
      </c>
      <c r="D187" s="152">
        <v>3635163.21</v>
      </c>
      <c r="E187" s="102">
        <f t="shared" si="3"/>
        <v>28.291878525186853</v>
      </c>
    </row>
    <row r="188" spans="1:5" ht="49.2">
      <c r="A188" s="31" t="s">
        <v>156</v>
      </c>
      <c r="B188" s="52" t="s">
        <v>170</v>
      </c>
      <c r="C188" s="147">
        <v>11868487</v>
      </c>
      <c r="D188" s="147">
        <v>3098996.64</v>
      </c>
      <c r="E188" s="96">
        <f t="shared" si="3"/>
        <v>26.111134805978221</v>
      </c>
    </row>
    <row r="189" spans="1:5" ht="20.399999999999999">
      <c r="A189" s="31" t="s">
        <v>160</v>
      </c>
      <c r="B189" s="52" t="s">
        <v>171</v>
      </c>
      <c r="C189" s="147">
        <v>980300</v>
      </c>
      <c r="D189" s="147">
        <v>536166.56999999995</v>
      </c>
      <c r="E189" s="96">
        <f t="shared" si="3"/>
        <v>54.694131388350499</v>
      </c>
    </row>
    <row r="190" spans="1:5">
      <c r="A190" s="88" t="s">
        <v>46</v>
      </c>
      <c r="B190" s="53" t="s">
        <v>172</v>
      </c>
      <c r="C190" s="152">
        <v>191856</v>
      </c>
      <c r="D190" s="159" t="s">
        <v>4</v>
      </c>
      <c r="E190" s="102"/>
    </row>
    <row r="191" spans="1:5">
      <c r="A191" s="31" t="s">
        <v>167</v>
      </c>
      <c r="B191" s="52" t="s">
        <v>173</v>
      </c>
      <c r="C191" s="147">
        <v>191856</v>
      </c>
      <c r="D191" s="148" t="s">
        <v>4</v>
      </c>
      <c r="E191" s="96"/>
    </row>
    <row r="192" spans="1:5">
      <c r="A192" s="31" t="s">
        <v>317</v>
      </c>
      <c r="B192" s="52" t="s">
        <v>318</v>
      </c>
      <c r="C192" s="147">
        <v>191856</v>
      </c>
      <c r="D192" s="148" t="s">
        <v>4</v>
      </c>
      <c r="E192" s="96"/>
    </row>
    <row r="193" spans="1:5">
      <c r="A193" s="88" t="s">
        <v>47</v>
      </c>
      <c r="B193" s="53" t="s">
        <v>174</v>
      </c>
      <c r="C193" s="152">
        <v>31590999</v>
      </c>
      <c r="D193" s="152">
        <v>8643838.6600000001</v>
      </c>
      <c r="E193" s="102">
        <f t="shared" si="3"/>
        <v>27.361713569108719</v>
      </c>
    </row>
    <row r="194" spans="1:5" ht="49.2">
      <c r="A194" s="31" t="s">
        <v>156</v>
      </c>
      <c r="B194" s="52" t="s">
        <v>175</v>
      </c>
      <c r="C194" s="147">
        <v>24811209</v>
      </c>
      <c r="D194" s="147">
        <v>6529722.1200000001</v>
      </c>
      <c r="E194" s="96">
        <f t="shared" si="3"/>
        <v>26.317629745491246</v>
      </c>
    </row>
    <row r="195" spans="1:5" ht="20.399999999999999">
      <c r="A195" s="31" t="s">
        <v>160</v>
      </c>
      <c r="B195" s="52" t="s">
        <v>176</v>
      </c>
      <c r="C195" s="147">
        <v>6385100</v>
      </c>
      <c r="D195" s="147">
        <v>2080400.54</v>
      </c>
      <c r="E195" s="96">
        <f t="shared" si="3"/>
        <v>32.582113670890038</v>
      </c>
    </row>
    <row r="196" spans="1:5">
      <c r="A196" s="31" t="s">
        <v>166</v>
      </c>
      <c r="B196" s="52" t="s">
        <v>177</v>
      </c>
      <c r="C196" s="147">
        <v>264190</v>
      </c>
      <c r="D196" s="147">
        <v>33700</v>
      </c>
      <c r="E196" s="96">
        <f t="shared" si="3"/>
        <v>12.755971081418677</v>
      </c>
    </row>
    <row r="197" spans="1:5" ht="30">
      <c r="A197" s="31" t="s">
        <v>209</v>
      </c>
      <c r="B197" s="52" t="s">
        <v>298</v>
      </c>
      <c r="C197" s="147">
        <v>130000</v>
      </c>
      <c r="D197" s="148" t="s">
        <v>4</v>
      </c>
      <c r="E197" s="96"/>
    </row>
    <row r="198" spans="1:5">
      <c r="A198" s="31" t="s">
        <v>167</v>
      </c>
      <c r="B198" s="52" t="s">
        <v>452</v>
      </c>
      <c r="C198" s="147">
        <v>500</v>
      </c>
      <c r="D198" s="147">
        <v>16</v>
      </c>
      <c r="E198" s="96">
        <f t="shared" ref="E198:E215" si="4">(D198/C198)*100</f>
        <v>3.2</v>
      </c>
    </row>
    <row r="199" spans="1:5">
      <c r="A199" s="158" t="s">
        <v>178</v>
      </c>
      <c r="B199" s="153" t="s">
        <v>179</v>
      </c>
      <c r="C199" s="154">
        <v>1583000</v>
      </c>
      <c r="D199" s="154">
        <v>527664</v>
      </c>
      <c r="E199" s="155">
        <f t="shared" si="4"/>
        <v>33.333164876816177</v>
      </c>
    </row>
    <row r="200" spans="1:5">
      <c r="A200" s="88" t="s">
        <v>48</v>
      </c>
      <c r="B200" s="53" t="s">
        <v>180</v>
      </c>
      <c r="C200" s="152">
        <v>1583000</v>
      </c>
      <c r="D200" s="152">
        <v>527664</v>
      </c>
      <c r="E200" s="102">
        <f t="shared" si="4"/>
        <v>33.333164876816177</v>
      </c>
    </row>
    <row r="201" spans="1:5">
      <c r="A201" s="31" t="s">
        <v>166</v>
      </c>
      <c r="B201" s="52" t="s">
        <v>181</v>
      </c>
      <c r="C201" s="147">
        <v>1583000</v>
      </c>
      <c r="D201" s="147">
        <v>527664</v>
      </c>
      <c r="E201" s="96">
        <f t="shared" si="4"/>
        <v>33.333164876816177</v>
      </c>
    </row>
    <row r="202" spans="1:5" ht="20.399999999999999">
      <c r="A202" s="158" t="s">
        <v>182</v>
      </c>
      <c r="B202" s="153" t="s">
        <v>183</v>
      </c>
      <c r="C202" s="154">
        <v>6017486</v>
      </c>
      <c r="D202" s="154">
        <v>2536031.5099999998</v>
      </c>
      <c r="E202" s="155">
        <f t="shared" si="4"/>
        <v>42.144369093671344</v>
      </c>
    </row>
    <row r="203" spans="1:5">
      <c r="A203" s="88" t="s">
        <v>444</v>
      </c>
      <c r="B203" s="53" t="s">
        <v>184</v>
      </c>
      <c r="C203" s="152">
        <v>360000</v>
      </c>
      <c r="D203" s="159" t="s">
        <v>4</v>
      </c>
      <c r="E203" s="102"/>
    </row>
    <row r="204" spans="1:5" ht="20.399999999999999">
      <c r="A204" s="31" t="s">
        <v>160</v>
      </c>
      <c r="B204" s="52" t="s">
        <v>185</v>
      </c>
      <c r="C204" s="147">
        <v>360000</v>
      </c>
      <c r="D204" s="148" t="s">
        <v>4</v>
      </c>
      <c r="E204" s="96"/>
    </row>
    <row r="205" spans="1:5" ht="30">
      <c r="A205" s="88" t="s">
        <v>445</v>
      </c>
      <c r="B205" s="53" t="s">
        <v>274</v>
      </c>
      <c r="C205" s="152">
        <v>5657486</v>
      </c>
      <c r="D205" s="152">
        <v>2536031.5099999998</v>
      </c>
      <c r="E205" s="102">
        <f t="shared" si="4"/>
        <v>44.826120824691387</v>
      </c>
    </row>
    <row r="206" spans="1:5" ht="49.2">
      <c r="A206" s="31" t="s">
        <v>156</v>
      </c>
      <c r="B206" s="52" t="s">
        <v>446</v>
      </c>
      <c r="C206" s="147">
        <v>3769886</v>
      </c>
      <c r="D206" s="147">
        <v>909547.51</v>
      </c>
      <c r="E206" s="96">
        <f t="shared" si="4"/>
        <v>24.12665820664073</v>
      </c>
    </row>
    <row r="207" spans="1:5" ht="20.399999999999999">
      <c r="A207" s="31" t="s">
        <v>160</v>
      </c>
      <c r="B207" s="52" t="s">
        <v>447</v>
      </c>
      <c r="C207" s="147">
        <v>322000</v>
      </c>
      <c r="D207" s="147">
        <v>60884</v>
      </c>
      <c r="E207" s="96">
        <f t="shared" si="4"/>
        <v>18.908074534161489</v>
      </c>
    </row>
    <row r="208" spans="1:5">
      <c r="A208" s="31" t="s">
        <v>166</v>
      </c>
      <c r="B208" s="52" t="s">
        <v>275</v>
      </c>
      <c r="C208" s="147">
        <v>1565600</v>
      </c>
      <c r="D208" s="147">
        <v>1565600</v>
      </c>
      <c r="E208" s="96">
        <f t="shared" si="4"/>
        <v>100</v>
      </c>
    </row>
    <row r="209" spans="1:5">
      <c r="A209" s="158" t="s">
        <v>186</v>
      </c>
      <c r="B209" s="153" t="s">
        <v>187</v>
      </c>
      <c r="C209" s="154">
        <v>69745439.269999996</v>
      </c>
      <c r="D209" s="154">
        <v>15144571.810000001</v>
      </c>
      <c r="E209" s="155">
        <f t="shared" si="4"/>
        <v>21.714067569883703</v>
      </c>
    </row>
    <row r="210" spans="1:5">
      <c r="A210" s="88" t="s">
        <v>49</v>
      </c>
      <c r="B210" s="53" t="s">
        <v>188</v>
      </c>
      <c r="C210" s="152">
        <v>4878600</v>
      </c>
      <c r="D210" s="152">
        <v>1206202.8600000001</v>
      </c>
      <c r="E210" s="102">
        <f t="shared" si="4"/>
        <v>24.724364776780224</v>
      </c>
    </row>
    <row r="211" spans="1:5" ht="49.2">
      <c r="A211" s="31" t="s">
        <v>156</v>
      </c>
      <c r="B211" s="52" t="s">
        <v>189</v>
      </c>
      <c r="C211" s="147">
        <v>4427700</v>
      </c>
      <c r="D211" s="147">
        <v>1104916.81</v>
      </c>
      <c r="E211" s="96">
        <f t="shared" si="4"/>
        <v>24.95464484947038</v>
      </c>
    </row>
    <row r="212" spans="1:5" ht="20.399999999999999">
      <c r="A212" s="31" t="s">
        <v>160</v>
      </c>
      <c r="B212" s="52" t="s">
        <v>190</v>
      </c>
      <c r="C212" s="147">
        <v>450900</v>
      </c>
      <c r="D212" s="147">
        <v>101286.05</v>
      </c>
      <c r="E212" s="96">
        <f t="shared" si="4"/>
        <v>22.463084941228654</v>
      </c>
    </row>
    <row r="213" spans="1:5">
      <c r="A213" s="88" t="s">
        <v>50</v>
      </c>
      <c r="B213" s="53" t="s">
        <v>191</v>
      </c>
      <c r="C213" s="152">
        <v>47036951.600000001</v>
      </c>
      <c r="D213" s="152">
        <v>8691166.7100000009</v>
      </c>
      <c r="E213" s="102">
        <f t="shared" si="4"/>
        <v>18.477317118484354</v>
      </c>
    </row>
    <row r="214" spans="1:5" ht="20.399999999999999">
      <c r="A214" s="31" t="s">
        <v>160</v>
      </c>
      <c r="B214" s="52" t="s">
        <v>453</v>
      </c>
      <c r="C214" s="147">
        <v>100</v>
      </c>
      <c r="D214" s="148" t="s">
        <v>4</v>
      </c>
      <c r="E214" s="96"/>
    </row>
    <row r="215" spans="1:5">
      <c r="A215" s="31" t="s">
        <v>167</v>
      </c>
      <c r="B215" s="52" t="s">
        <v>192</v>
      </c>
      <c r="C215" s="147">
        <v>47036851.600000001</v>
      </c>
      <c r="D215" s="147">
        <v>8691166.7100000009</v>
      </c>
      <c r="E215" s="96">
        <f t="shared" si="4"/>
        <v>18.477356401124435</v>
      </c>
    </row>
    <row r="216" spans="1:5">
      <c r="A216" s="88" t="s">
        <v>51</v>
      </c>
      <c r="B216" s="53" t="s">
        <v>193</v>
      </c>
      <c r="C216" s="152">
        <v>3876600</v>
      </c>
      <c r="D216" s="159" t="s">
        <v>4</v>
      </c>
      <c r="E216" s="102"/>
    </row>
    <row r="217" spans="1:5">
      <c r="A217" s="31" t="s">
        <v>166</v>
      </c>
      <c r="B217" s="52" t="s">
        <v>195</v>
      </c>
      <c r="C217" s="147">
        <v>3876600</v>
      </c>
      <c r="D217" s="148" t="s">
        <v>4</v>
      </c>
      <c r="E217" s="96"/>
    </row>
    <row r="218" spans="1:5">
      <c r="A218" s="88" t="s">
        <v>404</v>
      </c>
      <c r="B218" s="53" t="s">
        <v>405</v>
      </c>
      <c r="C218" s="152">
        <v>4500000</v>
      </c>
      <c r="D218" s="159" t="s">
        <v>4</v>
      </c>
      <c r="E218" s="102"/>
    </row>
    <row r="219" spans="1:5" ht="20.399999999999999">
      <c r="A219" s="31" t="s">
        <v>160</v>
      </c>
      <c r="B219" s="52" t="s">
        <v>406</v>
      </c>
      <c r="C219" s="147">
        <v>4500000</v>
      </c>
      <c r="D219" s="148" t="s">
        <v>4</v>
      </c>
      <c r="E219" s="96"/>
    </row>
    <row r="220" spans="1:5" ht="20.399999999999999">
      <c r="A220" s="88" t="s">
        <v>52</v>
      </c>
      <c r="B220" s="53" t="s">
        <v>196</v>
      </c>
      <c r="C220" s="152">
        <v>9453287.6699999999</v>
      </c>
      <c r="D220" s="152">
        <v>5247202.24</v>
      </c>
      <c r="E220" s="102">
        <f t="shared" ref="E220:E242" si="5">(D220/C220)*100</f>
        <v>55.506638781891638</v>
      </c>
    </row>
    <row r="221" spans="1:5" ht="49.2">
      <c r="A221" s="31" t="s">
        <v>156</v>
      </c>
      <c r="B221" s="52" t="s">
        <v>197</v>
      </c>
      <c r="C221" s="147">
        <v>2788221</v>
      </c>
      <c r="D221" s="147">
        <v>590797.81999999995</v>
      </c>
      <c r="E221" s="96">
        <f t="shared" si="5"/>
        <v>21.18905997767035</v>
      </c>
    </row>
    <row r="222" spans="1:5" ht="20.399999999999999">
      <c r="A222" s="31" t="s">
        <v>160</v>
      </c>
      <c r="B222" s="52" t="s">
        <v>198</v>
      </c>
      <c r="C222" s="147">
        <v>5540966.6699999999</v>
      </c>
      <c r="D222" s="147">
        <v>4024808.79</v>
      </c>
      <c r="E222" s="96">
        <f t="shared" si="5"/>
        <v>72.637303736028429</v>
      </c>
    </row>
    <row r="223" spans="1:5" ht="30">
      <c r="A223" s="31" t="s">
        <v>209</v>
      </c>
      <c r="B223" s="52" t="s">
        <v>290</v>
      </c>
      <c r="C223" s="147">
        <v>75000</v>
      </c>
      <c r="D223" s="147">
        <v>50000</v>
      </c>
      <c r="E223" s="96">
        <f t="shared" si="5"/>
        <v>66.666666666666657</v>
      </c>
    </row>
    <row r="224" spans="1:5">
      <c r="A224" s="31" t="s">
        <v>167</v>
      </c>
      <c r="B224" s="52" t="s">
        <v>454</v>
      </c>
      <c r="C224" s="147">
        <v>1049100</v>
      </c>
      <c r="D224" s="147">
        <v>581595.63</v>
      </c>
      <c r="E224" s="96">
        <f t="shared" si="5"/>
        <v>55.437577923934796</v>
      </c>
    </row>
    <row r="225" spans="1:5" s="160" customFormat="1">
      <c r="A225" s="158" t="s">
        <v>199</v>
      </c>
      <c r="B225" s="153" t="s">
        <v>200</v>
      </c>
      <c r="C225" s="154">
        <v>49438540</v>
      </c>
      <c r="D225" s="154">
        <v>161251.26</v>
      </c>
      <c r="E225" s="155">
        <f t="shared" si="5"/>
        <v>0.32616509306302333</v>
      </c>
    </row>
    <row r="226" spans="1:5" s="160" customFormat="1">
      <c r="A226" s="88" t="s">
        <v>319</v>
      </c>
      <c r="B226" s="53" t="s">
        <v>320</v>
      </c>
      <c r="C226" s="152">
        <v>490000</v>
      </c>
      <c r="D226" s="152">
        <v>161251.26</v>
      </c>
      <c r="E226" s="102">
        <f t="shared" si="5"/>
        <v>32.908420408163266</v>
      </c>
    </row>
    <row r="227" spans="1:5" ht="20.399999999999999">
      <c r="A227" s="31" t="s">
        <v>160</v>
      </c>
      <c r="B227" s="52" t="s">
        <v>321</v>
      </c>
      <c r="C227" s="147">
        <v>490000</v>
      </c>
      <c r="D227" s="147">
        <v>161251.26</v>
      </c>
      <c r="E227" s="96">
        <f t="shared" si="5"/>
        <v>32.908420408163266</v>
      </c>
    </row>
    <row r="228" spans="1:5">
      <c r="A228" s="88" t="s">
        <v>53</v>
      </c>
      <c r="B228" s="53" t="s">
        <v>202</v>
      </c>
      <c r="C228" s="152">
        <v>26914200</v>
      </c>
      <c r="D228" s="159" t="s">
        <v>4</v>
      </c>
      <c r="E228" s="102"/>
    </row>
    <row r="229" spans="1:5">
      <c r="A229" s="31" t="s">
        <v>167</v>
      </c>
      <c r="B229" s="52" t="s">
        <v>203</v>
      </c>
      <c r="C229" s="147">
        <v>26914200</v>
      </c>
      <c r="D229" s="148" t="s">
        <v>4</v>
      </c>
      <c r="E229" s="96"/>
    </row>
    <row r="230" spans="1:5">
      <c r="A230" s="88" t="s">
        <v>535</v>
      </c>
      <c r="B230" s="53" t="s">
        <v>536</v>
      </c>
      <c r="C230" s="152">
        <v>1435200</v>
      </c>
      <c r="D230" s="159" t="s">
        <v>4</v>
      </c>
      <c r="E230" s="102"/>
    </row>
    <row r="231" spans="1:5">
      <c r="A231" s="31" t="s">
        <v>166</v>
      </c>
      <c r="B231" s="52" t="s">
        <v>537</v>
      </c>
      <c r="C231" s="147">
        <v>1435200</v>
      </c>
      <c r="D231" s="148" t="s">
        <v>4</v>
      </c>
      <c r="E231" s="96"/>
    </row>
    <row r="232" spans="1:5" ht="20.399999999999999">
      <c r="A232" s="88" t="s">
        <v>54</v>
      </c>
      <c r="B232" s="53" t="s">
        <v>204</v>
      </c>
      <c r="C232" s="152">
        <v>20599140</v>
      </c>
      <c r="D232" s="159" t="s">
        <v>4</v>
      </c>
      <c r="E232" s="102"/>
    </row>
    <row r="233" spans="1:5" ht="20.399999999999999">
      <c r="A233" s="31" t="s">
        <v>160</v>
      </c>
      <c r="B233" s="52" t="s">
        <v>205</v>
      </c>
      <c r="C233" s="147">
        <v>20599140</v>
      </c>
      <c r="D233" s="148" t="s">
        <v>4</v>
      </c>
      <c r="E233" s="96"/>
    </row>
    <row r="234" spans="1:5">
      <c r="A234" s="158" t="s">
        <v>309</v>
      </c>
      <c r="B234" s="153" t="s">
        <v>310</v>
      </c>
      <c r="C234" s="154">
        <v>659660</v>
      </c>
      <c r="D234" s="161" t="s">
        <v>4</v>
      </c>
      <c r="E234" s="155"/>
    </row>
    <row r="235" spans="1:5" ht="20.399999999999999">
      <c r="A235" s="88" t="s">
        <v>311</v>
      </c>
      <c r="B235" s="53" t="s">
        <v>312</v>
      </c>
      <c r="C235" s="152">
        <v>604400</v>
      </c>
      <c r="D235" s="159" t="s">
        <v>4</v>
      </c>
      <c r="E235" s="102"/>
    </row>
    <row r="236" spans="1:5" ht="49.2">
      <c r="A236" s="31" t="s">
        <v>156</v>
      </c>
      <c r="B236" s="52" t="s">
        <v>424</v>
      </c>
      <c r="C236" s="147">
        <v>73800</v>
      </c>
      <c r="D236" s="148" t="s">
        <v>4</v>
      </c>
      <c r="E236" s="96"/>
    </row>
    <row r="237" spans="1:5" ht="20.399999999999999">
      <c r="A237" s="31" t="s">
        <v>160</v>
      </c>
      <c r="B237" s="52" t="s">
        <v>313</v>
      </c>
      <c r="C237" s="147">
        <v>530600</v>
      </c>
      <c r="D237" s="148" t="s">
        <v>4</v>
      </c>
      <c r="E237" s="96"/>
    </row>
    <row r="238" spans="1:5" ht="20.399999999999999">
      <c r="A238" s="88" t="s">
        <v>390</v>
      </c>
      <c r="B238" s="53" t="s">
        <v>391</v>
      </c>
      <c r="C238" s="152">
        <v>55260</v>
      </c>
      <c r="D238" s="159" t="s">
        <v>4</v>
      </c>
      <c r="E238" s="102"/>
    </row>
    <row r="239" spans="1:5" ht="20.399999999999999">
      <c r="A239" s="31" t="s">
        <v>160</v>
      </c>
      <c r="B239" s="52" t="s">
        <v>392</v>
      </c>
      <c r="C239" s="147">
        <v>55260</v>
      </c>
      <c r="D239" s="148" t="s">
        <v>4</v>
      </c>
      <c r="E239" s="96"/>
    </row>
    <row r="240" spans="1:5">
      <c r="A240" s="88" t="s">
        <v>206</v>
      </c>
      <c r="B240" s="53" t="s">
        <v>207</v>
      </c>
      <c r="C240" s="152">
        <v>639565001</v>
      </c>
      <c r="D240" s="152">
        <v>198123443.56999999</v>
      </c>
      <c r="E240" s="102">
        <f t="shared" si="5"/>
        <v>30.97784326225193</v>
      </c>
    </row>
    <row r="241" spans="1:5">
      <c r="A241" s="88" t="s">
        <v>55</v>
      </c>
      <c r="B241" s="53" t="s">
        <v>208</v>
      </c>
      <c r="C241" s="152">
        <v>105114690</v>
      </c>
      <c r="D241" s="152">
        <v>37504459</v>
      </c>
      <c r="E241" s="102">
        <f t="shared" si="5"/>
        <v>35.679560107155339</v>
      </c>
    </row>
    <row r="242" spans="1:5" ht="30">
      <c r="A242" s="31" t="s">
        <v>209</v>
      </c>
      <c r="B242" s="52" t="s">
        <v>210</v>
      </c>
      <c r="C242" s="147">
        <v>105114690</v>
      </c>
      <c r="D242" s="147">
        <v>37504459</v>
      </c>
      <c r="E242" s="96">
        <f t="shared" si="5"/>
        <v>35.679560107155339</v>
      </c>
    </row>
    <row r="243" spans="1:5">
      <c r="A243" s="88" t="s">
        <v>56</v>
      </c>
      <c r="B243" s="53" t="s">
        <v>211</v>
      </c>
      <c r="C243" s="152">
        <v>423873841</v>
      </c>
      <c r="D243" s="152">
        <v>128253522.11</v>
      </c>
      <c r="E243" s="102">
        <f t="shared" ref="E243:E261" si="6">(D243/C243)*100</f>
        <v>30.257475150489409</v>
      </c>
    </row>
    <row r="244" spans="1:5" ht="20.399999999999999">
      <c r="A244" s="31" t="s">
        <v>160</v>
      </c>
      <c r="B244" s="52" t="s">
        <v>462</v>
      </c>
      <c r="C244" s="147">
        <v>5605900</v>
      </c>
      <c r="D244" s="148" t="s">
        <v>4</v>
      </c>
      <c r="E244" s="96"/>
    </row>
    <row r="245" spans="1:5" ht="30">
      <c r="A245" s="31" t="s">
        <v>209</v>
      </c>
      <c r="B245" s="52" t="s">
        <v>212</v>
      </c>
      <c r="C245" s="147">
        <v>418267941</v>
      </c>
      <c r="D245" s="147">
        <v>128253522.11</v>
      </c>
      <c r="E245" s="96">
        <f t="shared" si="6"/>
        <v>30.663005585216485</v>
      </c>
    </row>
    <row r="246" spans="1:5">
      <c r="A246" s="88" t="s">
        <v>283</v>
      </c>
      <c r="B246" s="53" t="s">
        <v>284</v>
      </c>
      <c r="C246" s="152">
        <v>54818256</v>
      </c>
      <c r="D246" s="152">
        <v>16763369</v>
      </c>
      <c r="E246" s="102">
        <f t="shared" si="6"/>
        <v>30.579902067661546</v>
      </c>
    </row>
    <row r="247" spans="1:5" ht="30">
      <c r="A247" s="31" t="s">
        <v>209</v>
      </c>
      <c r="B247" s="52" t="s">
        <v>285</v>
      </c>
      <c r="C247" s="147">
        <v>54763256</v>
      </c>
      <c r="D247" s="147">
        <v>16763369</v>
      </c>
      <c r="E247" s="96">
        <f t="shared" si="6"/>
        <v>30.610614168010759</v>
      </c>
    </row>
    <row r="248" spans="1:5">
      <c r="A248" s="31" t="s">
        <v>167</v>
      </c>
      <c r="B248" s="52" t="s">
        <v>467</v>
      </c>
      <c r="C248" s="147">
        <v>55000</v>
      </c>
      <c r="D248" s="148" t="s">
        <v>4</v>
      </c>
      <c r="E248" s="96"/>
    </row>
    <row r="249" spans="1:5">
      <c r="A249" s="88" t="s">
        <v>270</v>
      </c>
      <c r="B249" s="53" t="s">
        <v>213</v>
      </c>
      <c r="C249" s="152">
        <v>13823771</v>
      </c>
      <c r="D249" s="152">
        <v>2712093</v>
      </c>
      <c r="E249" s="102">
        <f t="shared" si="6"/>
        <v>19.619053295949417</v>
      </c>
    </row>
    <row r="250" spans="1:5" ht="20.399999999999999">
      <c r="A250" s="31" t="s">
        <v>160</v>
      </c>
      <c r="B250" s="52" t="s">
        <v>214</v>
      </c>
      <c r="C250" s="147">
        <v>2853476.1</v>
      </c>
      <c r="D250" s="148" t="s">
        <v>4</v>
      </c>
      <c r="E250" s="96"/>
    </row>
    <row r="251" spans="1:5" ht="30">
      <c r="A251" s="31" t="s">
        <v>209</v>
      </c>
      <c r="B251" s="52" t="s">
        <v>215</v>
      </c>
      <c r="C251" s="147">
        <v>10970294.9</v>
      </c>
      <c r="D251" s="147">
        <v>2712093</v>
      </c>
      <c r="E251" s="96">
        <f t="shared" si="6"/>
        <v>24.722152182071238</v>
      </c>
    </row>
    <row r="252" spans="1:5">
      <c r="A252" s="88" t="s">
        <v>57</v>
      </c>
      <c r="B252" s="53" t="s">
        <v>216</v>
      </c>
      <c r="C252" s="152">
        <v>41934443</v>
      </c>
      <c r="D252" s="152">
        <v>12890000.460000001</v>
      </c>
      <c r="E252" s="102">
        <f t="shared" si="6"/>
        <v>30.738456356747129</v>
      </c>
    </row>
    <row r="253" spans="1:5" ht="49.2">
      <c r="A253" s="31" t="s">
        <v>156</v>
      </c>
      <c r="B253" s="52" t="s">
        <v>217</v>
      </c>
      <c r="C253" s="147">
        <v>10149443</v>
      </c>
      <c r="D253" s="147">
        <v>2499157.52</v>
      </c>
      <c r="E253" s="96">
        <f t="shared" si="6"/>
        <v>24.623592841498791</v>
      </c>
    </row>
    <row r="254" spans="1:5" ht="20.399999999999999">
      <c r="A254" s="31" t="s">
        <v>160</v>
      </c>
      <c r="B254" s="52" t="s">
        <v>314</v>
      </c>
      <c r="C254" s="147">
        <v>1829300</v>
      </c>
      <c r="D254" s="147">
        <v>1001532.94</v>
      </c>
      <c r="E254" s="96">
        <f t="shared" si="6"/>
        <v>54.749518395014483</v>
      </c>
    </row>
    <row r="255" spans="1:5" ht="30">
      <c r="A255" s="31" t="s">
        <v>209</v>
      </c>
      <c r="B255" s="52" t="s">
        <v>218</v>
      </c>
      <c r="C255" s="147">
        <v>29905700</v>
      </c>
      <c r="D255" s="147">
        <v>9389310</v>
      </c>
      <c r="E255" s="96">
        <f t="shared" si="6"/>
        <v>31.396389317086708</v>
      </c>
    </row>
    <row r="256" spans="1:5">
      <c r="A256" s="31" t="s">
        <v>167</v>
      </c>
      <c r="B256" s="52" t="s">
        <v>219</v>
      </c>
      <c r="C256" s="147">
        <v>50000</v>
      </c>
      <c r="D256" s="148" t="s">
        <v>4</v>
      </c>
      <c r="E256" s="96"/>
    </row>
    <row r="257" spans="1:5">
      <c r="A257" s="158" t="s">
        <v>393</v>
      </c>
      <c r="B257" s="153" t="s">
        <v>220</v>
      </c>
      <c r="C257" s="154">
        <v>142650670</v>
      </c>
      <c r="D257" s="154">
        <v>44367380.100000001</v>
      </c>
      <c r="E257" s="155">
        <f t="shared" si="6"/>
        <v>31.102118272560514</v>
      </c>
    </row>
    <row r="258" spans="1:5">
      <c r="A258" s="88" t="s">
        <v>58</v>
      </c>
      <c r="B258" s="53" t="s">
        <v>221</v>
      </c>
      <c r="C258" s="152">
        <v>97863401</v>
      </c>
      <c r="D258" s="152">
        <v>31054636.219999999</v>
      </c>
      <c r="E258" s="102">
        <f t="shared" si="6"/>
        <v>31.732635390425472</v>
      </c>
    </row>
    <row r="259" spans="1:5" ht="30">
      <c r="A259" s="31" t="s">
        <v>209</v>
      </c>
      <c r="B259" s="52" t="s">
        <v>222</v>
      </c>
      <c r="C259" s="147">
        <v>97863401</v>
      </c>
      <c r="D259" s="147">
        <v>31054636.219999999</v>
      </c>
      <c r="E259" s="96">
        <f t="shared" si="6"/>
        <v>31.732635390425472</v>
      </c>
    </row>
    <row r="260" spans="1:5" ht="20.399999999999999">
      <c r="A260" s="88" t="s">
        <v>59</v>
      </c>
      <c r="B260" s="53" t="s">
        <v>223</v>
      </c>
      <c r="C260" s="152">
        <v>44787269</v>
      </c>
      <c r="D260" s="152">
        <v>13312743.880000001</v>
      </c>
      <c r="E260" s="102">
        <f t="shared" si="6"/>
        <v>29.724393063573491</v>
      </c>
    </row>
    <row r="261" spans="1:5" ht="49.2">
      <c r="A261" s="31" t="s">
        <v>156</v>
      </c>
      <c r="B261" s="52" t="s">
        <v>224</v>
      </c>
      <c r="C261" s="147">
        <v>42107812</v>
      </c>
      <c r="D261" s="147">
        <v>12635466.68</v>
      </c>
      <c r="E261" s="96">
        <f t="shared" si="6"/>
        <v>30.007416866020016</v>
      </c>
    </row>
    <row r="262" spans="1:5" ht="20.399999999999999">
      <c r="A262" s="31" t="s">
        <v>160</v>
      </c>
      <c r="B262" s="52" t="s">
        <v>225</v>
      </c>
      <c r="C262" s="147">
        <v>2677457</v>
      </c>
      <c r="D262" s="147">
        <v>675277.2</v>
      </c>
      <c r="E262" s="96">
        <f t="shared" ref="E262:E288" si="7">(D262/C262)*100</f>
        <v>25.220842015389977</v>
      </c>
    </row>
    <row r="263" spans="1:5">
      <c r="A263" s="31" t="s">
        <v>167</v>
      </c>
      <c r="B263" s="52" t="s">
        <v>546</v>
      </c>
      <c r="C263" s="147">
        <v>2000</v>
      </c>
      <c r="D263" s="147">
        <v>2000</v>
      </c>
      <c r="E263" s="96">
        <f t="shared" si="7"/>
        <v>100</v>
      </c>
    </row>
    <row r="264" spans="1:5">
      <c r="A264" s="158" t="s">
        <v>226</v>
      </c>
      <c r="B264" s="153" t="s">
        <v>227</v>
      </c>
      <c r="C264" s="154">
        <v>55263331.200000003</v>
      </c>
      <c r="D264" s="154">
        <v>11771650.16</v>
      </c>
      <c r="E264" s="155">
        <f t="shared" si="7"/>
        <v>21.301014441923471</v>
      </c>
    </row>
    <row r="265" spans="1:5">
      <c r="A265" s="88" t="s">
        <v>72</v>
      </c>
      <c r="B265" s="53" t="s">
        <v>228</v>
      </c>
      <c r="C265" s="152">
        <v>1199100</v>
      </c>
      <c r="D265" s="152">
        <v>399695</v>
      </c>
      <c r="E265" s="102">
        <f t="shared" si="7"/>
        <v>33.33291635393212</v>
      </c>
    </row>
    <row r="266" spans="1:5">
      <c r="A266" s="31" t="s">
        <v>165</v>
      </c>
      <c r="B266" s="52" t="s">
        <v>229</v>
      </c>
      <c r="C266" s="147">
        <v>1199100</v>
      </c>
      <c r="D266" s="147">
        <v>399695</v>
      </c>
      <c r="E266" s="96">
        <f t="shared" si="7"/>
        <v>33.33291635393212</v>
      </c>
    </row>
    <row r="267" spans="1:5">
      <c r="A267" s="88" t="s">
        <v>60</v>
      </c>
      <c r="B267" s="53" t="s">
        <v>230</v>
      </c>
      <c r="C267" s="152">
        <v>49919731.200000003</v>
      </c>
      <c r="D267" s="152">
        <v>10864769.369999999</v>
      </c>
      <c r="E267" s="102">
        <f t="shared" si="7"/>
        <v>21.764478912097985</v>
      </c>
    </row>
    <row r="268" spans="1:5">
      <c r="A268" s="31" t="s">
        <v>165</v>
      </c>
      <c r="B268" s="52" t="s">
        <v>231</v>
      </c>
      <c r="C268" s="147">
        <v>1851131.2</v>
      </c>
      <c r="D268" s="147">
        <v>938577.27</v>
      </c>
      <c r="E268" s="96">
        <f t="shared" si="7"/>
        <v>50.702903716387041</v>
      </c>
    </row>
    <row r="269" spans="1:5" ht="20.399999999999999">
      <c r="A269" s="31" t="s">
        <v>201</v>
      </c>
      <c r="B269" s="52" t="s">
        <v>509</v>
      </c>
      <c r="C269" s="147">
        <v>22501700</v>
      </c>
      <c r="D269" s="148" t="s">
        <v>4</v>
      </c>
      <c r="E269" s="96"/>
    </row>
    <row r="270" spans="1:5" ht="30">
      <c r="A270" s="31" t="s">
        <v>209</v>
      </c>
      <c r="B270" s="52" t="s">
        <v>232</v>
      </c>
      <c r="C270" s="147">
        <v>25566900</v>
      </c>
      <c r="D270" s="147">
        <v>9926192.0999999996</v>
      </c>
      <c r="E270" s="96">
        <f t="shared" si="7"/>
        <v>38.824386609248677</v>
      </c>
    </row>
    <row r="271" spans="1:5">
      <c r="A271" s="88" t="s">
        <v>61</v>
      </c>
      <c r="B271" s="53" t="s">
        <v>233</v>
      </c>
      <c r="C271" s="152">
        <v>3340200</v>
      </c>
      <c r="D271" s="152">
        <v>331963.5</v>
      </c>
      <c r="E271" s="102">
        <f t="shared" si="7"/>
        <v>9.938431830429316</v>
      </c>
    </row>
    <row r="272" spans="1:5" ht="20.399999999999999">
      <c r="A272" s="31" t="s">
        <v>160</v>
      </c>
      <c r="B272" s="52" t="s">
        <v>234</v>
      </c>
      <c r="C272" s="147">
        <v>65500</v>
      </c>
      <c r="D272" s="148" t="s">
        <v>4</v>
      </c>
      <c r="E272" s="96"/>
    </row>
    <row r="273" spans="1:5">
      <c r="A273" s="31" t="s">
        <v>165</v>
      </c>
      <c r="B273" s="52" t="s">
        <v>235</v>
      </c>
      <c r="C273" s="147">
        <v>3274700</v>
      </c>
      <c r="D273" s="147">
        <v>331963.5</v>
      </c>
      <c r="E273" s="96">
        <f t="shared" si="7"/>
        <v>10.137218676519986</v>
      </c>
    </row>
    <row r="274" spans="1:5" ht="20.399999999999999">
      <c r="A274" s="158" t="s">
        <v>62</v>
      </c>
      <c r="B274" s="153" t="s">
        <v>236</v>
      </c>
      <c r="C274" s="154">
        <v>804300</v>
      </c>
      <c r="D274" s="154">
        <v>175222.29</v>
      </c>
      <c r="E274" s="155">
        <f t="shared" si="7"/>
        <v>21.785688176053714</v>
      </c>
    </row>
    <row r="275" spans="1:5" ht="49.2">
      <c r="A275" s="31" t="s">
        <v>156</v>
      </c>
      <c r="B275" s="52" t="s">
        <v>237</v>
      </c>
      <c r="C275" s="147">
        <v>738000</v>
      </c>
      <c r="D275" s="147">
        <v>159391.29</v>
      </c>
      <c r="E275" s="96">
        <f t="shared" si="7"/>
        <v>21.597735772357723</v>
      </c>
    </row>
    <row r="276" spans="1:5" ht="27" customHeight="1">
      <c r="A276" s="31" t="s">
        <v>160</v>
      </c>
      <c r="B276" s="52" t="s">
        <v>238</v>
      </c>
      <c r="C276" s="147">
        <v>66300</v>
      </c>
      <c r="D276" s="147">
        <v>15831</v>
      </c>
      <c r="E276" s="96">
        <f t="shared" si="7"/>
        <v>23.877828054298643</v>
      </c>
    </row>
    <row r="277" spans="1:5">
      <c r="A277" s="158" t="s">
        <v>239</v>
      </c>
      <c r="B277" s="153" t="s">
        <v>240</v>
      </c>
      <c r="C277" s="154">
        <v>32438015</v>
      </c>
      <c r="D277" s="154">
        <v>5890661.3600000003</v>
      </c>
      <c r="E277" s="155">
        <f t="shared" si="7"/>
        <v>18.159746704599527</v>
      </c>
    </row>
    <row r="278" spans="1:5">
      <c r="A278" s="88" t="s">
        <v>63</v>
      </c>
      <c r="B278" s="53" t="s">
        <v>241</v>
      </c>
      <c r="C278" s="152">
        <v>32438015</v>
      </c>
      <c r="D278" s="152">
        <v>5890661.3600000003</v>
      </c>
      <c r="E278" s="102">
        <f t="shared" si="7"/>
        <v>18.159746704599527</v>
      </c>
    </row>
    <row r="279" spans="1:5" ht="30">
      <c r="A279" s="31" t="s">
        <v>209</v>
      </c>
      <c r="B279" s="52" t="s">
        <v>242</v>
      </c>
      <c r="C279" s="147">
        <v>32438015</v>
      </c>
      <c r="D279" s="147">
        <v>5890661.3600000003</v>
      </c>
      <c r="E279" s="96">
        <f t="shared" si="7"/>
        <v>18.159746704599527</v>
      </c>
    </row>
    <row r="280" spans="1:5" ht="20.399999999999999">
      <c r="A280" s="158" t="s">
        <v>455</v>
      </c>
      <c r="B280" s="153" t="s">
        <v>456</v>
      </c>
      <c r="C280" s="154">
        <v>2498.63</v>
      </c>
      <c r="D280" s="154">
        <v>2498.63</v>
      </c>
      <c r="E280" s="155">
        <f t="shared" si="7"/>
        <v>100</v>
      </c>
    </row>
    <row r="281" spans="1:5" ht="20.399999999999999">
      <c r="A281" s="88" t="s">
        <v>457</v>
      </c>
      <c r="B281" s="53" t="s">
        <v>458</v>
      </c>
      <c r="C281" s="152">
        <v>2498.63</v>
      </c>
      <c r="D281" s="152">
        <v>2498.63</v>
      </c>
      <c r="E281" s="102">
        <f t="shared" si="7"/>
        <v>100</v>
      </c>
    </row>
    <row r="282" spans="1:5" ht="20.399999999999999">
      <c r="A282" s="31" t="s">
        <v>455</v>
      </c>
      <c r="B282" s="52" t="s">
        <v>459</v>
      </c>
      <c r="C282" s="147">
        <v>2498.63</v>
      </c>
      <c r="D282" s="147">
        <v>2498.63</v>
      </c>
      <c r="E282" s="96">
        <f t="shared" si="7"/>
        <v>100</v>
      </c>
    </row>
    <row r="283" spans="1:5">
      <c r="A283" s="31" t="s">
        <v>460</v>
      </c>
      <c r="B283" s="52" t="s">
        <v>461</v>
      </c>
      <c r="C283" s="147">
        <v>2498.63</v>
      </c>
      <c r="D283" s="147">
        <v>2498.63</v>
      </c>
      <c r="E283" s="96">
        <f t="shared" si="7"/>
        <v>100</v>
      </c>
    </row>
    <row r="284" spans="1:5" ht="30">
      <c r="A284" s="158" t="s">
        <v>243</v>
      </c>
      <c r="B284" s="153" t="s">
        <v>244</v>
      </c>
      <c r="C284" s="154">
        <v>197761257</v>
      </c>
      <c r="D284" s="154">
        <v>46115374.399999999</v>
      </c>
      <c r="E284" s="155">
        <f t="shared" si="7"/>
        <v>23.318710196102767</v>
      </c>
    </row>
    <row r="285" spans="1:5" ht="30">
      <c r="A285" s="88" t="s">
        <v>64</v>
      </c>
      <c r="B285" s="53" t="s">
        <v>245</v>
      </c>
      <c r="C285" s="152">
        <v>73413200</v>
      </c>
      <c r="D285" s="152">
        <v>44340400</v>
      </c>
      <c r="E285" s="102">
        <f t="shared" si="7"/>
        <v>60.398402467131248</v>
      </c>
    </row>
    <row r="286" spans="1:5">
      <c r="A286" s="31" t="s">
        <v>166</v>
      </c>
      <c r="B286" s="52" t="s">
        <v>246</v>
      </c>
      <c r="C286" s="147">
        <v>73413200</v>
      </c>
      <c r="D286" s="147">
        <v>44340400</v>
      </c>
      <c r="E286" s="96">
        <f t="shared" si="7"/>
        <v>60.398402467131248</v>
      </c>
    </row>
    <row r="287" spans="1:5" ht="20.399999999999999">
      <c r="A287" s="88" t="s">
        <v>271</v>
      </c>
      <c r="B287" s="53" t="s">
        <v>272</v>
      </c>
      <c r="C287" s="152">
        <v>124348057</v>
      </c>
      <c r="D287" s="152">
        <v>1774974.4</v>
      </c>
      <c r="E287" s="102">
        <f t="shared" si="7"/>
        <v>1.4274243143179952</v>
      </c>
    </row>
    <row r="288" spans="1:5">
      <c r="A288" s="31" t="s">
        <v>166</v>
      </c>
      <c r="B288" s="52" t="s">
        <v>273</v>
      </c>
      <c r="C288" s="147">
        <v>124348057</v>
      </c>
      <c r="D288" s="147">
        <v>1774974.4</v>
      </c>
      <c r="E288" s="96">
        <f t="shared" si="7"/>
        <v>1.4274243143179952</v>
      </c>
    </row>
    <row r="289" spans="1:5">
      <c r="A289" s="149" t="s">
        <v>323</v>
      </c>
      <c r="B289" s="150" t="s">
        <v>152</v>
      </c>
      <c r="C289" s="151">
        <v>-5096003.66</v>
      </c>
      <c r="D289" s="151">
        <v>17588277.969999999</v>
      </c>
      <c r="E289" s="96">
        <f t="shared" ref="E289" si="8">(D289/C289)*100</f>
        <v>-345.13864477875978</v>
      </c>
    </row>
    <row r="291" spans="1:5">
      <c r="A291" s="221" t="s">
        <v>247</v>
      </c>
      <c r="B291" s="222"/>
      <c r="C291" s="222"/>
      <c r="D291" s="222"/>
      <c r="E291" s="222"/>
    </row>
    <row r="292" spans="1:5">
      <c r="A292" s="10"/>
      <c r="B292" s="21"/>
      <c r="C292" s="109"/>
      <c r="D292" s="109" t="s">
        <v>65</v>
      </c>
      <c r="E292" s="109"/>
    </row>
    <row r="293" spans="1:5" ht="45.6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.6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-17588277.969999969</v>
      </c>
      <c r="E294" s="114"/>
    </row>
    <row r="295" spans="1:5" ht="36.6">
      <c r="A295" s="9" t="s">
        <v>250</v>
      </c>
      <c r="B295" s="7" t="s">
        <v>152</v>
      </c>
      <c r="C295" s="115"/>
      <c r="D295" s="116"/>
      <c r="E295" s="114"/>
    </row>
    <row r="296" spans="1:5" ht="36.6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.6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48.6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.6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.6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.6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.6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-2388277.969999969</v>
      </c>
      <c r="E303" s="114"/>
    </row>
    <row r="304" spans="1:5" ht="24.6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-2388277.969999969</v>
      </c>
      <c r="E304" s="114"/>
    </row>
    <row r="305" spans="1:5">
      <c r="A305" s="9" t="s">
        <v>265</v>
      </c>
      <c r="B305" s="7" t="s">
        <v>266</v>
      </c>
      <c r="C305" s="115">
        <v>-1294648612</v>
      </c>
      <c r="D305" s="116">
        <v>-368310325.69</v>
      </c>
      <c r="E305" s="114"/>
    </row>
    <row r="306" spans="1:5">
      <c r="A306" s="9" t="s">
        <v>267</v>
      </c>
      <c r="B306" s="7" t="s">
        <v>268</v>
      </c>
      <c r="C306" s="115">
        <v>1299744615.6600001</v>
      </c>
      <c r="D306" s="116">
        <v>365922047.72000003</v>
      </c>
      <c r="E306" s="111"/>
    </row>
  </sheetData>
  <mergeCells count="2">
    <mergeCell ref="A4:C4"/>
    <mergeCell ref="A291:E291"/>
  </mergeCells>
  <pageMargins left="0.70866141732283472" right="0.70866141732283472" top="0" bottom="0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06"/>
  <sheetViews>
    <sheetView topLeftCell="A281" workbookViewId="0">
      <selection activeCell="A291" sqref="A291:E306"/>
    </sheetView>
  </sheetViews>
  <sheetFormatPr defaultRowHeight="13.8"/>
  <cols>
    <col min="1" max="1" width="28.44140625" style="28" customWidth="1"/>
    <col min="2" max="2" width="25.77734375" style="19" customWidth="1"/>
    <col min="3" max="3" width="16.5546875" style="19" customWidth="1"/>
    <col min="4" max="4" width="14.33203125" style="19" customWidth="1"/>
    <col min="5" max="5" width="9.6640625" style="19" customWidth="1"/>
    <col min="6" max="16384" width="8.88671875" style="33"/>
  </cols>
  <sheetData>
    <row r="2" spans="1:5">
      <c r="A2" s="28" t="s">
        <v>548</v>
      </c>
    </row>
    <row r="5" spans="1:5">
      <c r="A5" s="223" t="s">
        <v>301</v>
      </c>
      <c r="B5" s="220"/>
      <c r="C5" s="220"/>
      <c r="D5" s="22"/>
      <c r="E5" s="20"/>
    </row>
    <row r="6" spans="1:5">
      <c r="A6" s="162"/>
      <c r="B6" s="22"/>
      <c r="C6" s="22"/>
      <c r="D6" s="22" t="s">
        <v>304</v>
      </c>
      <c r="E6" s="20"/>
    </row>
    <row r="7" spans="1:5" ht="48" customHeight="1">
      <c r="A7" s="45" t="s">
        <v>73</v>
      </c>
      <c r="B7" s="15" t="s">
        <v>74</v>
      </c>
      <c r="C7" s="15" t="s">
        <v>149</v>
      </c>
      <c r="D7" s="16" t="s">
        <v>148</v>
      </c>
      <c r="E7" s="18" t="s">
        <v>150</v>
      </c>
    </row>
    <row r="8" spans="1:5">
      <c r="A8" s="165" t="s">
        <v>75</v>
      </c>
      <c r="B8" s="172" t="s">
        <v>152</v>
      </c>
      <c r="C8" s="173">
        <v>1300823194.05</v>
      </c>
      <c r="D8" s="173">
        <v>455288913.97000003</v>
      </c>
      <c r="E8" s="164">
        <f>(D8/C8)*100</f>
        <v>35.000061196056748</v>
      </c>
    </row>
    <row r="9" spans="1:5" ht="36">
      <c r="A9" s="166" t="s">
        <v>352</v>
      </c>
      <c r="B9" s="174" t="s">
        <v>76</v>
      </c>
      <c r="C9" s="137">
        <v>140756000</v>
      </c>
      <c r="D9" s="137">
        <v>52783251.909999996</v>
      </c>
      <c r="E9" s="96">
        <f>(D9/C9)*100</f>
        <v>37.49982374463611</v>
      </c>
    </row>
    <row r="10" spans="1:5">
      <c r="A10" s="166" t="s">
        <v>0</v>
      </c>
      <c r="B10" s="174" t="s">
        <v>77</v>
      </c>
      <c r="C10" s="137">
        <v>99764600</v>
      </c>
      <c r="D10" s="137">
        <v>29048209.710000001</v>
      </c>
      <c r="E10" s="96">
        <f t="shared" ref="E10:E51" si="0">(D10/C10)*100</f>
        <v>29.11675054077298</v>
      </c>
    </row>
    <row r="11" spans="1:5">
      <c r="A11" s="166" t="s">
        <v>1</v>
      </c>
      <c r="B11" s="174" t="s">
        <v>78</v>
      </c>
      <c r="C11" s="137">
        <v>11675000</v>
      </c>
      <c r="D11" s="137">
        <v>349463.61</v>
      </c>
      <c r="E11" s="96">
        <f t="shared" si="0"/>
        <v>2.9932643254817983</v>
      </c>
    </row>
    <row r="12" spans="1:5" ht="48">
      <c r="A12" s="166" t="s">
        <v>79</v>
      </c>
      <c r="B12" s="174" t="s">
        <v>80</v>
      </c>
      <c r="C12" s="137">
        <v>11675000</v>
      </c>
      <c r="D12" s="137">
        <v>349463.61</v>
      </c>
      <c r="E12" s="96">
        <f t="shared" si="0"/>
        <v>2.9932643254817983</v>
      </c>
    </row>
    <row r="13" spans="1:5" ht="60">
      <c r="A13" s="166" t="s">
        <v>66</v>
      </c>
      <c r="B13" s="174" t="s">
        <v>81</v>
      </c>
      <c r="C13" s="137">
        <v>11675000</v>
      </c>
      <c r="D13" s="137">
        <v>349463.61</v>
      </c>
      <c r="E13" s="96">
        <f t="shared" si="0"/>
        <v>2.9932643254817983</v>
      </c>
    </row>
    <row r="14" spans="1:5">
      <c r="A14" s="166" t="s">
        <v>2</v>
      </c>
      <c r="B14" s="174" t="s">
        <v>82</v>
      </c>
      <c r="C14" s="137">
        <v>88089600</v>
      </c>
      <c r="D14" s="137">
        <v>28698746.100000001</v>
      </c>
      <c r="E14" s="96">
        <f t="shared" si="0"/>
        <v>32.579040090998255</v>
      </c>
    </row>
    <row r="15" spans="1:5" ht="96">
      <c r="A15" s="166" t="s">
        <v>3</v>
      </c>
      <c r="B15" s="174" t="s">
        <v>83</v>
      </c>
      <c r="C15" s="137">
        <v>87266700</v>
      </c>
      <c r="D15" s="137">
        <v>28191815.129999999</v>
      </c>
      <c r="E15" s="96">
        <f t="shared" si="0"/>
        <v>32.305352591538352</v>
      </c>
    </row>
    <row r="16" spans="1:5" ht="156">
      <c r="A16" s="166" t="s">
        <v>280</v>
      </c>
      <c r="B16" s="174" t="s">
        <v>84</v>
      </c>
      <c r="C16" s="137">
        <v>159300</v>
      </c>
      <c r="D16" s="137">
        <v>157740.68</v>
      </c>
      <c r="E16" s="96">
        <f t="shared" si="0"/>
        <v>99.021142498430621</v>
      </c>
    </row>
    <row r="17" spans="1:5" ht="60">
      <c r="A17" s="166" t="s">
        <v>85</v>
      </c>
      <c r="B17" s="174" t="s">
        <v>86</v>
      </c>
      <c r="C17" s="137">
        <v>467600</v>
      </c>
      <c r="D17" s="137">
        <v>173666.99</v>
      </c>
      <c r="E17" s="96">
        <f t="shared" si="0"/>
        <v>37.140074850299399</v>
      </c>
    </row>
    <row r="18" spans="1:5" ht="120">
      <c r="A18" s="166" t="s">
        <v>87</v>
      </c>
      <c r="B18" s="174" t="s">
        <v>88</v>
      </c>
      <c r="C18" s="137">
        <v>30800</v>
      </c>
      <c r="D18" s="137">
        <v>33675.599999999999</v>
      </c>
      <c r="E18" s="96">
        <f t="shared" si="0"/>
        <v>109.33636363636363</v>
      </c>
    </row>
    <row r="19" spans="1:5" ht="132">
      <c r="A19" s="166" t="s">
        <v>431</v>
      </c>
      <c r="B19" s="174" t="s">
        <v>432</v>
      </c>
      <c r="C19" s="137">
        <v>165200</v>
      </c>
      <c r="D19" s="137">
        <v>141847.70000000001</v>
      </c>
      <c r="E19" s="96">
        <f t="shared" si="0"/>
        <v>85.864225181598073</v>
      </c>
    </row>
    <row r="20" spans="1:5" ht="24">
      <c r="A20" s="166" t="s">
        <v>5</v>
      </c>
      <c r="B20" s="174" t="s">
        <v>89</v>
      </c>
      <c r="C20" s="137">
        <v>18940100</v>
      </c>
      <c r="D20" s="137">
        <v>12086393.390000001</v>
      </c>
      <c r="E20" s="96">
        <f t="shared" si="0"/>
        <v>63.813778121551636</v>
      </c>
    </row>
    <row r="21" spans="1:5" ht="36">
      <c r="A21" s="166" t="s">
        <v>353</v>
      </c>
      <c r="B21" s="174" t="s">
        <v>354</v>
      </c>
      <c r="C21" s="137">
        <v>14491400</v>
      </c>
      <c r="D21" s="137">
        <v>7978514.04</v>
      </c>
      <c r="E21" s="96">
        <f t="shared" si="0"/>
        <v>55.056889189450295</v>
      </c>
    </row>
    <row r="22" spans="1:5" ht="48">
      <c r="A22" s="166" t="s">
        <v>355</v>
      </c>
      <c r="B22" s="174" t="s">
        <v>356</v>
      </c>
      <c r="C22" s="137">
        <v>4235000</v>
      </c>
      <c r="D22" s="137">
        <v>1846750.07</v>
      </c>
      <c r="E22" s="96">
        <f t="shared" si="0"/>
        <v>43.606849350649348</v>
      </c>
    </row>
    <row r="23" spans="1:5" ht="48">
      <c r="A23" s="166" t="s">
        <v>355</v>
      </c>
      <c r="B23" s="174" t="s">
        <v>357</v>
      </c>
      <c r="C23" s="137">
        <v>4235000</v>
      </c>
      <c r="D23" s="137">
        <v>1846750.07</v>
      </c>
      <c r="E23" s="96">
        <f t="shared" si="0"/>
        <v>43.606849350649348</v>
      </c>
    </row>
    <row r="24" spans="1:5" ht="60">
      <c r="A24" s="166" t="s">
        <v>358</v>
      </c>
      <c r="B24" s="174" t="s">
        <v>359</v>
      </c>
      <c r="C24" s="137">
        <v>10255000</v>
      </c>
      <c r="D24" s="137">
        <v>6129939.0999999996</v>
      </c>
      <c r="E24" s="96">
        <f t="shared" si="0"/>
        <v>59.775125304729393</v>
      </c>
    </row>
    <row r="25" spans="1:5" ht="84">
      <c r="A25" s="166" t="s">
        <v>360</v>
      </c>
      <c r="B25" s="174" t="s">
        <v>361</v>
      </c>
      <c r="C25" s="137">
        <v>10255000</v>
      </c>
      <c r="D25" s="137">
        <v>6130725.1299999999</v>
      </c>
      <c r="E25" s="96">
        <f t="shared" si="0"/>
        <v>59.782790151145782</v>
      </c>
    </row>
    <row r="26" spans="1:5" ht="72">
      <c r="A26" s="166" t="s">
        <v>549</v>
      </c>
      <c r="B26" s="174" t="s">
        <v>550</v>
      </c>
      <c r="C26" s="104" t="s">
        <v>4</v>
      </c>
      <c r="D26" s="137">
        <v>-786.03</v>
      </c>
      <c r="E26" s="96"/>
    </row>
    <row r="27" spans="1:5" ht="48">
      <c r="A27" s="166" t="s">
        <v>394</v>
      </c>
      <c r="B27" s="174" t="s">
        <v>395</v>
      </c>
      <c r="C27" s="137">
        <v>1400</v>
      </c>
      <c r="D27" s="137">
        <v>1824.87</v>
      </c>
      <c r="E27" s="96">
        <f t="shared" si="0"/>
        <v>130.34785714285712</v>
      </c>
    </row>
    <row r="28" spans="1:5" ht="24">
      <c r="A28" s="166" t="s">
        <v>6</v>
      </c>
      <c r="B28" s="174" t="s">
        <v>90</v>
      </c>
      <c r="C28" s="137">
        <v>47200</v>
      </c>
      <c r="D28" s="137">
        <v>44210.22</v>
      </c>
      <c r="E28" s="96">
        <f t="shared" si="0"/>
        <v>93.66572033898305</v>
      </c>
    </row>
    <row r="29" spans="1:5" ht="24">
      <c r="A29" s="166" t="s">
        <v>6</v>
      </c>
      <c r="B29" s="174" t="s">
        <v>91</v>
      </c>
      <c r="C29" s="137">
        <v>47200</v>
      </c>
      <c r="D29" s="137">
        <v>44210.22</v>
      </c>
      <c r="E29" s="96">
        <f t="shared" si="0"/>
        <v>93.66572033898305</v>
      </c>
    </row>
    <row r="30" spans="1:5">
      <c r="A30" s="166" t="s">
        <v>7</v>
      </c>
      <c r="B30" s="174" t="s">
        <v>92</v>
      </c>
      <c r="C30" s="137">
        <v>1781500</v>
      </c>
      <c r="D30" s="137">
        <v>2547907.08</v>
      </c>
      <c r="E30" s="96">
        <f t="shared" si="0"/>
        <v>143.02032444569184</v>
      </c>
    </row>
    <row r="31" spans="1:5">
      <c r="A31" s="166" t="s">
        <v>7</v>
      </c>
      <c r="B31" s="174" t="s">
        <v>93</v>
      </c>
      <c r="C31" s="137">
        <v>1781500</v>
      </c>
      <c r="D31" s="137">
        <v>2547907.08</v>
      </c>
      <c r="E31" s="96">
        <f t="shared" si="0"/>
        <v>143.02032444569184</v>
      </c>
    </row>
    <row r="32" spans="1:5" ht="36">
      <c r="A32" s="166" t="s">
        <v>94</v>
      </c>
      <c r="B32" s="174" t="s">
        <v>95</v>
      </c>
      <c r="C32" s="137">
        <v>2620000</v>
      </c>
      <c r="D32" s="137">
        <v>1515762.05</v>
      </c>
      <c r="E32" s="96">
        <f t="shared" si="0"/>
        <v>57.853513358778628</v>
      </c>
    </row>
    <row r="33" spans="1:5" ht="48">
      <c r="A33" s="166" t="s">
        <v>96</v>
      </c>
      <c r="B33" s="174" t="s">
        <v>97</v>
      </c>
      <c r="C33" s="137">
        <v>2620000</v>
      </c>
      <c r="D33" s="137">
        <v>1515762.05</v>
      </c>
      <c r="E33" s="96">
        <f t="shared" si="0"/>
        <v>57.853513358778628</v>
      </c>
    </row>
    <row r="34" spans="1:5">
      <c r="A34" s="166" t="s">
        <v>8</v>
      </c>
      <c r="B34" s="174" t="s">
        <v>98</v>
      </c>
      <c r="C34" s="137">
        <v>2530000</v>
      </c>
      <c r="D34" s="137">
        <v>1112246.92</v>
      </c>
      <c r="E34" s="96">
        <f t="shared" si="0"/>
        <v>43.96232885375494</v>
      </c>
    </row>
    <row r="35" spans="1:5" ht="36">
      <c r="A35" s="166" t="s">
        <v>9</v>
      </c>
      <c r="B35" s="174" t="s">
        <v>99</v>
      </c>
      <c r="C35" s="137">
        <v>2530000</v>
      </c>
      <c r="D35" s="137">
        <v>1112246.92</v>
      </c>
      <c r="E35" s="96">
        <f t="shared" si="0"/>
        <v>43.96232885375494</v>
      </c>
    </row>
    <row r="36" spans="1:5" ht="60">
      <c r="A36" s="166" t="s">
        <v>296</v>
      </c>
      <c r="B36" s="174" t="s">
        <v>297</v>
      </c>
      <c r="C36" s="137">
        <v>2530000</v>
      </c>
      <c r="D36" s="137">
        <v>1112246.92</v>
      </c>
      <c r="E36" s="96">
        <f t="shared" si="0"/>
        <v>43.96232885375494</v>
      </c>
    </row>
    <row r="37" spans="1:5" ht="60">
      <c r="A37" s="166" t="s">
        <v>10</v>
      </c>
      <c r="B37" s="174" t="s">
        <v>100</v>
      </c>
      <c r="C37" s="137">
        <v>15000</v>
      </c>
      <c r="D37" s="104" t="s">
        <v>4</v>
      </c>
      <c r="E37" s="96"/>
    </row>
    <row r="38" spans="1:5" ht="36">
      <c r="A38" s="166" t="s">
        <v>11</v>
      </c>
      <c r="B38" s="174" t="s">
        <v>101</v>
      </c>
      <c r="C38" s="137">
        <v>15000</v>
      </c>
      <c r="D38" s="104" t="s">
        <v>4</v>
      </c>
      <c r="E38" s="96"/>
    </row>
    <row r="39" spans="1:5" ht="60">
      <c r="A39" s="166" t="s">
        <v>102</v>
      </c>
      <c r="B39" s="174" t="s">
        <v>103</v>
      </c>
      <c r="C39" s="137">
        <v>9400</v>
      </c>
      <c r="D39" s="104" t="s">
        <v>4</v>
      </c>
      <c r="E39" s="96"/>
    </row>
    <row r="40" spans="1:5" ht="84">
      <c r="A40" s="166" t="s">
        <v>104</v>
      </c>
      <c r="B40" s="174" t="s">
        <v>105</v>
      </c>
      <c r="C40" s="137">
        <v>9400</v>
      </c>
      <c r="D40" s="104" t="s">
        <v>4</v>
      </c>
      <c r="E40" s="96"/>
    </row>
    <row r="41" spans="1:5">
      <c r="A41" s="166" t="s">
        <v>12</v>
      </c>
      <c r="B41" s="174" t="s">
        <v>106</v>
      </c>
      <c r="C41" s="137">
        <v>5600</v>
      </c>
      <c r="D41" s="104" t="s">
        <v>4</v>
      </c>
      <c r="E41" s="96"/>
    </row>
    <row r="42" spans="1:5" ht="36">
      <c r="A42" s="166" t="s">
        <v>13</v>
      </c>
      <c r="B42" s="174" t="s">
        <v>107</v>
      </c>
      <c r="C42" s="137">
        <v>5600</v>
      </c>
      <c r="D42" s="104" t="s">
        <v>4</v>
      </c>
      <c r="E42" s="96"/>
    </row>
    <row r="43" spans="1:5" ht="60">
      <c r="A43" s="166" t="s">
        <v>14</v>
      </c>
      <c r="B43" s="174" t="s">
        <v>108</v>
      </c>
      <c r="C43" s="137">
        <v>16484200</v>
      </c>
      <c r="D43" s="137">
        <v>8492971.2100000009</v>
      </c>
      <c r="E43" s="96">
        <f t="shared" si="0"/>
        <v>51.521888899673627</v>
      </c>
    </row>
    <row r="44" spans="1:5" ht="120">
      <c r="A44" s="166" t="s">
        <v>15</v>
      </c>
      <c r="B44" s="174" t="s">
        <v>109</v>
      </c>
      <c r="C44" s="137">
        <v>16061100</v>
      </c>
      <c r="D44" s="137">
        <v>8322325.5999999996</v>
      </c>
      <c r="E44" s="96">
        <f t="shared" si="0"/>
        <v>51.816660129131876</v>
      </c>
    </row>
    <row r="45" spans="1:5" ht="84">
      <c r="A45" s="166" t="s">
        <v>16</v>
      </c>
      <c r="B45" s="174" t="s">
        <v>110</v>
      </c>
      <c r="C45" s="137">
        <v>10575100</v>
      </c>
      <c r="D45" s="137">
        <v>5409946.3799999999</v>
      </c>
      <c r="E45" s="96">
        <f t="shared" si="0"/>
        <v>51.157401632135866</v>
      </c>
    </row>
    <row r="46" spans="1:5" ht="120">
      <c r="A46" s="166" t="s">
        <v>299</v>
      </c>
      <c r="B46" s="174" t="s">
        <v>300</v>
      </c>
      <c r="C46" s="137">
        <v>7825100</v>
      </c>
      <c r="D46" s="137">
        <v>4661500.5</v>
      </c>
      <c r="E46" s="96">
        <f t="shared" si="0"/>
        <v>59.571130081404711</v>
      </c>
    </row>
    <row r="47" spans="1:5" ht="108">
      <c r="A47" s="166" t="s">
        <v>111</v>
      </c>
      <c r="B47" s="174" t="s">
        <v>112</v>
      </c>
      <c r="C47" s="137">
        <v>2750000</v>
      </c>
      <c r="D47" s="137">
        <v>748445.88</v>
      </c>
      <c r="E47" s="96">
        <f t="shared" si="0"/>
        <v>27.216213818181817</v>
      </c>
    </row>
    <row r="48" spans="1:5" ht="108">
      <c r="A48" s="166" t="s">
        <v>276</v>
      </c>
      <c r="B48" s="174" t="s">
        <v>277</v>
      </c>
      <c r="C48" s="137">
        <v>3876000</v>
      </c>
      <c r="D48" s="137">
        <v>2378933.83</v>
      </c>
      <c r="E48" s="96">
        <f t="shared" si="0"/>
        <v>61.37600180598556</v>
      </c>
    </row>
    <row r="49" spans="1:5" ht="96">
      <c r="A49" s="166" t="s">
        <v>278</v>
      </c>
      <c r="B49" s="174" t="s">
        <v>279</v>
      </c>
      <c r="C49" s="137">
        <v>3876000</v>
      </c>
      <c r="D49" s="137">
        <v>2378933.83</v>
      </c>
      <c r="E49" s="96">
        <f t="shared" si="0"/>
        <v>61.37600180598556</v>
      </c>
    </row>
    <row r="50" spans="1:5" ht="120">
      <c r="A50" s="166" t="s">
        <v>433</v>
      </c>
      <c r="B50" s="174" t="s">
        <v>113</v>
      </c>
      <c r="C50" s="137">
        <v>1610000</v>
      </c>
      <c r="D50" s="137">
        <v>533445.39</v>
      </c>
      <c r="E50" s="96">
        <f t="shared" si="0"/>
        <v>33.133254037267079</v>
      </c>
    </row>
    <row r="51" spans="1:5" ht="96">
      <c r="A51" s="166" t="s">
        <v>17</v>
      </c>
      <c r="B51" s="174" t="s">
        <v>114</v>
      </c>
      <c r="C51" s="137">
        <v>1610000</v>
      </c>
      <c r="D51" s="137">
        <v>533445.39</v>
      </c>
      <c r="E51" s="96">
        <f t="shared" si="0"/>
        <v>33.133254037267079</v>
      </c>
    </row>
    <row r="52" spans="1:5" ht="108">
      <c r="A52" s="166" t="s">
        <v>18</v>
      </c>
      <c r="B52" s="174" t="s">
        <v>115</v>
      </c>
      <c r="C52" s="137">
        <v>423100</v>
      </c>
      <c r="D52" s="137">
        <v>170645.61</v>
      </c>
      <c r="E52" s="96">
        <f t="shared" ref="E52:E107" si="1">(D52/C52)*100</f>
        <v>40.332216969983456</v>
      </c>
    </row>
    <row r="53" spans="1:5" ht="108">
      <c r="A53" s="166" t="s">
        <v>19</v>
      </c>
      <c r="B53" s="174" t="s">
        <v>116</v>
      </c>
      <c r="C53" s="137">
        <v>423100</v>
      </c>
      <c r="D53" s="137">
        <v>170645.61</v>
      </c>
      <c r="E53" s="96">
        <f t="shared" si="1"/>
        <v>40.332216969983456</v>
      </c>
    </row>
    <row r="54" spans="1:5" ht="96">
      <c r="A54" s="166" t="s">
        <v>20</v>
      </c>
      <c r="B54" s="174" t="s">
        <v>117</v>
      </c>
      <c r="C54" s="137">
        <v>423100</v>
      </c>
      <c r="D54" s="137">
        <v>170645.61</v>
      </c>
      <c r="E54" s="96">
        <f t="shared" si="1"/>
        <v>40.332216969983456</v>
      </c>
    </row>
    <row r="55" spans="1:5" ht="24">
      <c r="A55" s="166" t="s">
        <v>21</v>
      </c>
      <c r="B55" s="174" t="s">
        <v>118</v>
      </c>
      <c r="C55" s="137">
        <v>656000</v>
      </c>
      <c r="D55" s="137">
        <v>427853.6</v>
      </c>
      <c r="E55" s="96">
        <f t="shared" si="1"/>
        <v>65.221585365853656</v>
      </c>
    </row>
    <row r="56" spans="1:5" ht="24">
      <c r="A56" s="166" t="s">
        <v>22</v>
      </c>
      <c r="B56" s="174" t="s">
        <v>119</v>
      </c>
      <c r="C56" s="137">
        <v>656000</v>
      </c>
      <c r="D56" s="137">
        <v>427853.6</v>
      </c>
      <c r="E56" s="96">
        <f t="shared" si="1"/>
        <v>65.221585365853656</v>
      </c>
    </row>
    <row r="57" spans="1:5" ht="36">
      <c r="A57" s="166" t="s">
        <v>23</v>
      </c>
      <c r="B57" s="174" t="s">
        <v>120</v>
      </c>
      <c r="C57" s="137">
        <v>30000</v>
      </c>
      <c r="D57" s="137">
        <v>25685.94</v>
      </c>
      <c r="E57" s="96">
        <f t="shared" si="1"/>
        <v>85.619799999999984</v>
      </c>
    </row>
    <row r="58" spans="1:5" ht="24">
      <c r="A58" s="166" t="s">
        <v>24</v>
      </c>
      <c r="B58" s="174" t="s">
        <v>121</v>
      </c>
      <c r="C58" s="137">
        <v>426000</v>
      </c>
      <c r="D58" s="137">
        <v>181010.06</v>
      </c>
      <c r="E58" s="96">
        <f t="shared" si="1"/>
        <v>42.49062441314554</v>
      </c>
    </row>
    <row r="59" spans="1:5" ht="24">
      <c r="A59" s="166" t="s">
        <v>25</v>
      </c>
      <c r="B59" s="174" t="s">
        <v>122</v>
      </c>
      <c r="C59" s="137">
        <v>200000</v>
      </c>
      <c r="D59" s="137">
        <v>221157.6</v>
      </c>
      <c r="E59" s="96">
        <f t="shared" si="1"/>
        <v>110.5788</v>
      </c>
    </row>
    <row r="60" spans="1:5" ht="24">
      <c r="A60" s="166" t="s">
        <v>315</v>
      </c>
      <c r="B60" s="174" t="s">
        <v>316</v>
      </c>
      <c r="C60" s="137">
        <v>200000</v>
      </c>
      <c r="D60" s="137">
        <v>221157.6</v>
      </c>
      <c r="E60" s="96">
        <f t="shared" si="1"/>
        <v>110.5788</v>
      </c>
    </row>
    <row r="61" spans="1:5" ht="48">
      <c r="A61" s="166" t="s">
        <v>324</v>
      </c>
      <c r="B61" s="174" t="s">
        <v>123</v>
      </c>
      <c r="C61" s="137">
        <v>376000</v>
      </c>
      <c r="D61" s="137">
        <v>977716.22</v>
      </c>
      <c r="E61" s="96">
        <f t="shared" si="1"/>
        <v>260.03090957446807</v>
      </c>
    </row>
    <row r="62" spans="1:5" ht="24">
      <c r="A62" s="166" t="s">
        <v>26</v>
      </c>
      <c r="B62" s="174" t="s">
        <v>130</v>
      </c>
      <c r="C62" s="137">
        <v>376000</v>
      </c>
      <c r="D62" s="137">
        <v>977716.22</v>
      </c>
      <c r="E62" s="96">
        <f t="shared" si="1"/>
        <v>260.03090957446807</v>
      </c>
    </row>
    <row r="63" spans="1:5" ht="36">
      <c r="A63" s="166" t="s">
        <v>27</v>
      </c>
      <c r="B63" s="174" t="s">
        <v>131</v>
      </c>
      <c r="C63" s="137">
        <v>27400</v>
      </c>
      <c r="D63" s="137">
        <v>13098.35</v>
      </c>
      <c r="E63" s="96">
        <f t="shared" si="1"/>
        <v>47.804197080291971</v>
      </c>
    </row>
    <row r="64" spans="1:5" ht="48">
      <c r="A64" s="166" t="s">
        <v>132</v>
      </c>
      <c r="B64" s="174" t="s">
        <v>133</v>
      </c>
      <c r="C64" s="137">
        <v>27400</v>
      </c>
      <c r="D64" s="137">
        <v>13098.35</v>
      </c>
      <c r="E64" s="96">
        <f t="shared" si="1"/>
        <v>47.804197080291971</v>
      </c>
    </row>
    <row r="65" spans="1:5" ht="24">
      <c r="A65" s="166" t="s">
        <v>448</v>
      </c>
      <c r="B65" s="174" t="s">
        <v>449</v>
      </c>
      <c r="C65" s="137">
        <v>348600</v>
      </c>
      <c r="D65" s="137">
        <v>964617.87</v>
      </c>
      <c r="E65" s="96">
        <f t="shared" si="1"/>
        <v>276.71195352839931</v>
      </c>
    </row>
    <row r="66" spans="1:5" ht="24">
      <c r="A66" s="166" t="s">
        <v>450</v>
      </c>
      <c r="B66" s="174" t="s">
        <v>451</v>
      </c>
      <c r="C66" s="137">
        <v>348600</v>
      </c>
      <c r="D66" s="137">
        <v>964617.87</v>
      </c>
      <c r="E66" s="96">
        <f t="shared" si="1"/>
        <v>276.71195352839931</v>
      </c>
    </row>
    <row r="67" spans="1:5" ht="36">
      <c r="A67" s="166" t="s">
        <v>28</v>
      </c>
      <c r="B67" s="174" t="s">
        <v>134</v>
      </c>
      <c r="C67" s="137">
        <v>1430100</v>
      </c>
      <c r="D67" s="137">
        <v>383643.27</v>
      </c>
      <c r="E67" s="96">
        <f t="shared" si="1"/>
        <v>26.82632473253619</v>
      </c>
    </row>
    <row r="68" spans="1:5">
      <c r="A68" s="166" t="s">
        <v>425</v>
      </c>
      <c r="B68" s="174" t="s">
        <v>426</v>
      </c>
      <c r="C68" s="137">
        <v>905200</v>
      </c>
      <c r="D68" s="137">
        <v>269288.94</v>
      </c>
      <c r="E68" s="96">
        <f t="shared" si="1"/>
        <v>29.749109589041094</v>
      </c>
    </row>
    <row r="69" spans="1:5" ht="36">
      <c r="A69" s="166" t="s">
        <v>427</v>
      </c>
      <c r="B69" s="174" t="s">
        <v>428</v>
      </c>
      <c r="C69" s="137">
        <v>905200</v>
      </c>
      <c r="D69" s="137">
        <v>269288.94</v>
      </c>
      <c r="E69" s="96">
        <f t="shared" si="1"/>
        <v>29.749109589041094</v>
      </c>
    </row>
    <row r="70" spans="1:5" ht="108">
      <c r="A70" s="166" t="s">
        <v>67</v>
      </c>
      <c r="B70" s="174" t="s">
        <v>135</v>
      </c>
      <c r="C70" s="137">
        <v>294300</v>
      </c>
      <c r="D70" s="104" t="s">
        <v>4</v>
      </c>
      <c r="E70" s="96"/>
    </row>
    <row r="71" spans="1:5" ht="120">
      <c r="A71" s="166" t="s">
        <v>286</v>
      </c>
      <c r="B71" s="174" t="s">
        <v>287</v>
      </c>
      <c r="C71" s="137">
        <v>294300</v>
      </c>
      <c r="D71" s="104" t="s">
        <v>4</v>
      </c>
      <c r="E71" s="96"/>
    </row>
    <row r="72" spans="1:5" ht="120">
      <c r="A72" s="166" t="s">
        <v>348</v>
      </c>
      <c r="B72" s="174" t="s">
        <v>349</v>
      </c>
      <c r="C72" s="137">
        <v>294300</v>
      </c>
      <c r="D72" s="104" t="s">
        <v>4</v>
      </c>
      <c r="E72" s="96"/>
    </row>
    <row r="73" spans="1:5" ht="48">
      <c r="A73" s="166" t="s">
        <v>68</v>
      </c>
      <c r="B73" s="174" t="s">
        <v>136</v>
      </c>
      <c r="C73" s="137">
        <v>230600</v>
      </c>
      <c r="D73" s="137">
        <v>114354.33</v>
      </c>
      <c r="E73" s="96">
        <f t="shared" si="1"/>
        <v>49.589908933217693</v>
      </c>
    </row>
    <row r="74" spans="1:5" ht="60">
      <c r="A74" s="166" t="s">
        <v>137</v>
      </c>
      <c r="B74" s="174" t="s">
        <v>138</v>
      </c>
      <c r="C74" s="137">
        <v>230600</v>
      </c>
      <c r="D74" s="137">
        <v>114354.33</v>
      </c>
      <c r="E74" s="96">
        <f t="shared" si="1"/>
        <v>49.589908933217693</v>
      </c>
    </row>
    <row r="75" spans="1:5" ht="84">
      <c r="A75" s="166" t="s">
        <v>302</v>
      </c>
      <c r="B75" s="174" t="s">
        <v>303</v>
      </c>
      <c r="C75" s="137">
        <v>110500</v>
      </c>
      <c r="D75" s="137">
        <v>84638.04</v>
      </c>
      <c r="E75" s="96">
        <f t="shared" si="1"/>
        <v>76.595511312217184</v>
      </c>
    </row>
    <row r="76" spans="1:5" ht="60">
      <c r="A76" s="166" t="s">
        <v>139</v>
      </c>
      <c r="B76" s="174" t="s">
        <v>140</v>
      </c>
      <c r="C76" s="137">
        <v>120100</v>
      </c>
      <c r="D76" s="137">
        <v>29716.29</v>
      </c>
      <c r="E76" s="96">
        <f t="shared" si="1"/>
        <v>24.742955870108243</v>
      </c>
    </row>
    <row r="77" spans="1:5" ht="24">
      <c r="A77" s="166" t="s">
        <v>29</v>
      </c>
      <c r="B77" s="174" t="s">
        <v>141</v>
      </c>
      <c r="C77" s="137">
        <v>560000</v>
      </c>
      <c r="D77" s="137">
        <v>257153.37</v>
      </c>
      <c r="E77" s="96">
        <f t="shared" si="1"/>
        <v>45.920244642857142</v>
      </c>
    </row>
    <row r="78" spans="1:5" ht="48">
      <c r="A78" s="166" t="s">
        <v>362</v>
      </c>
      <c r="B78" s="174" t="s">
        <v>363</v>
      </c>
      <c r="C78" s="137">
        <v>226000</v>
      </c>
      <c r="D78" s="137">
        <v>207279.54</v>
      </c>
      <c r="E78" s="96">
        <f t="shared" si="1"/>
        <v>91.716610619469037</v>
      </c>
    </row>
    <row r="79" spans="1:5" ht="72">
      <c r="A79" s="166" t="s">
        <v>478</v>
      </c>
      <c r="B79" s="174" t="s">
        <v>413</v>
      </c>
      <c r="C79" s="137">
        <v>26000</v>
      </c>
      <c r="D79" s="137">
        <v>11800</v>
      </c>
      <c r="E79" s="96">
        <f t="shared" si="1"/>
        <v>45.384615384615387</v>
      </c>
    </row>
    <row r="80" spans="1:5" ht="108">
      <c r="A80" s="166" t="s">
        <v>479</v>
      </c>
      <c r="B80" s="174" t="s">
        <v>414</v>
      </c>
      <c r="C80" s="137">
        <v>26000</v>
      </c>
      <c r="D80" s="137">
        <v>11800</v>
      </c>
      <c r="E80" s="96">
        <f t="shared" si="1"/>
        <v>45.384615384615387</v>
      </c>
    </row>
    <row r="81" spans="1:5" ht="108">
      <c r="A81" s="166" t="s">
        <v>480</v>
      </c>
      <c r="B81" s="174" t="s">
        <v>407</v>
      </c>
      <c r="C81" s="137">
        <v>21000</v>
      </c>
      <c r="D81" s="137">
        <v>61372.24</v>
      </c>
      <c r="E81" s="96">
        <f t="shared" si="1"/>
        <v>292.24876190476186</v>
      </c>
    </row>
    <row r="82" spans="1:5" ht="144">
      <c r="A82" s="166" t="s">
        <v>481</v>
      </c>
      <c r="B82" s="174" t="s">
        <v>408</v>
      </c>
      <c r="C82" s="137">
        <v>21000</v>
      </c>
      <c r="D82" s="137">
        <v>61372.24</v>
      </c>
      <c r="E82" s="96">
        <f t="shared" si="1"/>
        <v>292.24876190476186</v>
      </c>
    </row>
    <row r="83" spans="1:5" ht="72">
      <c r="A83" s="166" t="s">
        <v>482</v>
      </c>
      <c r="B83" s="174" t="s">
        <v>409</v>
      </c>
      <c r="C83" s="137">
        <v>3000</v>
      </c>
      <c r="D83" s="137">
        <v>8650</v>
      </c>
      <c r="E83" s="96">
        <f t="shared" si="1"/>
        <v>288.33333333333331</v>
      </c>
    </row>
    <row r="84" spans="1:5" ht="108">
      <c r="A84" s="166" t="s">
        <v>483</v>
      </c>
      <c r="B84" s="174" t="s">
        <v>410</v>
      </c>
      <c r="C84" s="137">
        <v>3000</v>
      </c>
      <c r="D84" s="137">
        <v>8650</v>
      </c>
      <c r="E84" s="96">
        <f t="shared" si="1"/>
        <v>288.33333333333331</v>
      </c>
    </row>
    <row r="85" spans="1:5" ht="84">
      <c r="A85" s="166" t="s">
        <v>484</v>
      </c>
      <c r="B85" s="174" t="s">
        <v>396</v>
      </c>
      <c r="C85" s="137">
        <v>10000</v>
      </c>
      <c r="D85" s="137">
        <v>27999.99</v>
      </c>
      <c r="E85" s="96">
        <f t="shared" si="1"/>
        <v>279.99990000000003</v>
      </c>
    </row>
    <row r="86" spans="1:5" ht="120">
      <c r="A86" s="166" t="s">
        <v>485</v>
      </c>
      <c r="B86" s="174" t="s">
        <v>397</v>
      </c>
      <c r="C86" s="137">
        <v>10000</v>
      </c>
      <c r="D86" s="137">
        <v>27999.99</v>
      </c>
      <c r="E86" s="96">
        <f t="shared" si="1"/>
        <v>279.99990000000003</v>
      </c>
    </row>
    <row r="87" spans="1:5" ht="72">
      <c r="A87" s="166" t="s">
        <v>486</v>
      </c>
      <c r="B87" s="174" t="s">
        <v>434</v>
      </c>
      <c r="C87" s="137">
        <v>80000</v>
      </c>
      <c r="D87" s="104" t="s">
        <v>4</v>
      </c>
      <c r="E87" s="96"/>
    </row>
    <row r="88" spans="1:5" ht="108">
      <c r="A88" s="166" t="s">
        <v>487</v>
      </c>
      <c r="B88" s="174" t="s">
        <v>435</v>
      </c>
      <c r="C88" s="137">
        <v>80000</v>
      </c>
      <c r="D88" s="104" t="s">
        <v>4</v>
      </c>
      <c r="E88" s="96"/>
    </row>
    <row r="89" spans="1:5" ht="72">
      <c r="A89" s="166" t="s">
        <v>540</v>
      </c>
      <c r="B89" s="174" t="s">
        <v>541</v>
      </c>
      <c r="C89" s="104" t="s">
        <v>4</v>
      </c>
      <c r="D89" s="137">
        <v>4500</v>
      </c>
      <c r="E89" s="96"/>
    </row>
    <row r="90" spans="1:5" ht="108">
      <c r="A90" s="166" t="s">
        <v>542</v>
      </c>
      <c r="B90" s="174" t="s">
        <v>543</v>
      </c>
      <c r="C90" s="104" t="s">
        <v>4</v>
      </c>
      <c r="D90" s="137">
        <v>4500</v>
      </c>
      <c r="E90" s="96"/>
    </row>
    <row r="91" spans="1:5" ht="96">
      <c r="A91" s="166" t="s">
        <v>488</v>
      </c>
      <c r="B91" s="174" t="s">
        <v>398</v>
      </c>
      <c r="C91" s="137">
        <v>17000</v>
      </c>
      <c r="D91" s="137">
        <v>32250</v>
      </c>
      <c r="E91" s="96">
        <f t="shared" si="1"/>
        <v>189.70588235294116</v>
      </c>
    </row>
    <row r="92" spans="1:5" ht="132">
      <c r="A92" s="166" t="s">
        <v>489</v>
      </c>
      <c r="B92" s="174" t="s">
        <v>399</v>
      </c>
      <c r="C92" s="137">
        <v>17000</v>
      </c>
      <c r="D92" s="137">
        <v>32250</v>
      </c>
      <c r="E92" s="96">
        <f t="shared" si="1"/>
        <v>189.70588235294116</v>
      </c>
    </row>
    <row r="93" spans="1:5" ht="84">
      <c r="A93" s="166" t="s">
        <v>490</v>
      </c>
      <c r="B93" s="174" t="s">
        <v>400</v>
      </c>
      <c r="C93" s="137">
        <v>7000</v>
      </c>
      <c r="D93" s="137">
        <v>7334.15</v>
      </c>
      <c r="E93" s="96">
        <f t="shared" si="1"/>
        <v>104.77357142857142</v>
      </c>
    </row>
    <row r="94" spans="1:5" ht="156">
      <c r="A94" s="166" t="s">
        <v>491</v>
      </c>
      <c r="B94" s="174" t="s">
        <v>401</v>
      </c>
      <c r="C94" s="137">
        <v>7000</v>
      </c>
      <c r="D94" s="137">
        <v>7334.15</v>
      </c>
      <c r="E94" s="96">
        <f t="shared" si="1"/>
        <v>104.77357142857142</v>
      </c>
    </row>
    <row r="95" spans="1:5" ht="84">
      <c r="A95" s="166" t="s">
        <v>492</v>
      </c>
      <c r="B95" s="174" t="s">
        <v>415</v>
      </c>
      <c r="C95" s="137">
        <v>2000</v>
      </c>
      <c r="D95" s="104" t="s">
        <v>4</v>
      </c>
      <c r="E95" s="96"/>
    </row>
    <row r="96" spans="1:5" ht="120">
      <c r="A96" s="166" t="s">
        <v>493</v>
      </c>
      <c r="B96" s="174" t="s">
        <v>416</v>
      </c>
      <c r="C96" s="137">
        <v>2000</v>
      </c>
      <c r="D96" s="104" t="s">
        <v>4</v>
      </c>
      <c r="E96" s="96"/>
    </row>
    <row r="97" spans="1:5" ht="72">
      <c r="A97" s="166" t="s">
        <v>494</v>
      </c>
      <c r="B97" s="174" t="s">
        <v>402</v>
      </c>
      <c r="C97" s="137">
        <v>40000</v>
      </c>
      <c r="D97" s="137">
        <v>18003.509999999998</v>
      </c>
      <c r="E97" s="96">
        <f t="shared" si="1"/>
        <v>45.008774999999993</v>
      </c>
    </row>
    <row r="98" spans="1:5" ht="108">
      <c r="A98" s="166" t="s">
        <v>495</v>
      </c>
      <c r="B98" s="174" t="s">
        <v>403</v>
      </c>
      <c r="C98" s="137">
        <v>40000</v>
      </c>
      <c r="D98" s="137">
        <v>18003.509999999998</v>
      </c>
      <c r="E98" s="96">
        <f t="shared" si="1"/>
        <v>45.008774999999993</v>
      </c>
    </row>
    <row r="99" spans="1:5" ht="84">
      <c r="A99" s="166" t="s">
        <v>496</v>
      </c>
      <c r="B99" s="174" t="s">
        <v>364</v>
      </c>
      <c r="C99" s="137">
        <v>20000</v>
      </c>
      <c r="D99" s="137">
        <v>35369.65</v>
      </c>
      <c r="E99" s="96">
        <f t="shared" si="1"/>
        <v>176.84825000000001</v>
      </c>
    </row>
    <row r="100" spans="1:5" ht="120">
      <c r="A100" s="166" t="s">
        <v>497</v>
      </c>
      <c r="B100" s="174" t="s">
        <v>365</v>
      </c>
      <c r="C100" s="137">
        <v>20000</v>
      </c>
      <c r="D100" s="137">
        <v>35369.65</v>
      </c>
      <c r="E100" s="96">
        <f t="shared" si="1"/>
        <v>176.84825000000001</v>
      </c>
    </row>
    <row r="101" spans="1:5" ht="48">
      <c r="A101" s="166" t="s">
        <v>436</v>
      </c>
      <c r="B101" s="174" t="s">
        <v>437</v>
      </c>
      <c r="C101" s="137">
        <v>10000</v>
      </c>
      <c r="D101" s="104" t="s">
        <v>4</v>
      </c>
      <c r="E101" s="96"/>
    </row>
    <row r="102" spans="1:5" ht="72">
      <c r="A102" s="166" t="s">
        <v>438</v>
      </c>
      <c r="B102" s="174" t="s">
        <v>439</v>
      </c>
      <c r="C102" s="137">
        <v>10000</v>
      </c>
      <c r="D102" s="104" t="s">
        <v>4</v>
      </c>
      <c r="E102" s="96"/>
    </row>
    <row r="103" spans="1:5" ht="144">
      <c r="A103" s="166" t="s">
        <v>366</v>
      </c>
      <c r="B103" s="174" t="s">
        <v>429</v>
      </c>
      <c r="C103" s="137">
        <v>5000</v>
      </c>
      <c r="D103" s="104" t="s">
        <v>4</v>
      </c>
      <c r="E103" s="96"/>
    </row>
    <row r="104" spans="1:5" ht="108">
      <c r="A104" s="166" t="s">
        <v>367</v>
      </c>
      <c r="B104" s="174" t="s">
        <v>368</v>
      </c>
      <c r="C104" s="137">
        <v>5000</v>
      </c>
      <c r="D104" s="104" t="s">
        <v>4</v>
      </c>
      <c r="E104" s="96"/>
    </row>
    <row r="105" spans="1:5" ht="84">
      <c r="A105" s="166" t="s">
        <v>369</v>
      </c>
      <c r="B105" s="174" t="s">
        <v>370</v>
      </c>
      <c r="C105" s="137">
        <v>5000</v>
      </c>
      <c r="D105" s="104" t="s">
        <v>4</v>
      </c>
      <c r="E105" s="96"/>
    </row>
    <row r="106" spans="1:5" ht="24">
      <c r="A106" s="166" t="s">
        <v>371</v>
      </c>
      <c r="B106" s="174" t="s">
        <v>372</v>
      </c>
      <c r="C106" s="137">
        <v>32000</v>
      </c>
      <c r="D106" s="137">
        <v>49873.83</v>
      </c>
      <c r="E106" s="96">
        <f t="shared" si="1"/>
        <v>155.85571875000002</v>
      </c>
    </row>
    <row r="107" spans="1:5" ht="132">
      <c r="A107" s="166" t="s">
        <v>373</v>
      </c>
      <c r="B107" s="174" t="s">
        <v>374</v>
      </c>
      <c r="C107" s="137">
        <v>1000</v>
      </c>
      <c r="D107" s="137">
        <v>700</v>
      </c>
      <c r="E107" s="96">
        <f t="shared" si="1"/>
        <v>70</v>
      </c>
    </row>
    <row r="108" spans="1:5" ht="96">
      <c r="A108" s="166" t="s">
        <v>375</v>
      </c>
      <c r="B108" s="174" t="s">
        <v>376</v>
      </c>
      <c r="C108" s="137">
        <v>1000</v>
      </c>
      <c r="D108" s="137">
        <v>700</v>
      </c>
      <c r="E108" s="96">
        <f t="shared" ref="E108:E151" si="2">(D108/C108)*100</f>
        <v>70</v>
      </c>
    </row>
    <row r="109" spans="1:5" ht="96">
      <c r="A109" s="166" t="s">
        <v>377</v>
      </c>
      <c r="B109" s="174" t="s">
        <v>378</v>
      </c>
      <c r="C109" s="137">
        <v>31000</v>
      </c>
      <c r="D109" s="137">
        <v>49173.83</v>
      </c>
      <c r="E109" s="96">
        <f t="shared" si="2"/>
        <v>158.62525806451612</v>
      </c>
    </row>
    <row r="110" spans="1:5" ht="96">
      <c r="A110" s="166" t="s">
        <v>379</v>
      </c>
      <c r="B110" s="174" t="s">
        <v>380</v>
      </c>
      <c r="C110" s="137">
        <v>30000</v>
      </c>
      <c r="D110" s="137">
        <v>49173.06</v>
      </c>
      <c r="E110" s="96">
        <f t="shared" si="2"/>
        <v>163.91019999999997</v>
      </c>
    </row>
    <row r="111" spans="1:5" ht="108">
      <c r="A111" s="166" t="s">
        <v>381</v>
      </c>
      <c r="B111" s="174" t="s">
        <v>382</v>
      </c>
      <c r="C111" s="137">
        <v>1000</v>
      </c>
      <c r="D111" s="137">
        <v>0.77</v>
      </c>
      <c r="E111" s="96">
        <f t="shared" si="2"/>
        <v>7.7000000000000013E-2</v>
      </c>
    </row>
    <row r="112" spans="1:5" ht="24">
      <c r="A112" s="166" t="s">
        <v>417</v>
      </c>
      <c r="B112" s="174" t="s">
        <v>418</v>
      </c>
      <c r="C112" s="137">
        <v>287000</v>
      </c>
      <c r="D112" s="104" t="s">
        <v>4</v>
      </c>
      <c r="E112" s="96"/>
    </row>
    <row r="113" spans="1:5" ht="144">
      <c r="A113" s="166" t="s">
        <v>430</v>
      </c>
      <c r="B113" s="174" t="s">
        <v>419</v>
      </c>
      <c r="C113" s="137">
        <v>287000</v>
      </c>
      <c r="D113" s="104" t="s">
        <v>4</v>
      </c>
      <c r="E113" s="96"/>
    </row>
    <row r="114" spans="1:5" ht="24">
      <c r="A114" s="166" t="s">
        <v>39</v>
      </c>
      <c r="B114" s="174" t="s">
        <v>142</v>
      </c>
      <c r="C114" s="104" t="s">
        <v>4</v>
      </c>
      <c r="D114" s="137">
        <v>-2935.78</v>
      </c>
      <c r="E114" s="96"/>
    </row>
    <row r="115" spans="1:5">
      <c r="A115" s="166" t="s">
        <v>40</v>
      </c>
      <c r="B115" s="174" t="s">
        <v>143</v>
      </c>
      <c r="C115" s="104" t="s">
        <v>4</v>
      </c>
      <c r="D115" s="137">
        <v>-2935.78</v>
      </c>
      <c r="E115" s="96"/>
    </row>
    <row r="116" spans="1:5" ht="36">
      <c r="A116" s="166" t="s">
        <v>41</v>
      </c>
      <c r="B116" s="174" t="s">
        <v>144</v>
      </c>
      <c r="C116" s="104" t="s">
        <v>4</v>
      </c>
      <c r="D116" s="137">
        <v>-2935.78</v>
      </c>
      <c r="E116" s="96"/>
    </row>
    <row r="117" spans="1:5" ht="24">
      <c r="A117" s="166" t="s">
        <v>30</v>
      </c>
      <c r="B117" s="174" t="s">
        <v>145</v>
      </c>
      <c r="C117" s="137">
        <v>1160067194.05</v>
      </c>
      <c r="D117" s="137">
        <v>402505662.06</v>
      </c>
      <c r="E117" s="96">
        <f t="shared" si="2"/>
        <v>34.696754129800148</v>
      </c>
    </row>
    <row r="118" spans="1:5" ht="60">
      <c r="A118" s="166" t="s">
        <v>31</v>
      </c>
      <c r="B118" s="174" t="s">
        <v>146</v>
      </c>
      <c r="C118" s="137">
        <v>1139938163.9300001</v>
      </c>
      <c r="D118" s="137">
        <v>399088631.94</v>
      </c>
      <c r="E118" s="96">
        <f t="shared" si="2"/>
        <v>35.00967373213647</v>
      </c>
    </row>
    <row r="119" spans="1:5" ht="24">
      <c r="A119" s="166" t="s">
        <v>69</v>
      </c>
      <c r="B119" s="174" t="s">
        <v>325</v>
      </c>
      <c r="C119" s="137">
        <v>460694500</v>
      </c>
      <c r="D119" s="137">
        <v>183829900</v>
      </c>
      <c r="E119" s="96">
        <f t="shared" si="2"/>
        <v>39.902777220044953</v>
      </c>
    </row>
    <row r="120" spans="1:5" ht="24">
      <c r="A120" s="166" t="s">
        <v>32</v>
      </c>
      <c r="B120" s="174" t="s">
        <v>326</v>
      </c>
      <c r="C120" s="137">
        <v>130904500</v>
      </c>
      <c r="D120" s="137">
        <v>130904500</v>
      </c>
      <c r="E120" s="96">
        <f t="shared" si="2"/>
        <v>100</v>
      </c>
    </row>
    <row r="121" spans="1:5" ht="48">
      <c r="A121" s="166" t="s">
        <v>383</v>
      </c>
      <c r="B121" s="174" t="s">
        <v>327</v>
      </c>
      <c r="C121" s="137">
        <v>130904500</v>
      </c>
      <c r="D121" s="137">
        <v>130904500</v>
      </c>
      <c r="E121" s="96">
        <f t="shared" si="2"/>
        <v>100</v>
      </c>
    </row>
    <row r="122" spans="1:5" ht="36">
      <c r="A122" s="166" t="s">
        <v>33</v>
      </c>
      <c r="B122" s="174" t="s">
        <v>328</v>
      </c>
      <c r="C122" s="137">
        <v>234981600</v>
      </c>
      <c r="D122" s="137">
        <v>41783100</v>
      </c>
      <c r="E122" s="96">
        <f t="shared" si="2"/>
        <v>17.781434801703622</v>
      </c>
    </row>
    <row r="123" spans="1:5" ht="48">
      <c r="A123" s="166" t="s">
        <v>34</v>
      </c>
      <c r="B123" s="174" t="s">
        <v>329</v>
      </c>
      <c r="C123" s="137">
        <v>234981600</v>
      </c>
      <c r="D123" s="137">
        <v>41783100</v>
      </c>
      <c r="E123" s="96">
        <f t="shared" si="2"/>
        <v>17.781434801703622</v>
      </c>
    </row>
    <row r="124" spans="1:5">
      <c r="A124" s="166" t="s">
        <v>384</v>
      </c>
      <c r="B124" s="174" t="s">
        <v>385</v>
      </c>
      <c r="C124" s="137">
        <v>94808400</v>
      </c>
      <c r="D124" s="137">
        <v>11142300</v>
      </c>
      <c r="E124" s="96">
        <f t="shared" si="2"/>
        <v>11.75243965724556</v>
      </c>
    </row>
    <row r="125" spans="1:5" ht="24">
      <c r="A125" s="166" t="s">
        <v>386</v>
      </c>
      <c r="B125" s="174" t="s">
        <v>387</v>
      </c>
      <c r="C125" s="137">
        <v>94808400</v>
      </c>
      <c r="D125" s="137">
        <v>11142300</v>
      </c>
      <c r="E125" s="96">
        <f t="shared" si="2"/>
        <v>11.75243965724556</v>
      </c>
    </row>
    <row r="126" spans="1:5" ht="36">
      <c r="A126" s="166" t="s">
        <v>281</v>
      </c>
      <c r="B126" s="174" t="s">
        <v>330</v>
      </c>
      <c r="C126" s="137">
        <v>70939077.370000005</v>
      </c>
      <c r="D126" s="137">
        <v>9960285.6300000008</v>
      </c>
      <c r="E126" s="96">
        <f t="shared" si="2"/>
        <v>14.040619076633476</v>
      </c>
    </row>
    <row r="127" spans="1:5" ht="96">
      <c r="A127" s="166" t="s">
        <v>440</v>
      </c>
      <c r="B127" s="174" t="s">
        <v>388</v>
      </c>
      <c r="C127" s="137">
        <v>5549900</v>
      </c>
      <c r="D127" s="137">
        <v>62725.95</v>
      </c>
      <c r="E127" s="96">
        <f t="shared" si="2"/>
        <v>1.1302176615794879</v>
      </c>
    </row>
    <row r="128" spans="1:5" ht="96">
      <c r="A128" s="166" t="s">
        <v>441</v>
      </c>
      <c r="B128" s="174" t="s">
        <v>389</v>
      </c>
      <c r="C128" s="137">
        <v>5549900</v>
      </c>
      <c r="D128" s="137">
        <v>62725.95</v>
      </c>
      <c r="E128" s="96">
        <f t="shared" si="2"/>
        <v>1.1302176615794879</v>
      </c>
    </row>
    <row r="129" spans="1:5" ht="48">
      <c r="A129" s="166" t="s">
        <v>498</v>
      </c>
      <c r="B129" s="174" t="s">
        <v>499</v>
      </c>
      <c r="C129" s="137">
        <v>3149900</v>
      </c>
      <c r="D129" s="104" t="s">
        <v>4</v>
      </c>
      <c r="E129" s="96"/>
    </row>
    <row r="130" spans="1:5" ht="48">
      <c r="A130" s="166" t="s">
        <v>500</v>
      </c>
      <c r="B130" s="174" t="s">
        <v>501</v>
      </c>
      <c r="C130" s="137">
        <v>3149900</v>
      </c>
      <c r="D130" s="104" t="s">
        <v>4</v>
      </c>
      <c r="E130" s="96"/>
    </row>
    <row r="131" spans="1:5" ht="72">
      <c r="A131" s="166" t="s">
        <v>420</v>
      </c>
      <c r="B131" s="174" t="s">
        <v>421</v>
      </c>
      <c r="C131" s="137">
        <v>13169900</v>
      </c>
      <c r="D131" s="137">
        <v>5829992.3600000003</v>
      </c>
      <c r="E131" s="96">
        <f t="shared" si="2"/>
        <v>44.267552221353242</v>
      </c>
    </row>
    <row r="132" spans="1:5" ht="84">
      <c r="A132" s="166" t="s">
        <v>422</v>
      </c>
      <c r="B132" s="174" t="s">
        <v>423</v>
      </c>
      <c r="C132" s="137">
        <v>13169900</v>
      </c>
      <c r="D132" s="137">
        <v>5829992.3600000003</v>
      </c>
      <c r="E132" s="96">
        <f t="shared" si="2"/>
        <v>44.267552221353242</v>
      </c>
    </row>
    <row r="133" spans="1:5" ht="60">
      <c r="A133" s="166" t="s">
        <v>511</v>
      </c>
      <c r="B133" s="174" t="s">
        <v>512</v>
      </c>
      <c r="C133" s="137">
        <v>3246673</v>
      </c>
      <c r="D133" s="104" t="s">
        <v>4</v>
      </c>
      <c r="E133" s="96"/>
    </row>
    <row r="134" spans="1:5" ht="72">
      <c r="A134" s="166" t="s">
        <v>513</v>
      </c>
      <c r="B134" s="174" t="s">
        <v>514</v>
      </c>
      <c r="C134" s="137">
        <v>3246673</v>
      </c>
      <c r="D134" s="104" t="s">
        <v>4</v>
      </c>
      <c r="E134" s="96"/>
    </row>
    <row r="135" spans="1:5" ht="36">
      <c r="A135" s="166" t="s">
        <v>515</v>
      </c>
      <c r="B135" s="174" t="s">
        <v>516</v>
      </c>
      <c r="C135" s="137">
        <v>292526.32</v>
      </c>
      <c r="D135" s="137">
        <v>292526.32</v>
      </c>
      <c r="E135" s="96">
        <f t="shared" si="2"/>
        <v>100</v>
      </c>
    </row>
    <row r="136" spans="1:5" ht="48">
      <c r="A136" s="166" t="s">
        <v>517</v>
      </c>
      <c r="B136" s="174" t="s">
        <v>518</v>
      </c>
      <c r="C136" s="137">
        <v>292526.32</v>
      </c>
      <c r="D136" s="137">
        <v>292526.32</v>
      </c>
      <c r="E136" s="96">
        <f t="shared" si="2"/>
        <v>100</v>
      </c>
    </row>
    <row r="137" spans="1:5" ht="24">
      <c r="A137" s="166" t="s">
        <v>474</v>
      </c>
      <c r="B137" s="174" t="s">
        <v>475</v>
      </c>
      <c r="C137" s="137">
        <v>447500</v>
      </c>
      <c r="D137" s="104" t="s">
        <v>4</v>
      </c>
      <c r="E137" s="96"/>
    </row>
    <row r="138" spans="1:5" ht="36">
      <c r="A138" s="166" t="s">
        <v>476</v>
      </c>
      <c r="B138" s="174" t="s">
        <v>477</v>
      </c>
      <c r="C138" s="137">
        <v>447500</v>
      </c>
      <c r="D138" s="104" t="s">
        <v>4</v>
      </c>
      <c r="E138" s="96"/>
    </row>
    <row r="139" spans="1:5" ht="24">
      <c r="A139" s="166" t="s">
        <v>502</v>
      </c>
      <c r="B139" s="174" t="s">
        <v>503</v>
      </c>
      <c r="C139" s="137">
        <v>1750400</v>
      </c>
      <c r="D139" s="137">
        <v>1750400</v>
      </c>
      <c r="E139" s="96">
        <f t="shared" si="2"/>
        <v>100</v>
      </c>
    </row>
    <row r="140" spans="1:5" ht="36">
      <c r="A140" s="166" t="s">
        <v>504</v>
      </c>
      <c r="B140" s="174" t="s">
        <v>505</v>
      </c>
      <c r="C140" s="137">
        <v>1750400</v>
      </c>
      <c r="D140" s="137">
        <v>1750400</v>
      </c>
      <c r="E140" s="96">
        <f t="shared" si="2"/>
        <v>100</v>
      </c>
    </row>
    <row r="141" spans="1:5">
      <c r="A141" s="166" t="s">
        <v>35</v>
      </c>
      <c r="B141" s="174" t="s">
        <v>331</v>
      </c>
      <c r="C141" s="137">
        <v>43332278.049999997</v>
      </c>
      <c r="D141" s="137">
        <v>2024641</v>
      </c>
      <c r="E141" s="96">
        <f t="shared" si="2"/>
        <v>4.6723622461385919</v>
      </c>
    </row>
    <row r="142" spans="1:5" ht="24">
      <c r="A142" s="166" t="s">
        <v>36</v>
      </c>
      <c r="B142" s="174" t="s">
        <v>332</v>
      </c>
      <c r="C142" s="137">
        <v>43332278.049999997</v>
      </c>
      <c r="D142" s="137">
        <v>2024641</v>
      </c>
      <c r="E142" s="96">
        <f t="shared" si="2"/>
        <v>4.6723622461385919</v>
      </c>
    </row>
    <row r="143" spans="1:5" ht="24">
      <c r="A143" s="166" t="s">
        <v>70</v>
      </c>
      <c r="B143" s="174" t="s">
        <v>333</v>
      </c>
      <c r="C143" s="137">
        <v>429235384</v>
      </c>
      <c r="D143" s="137">
        <v>164451839.34999999</v>
      </c>
      <c r="E143" s="96">
        <f t="shared" si="2"/>
        <v>38.312740626714039</v>
      </c>
    </row>
    <row r="144" spans="1:5" ht="48">
      <c r="A144" s="166" t="s">
        <v>288</v>
      </c>
      <c r="B144" s="174" t="s">
        <v>334</v>
      </c>
      <c r="C144" s="137">
        <v>424099684</v>
      </c>
      <c r="D144" s="137">
        <v>163075266.34999999</v>
      </c>
      <c r="E144" s="96">
        <f t="shared" si="2"/>
        <v>38.452107488483769</v>
      </c>
    </row>
    <row r="145" spans="1:5" ht="48">
      <c r="A145" s="166" t="s">
        <v>37</v>
      </c>
      <c r="B145" s="174" t="s">
        <v>335</v>
      </c>
      <c r="C145" s="137">
        <v>424099684</v>
      </c>
      <c r="D145" s="137">
        <v>163075266.34999999</v>
      </c>
      <c r="E145" s="96">
        <f t="shared" si="2"/>
        <v>38.452107488483769</v>
      </c>
    </row>
    <row r="146" spans="1:5" ht="96">
      <c r="A146" s="166" t="s">
        <v>71</v>
      </c>
      <c r="B146" s="174" t="s">
        <v>336</v>
      </c>
      <c r="C146" s="137">
        <v>3340200</v>
      </c>
      <c r="D146" s="137">
        <v>505000</v>
      </c>
      <c r="E146" s="96">
        <f t="shared" si="2"/>
        <v>15.118855158373751</v>
      </c>
    </row>
    <row r="147" spans="1:5" ht="96">
      <c r="A147" s="166" t="s">
        <v>269</v>
      </c>
      <c r="B147" s="174" t="s">
        <v>337</v>
      </c>
      <c r="C147" s="137">
        <v>3340200</v>
      </c>
      <c r="D147" s="137">
        <v>505000</v>
      </c>
      <c r="E147" s="96">
        <f t="shared" si="2"/>
        <v>15.118855158373751</v>
      </c>
    </row>
    <row r="148" spans="1:5" ht="60">
      <c r="A148" s="166" t="s">
        <v>506</v>
      </c>
      <c r="B148" s="174" t="s">
        <v>338</v>
      </c>
      <c r="C148" s="137">
        <v>1583000</v>
      </c>
      <c r="D148" s="137">
        <v>659581</v>
      </c>
      <c r="E148" s="96">
        <f t="shared" si="2"/>
        <v>41.666519267214156</v>
      </c>
    </row>
    <row r="149" spans="1:5" ht="60">
      <c r="A149" s="166" t="s">
        <v>507</v>
      </c>
      <c r="B149" s="174" t="s">
        <v>339</v>
      </c>
      <c r="C149" s="137">
        <v>1583000</v>
      </c>
      <c r="D149" s="137">
        <v>659581</v>
      </c>
      <c r="E149" s="96">
        <f t="shared" si="2"/>
        <v>41.666519267214156</v>
      </c>
    </row>
    <row r="150" spans="1:5" ht="72">
      <c r="A150" s="166" t="s">
        <v>305</v>
      </c>
      <c r="B150" s="174" t="s">
        <v>340</v>
      </c>
      <c r="C150" s="137">
        <v>212500</v>
      </c>
      <c r="D150" s="137">
        <v>211992</v>
      </c>
      <c r="E150" s="96">
        <f t="shared" si="2"/>
        <v>99.760941176470581</v>
      </c>
    </row>
    <row r="151" spans="1:5" ht="72">
      <c r="A151" s="166" t="s">
        <v>341</v>
      </c>
      <c r="B151" s="174" t="s">
        <v>342</v>
      </c>
      <c r="C151" s="137">
        <v>212500</v>
      </c>
      <c r="D151" s="137">
        <v>211992</v>
      </c>
      <c r="E151" s="96">
        <f t="shared" si="2"/>
        <v>99.760941176470581</v>
      </c>
    </row>
    <row r="152" spans="1:5">
      <c r="A152" s="166" t="s">
        <v>38</v>
      </c>
      <c r="B152" s="174" t="s">
        <v>343</v>
      </c>
      <c r="C152" s="137">
        <v>179069202.56</v>
      </c>
      <c r="D152" s="137">
        <v>40846606.960000001</v>
      </c>
      <c r="E152" s="96">
        <f t="shared" ref="E152:E167" si="3">(D152/C152)*100</f>
        <v>22.810514804361006</v>
      </c>
    </row>
    <row r="153" spans="1:5" ht="84">
      <c r="A153" s="166" t="s">
        <v>295</v>
      </c>
      <c r="B153" s="174" t="s">
        <v>344</v>
      </c>
      <c r="C153" s="137">
        <v>73207124.560000002</v>
      </c>
      <c r="D153" s="137">
        <v>29430595.960000001</v>
      </c>
      <c r="E153" s="96">
        <f t="shared" si="3"/>
        <v>40.201819340519116</v>
      </c>
    </row>
    <row r="154" spans="1:5" ht="84">
      <c r="A154" s="166" t="s">
        <v>147</v>
      </c>
      <c r="B154" s="174" t="s">
        <v>345</v>
      </c>
      <c r="C154" s="137">
        <v>73207124.560000002</v>
      </c>
      <c r="D154" s="137">
        <v>29430595.960000001</v>
      </c>
      <c r="E154" s="96">
        <f t="shared" si="3"/>
        <v>40.201819340519116</v>
      </c>
    </row>
    <row r="155" spans="1:5" ht="96">
      <c r="A155" s="166" t="s">
        <v>442</v>
      </c>
      <c r="B155" s="174" t="s">
        <v>411</v>
      </c>
      <c r="C155" s="137">
        <v>23787500</v>
      </c>
      <c r="D155" s="137">
        <v>9850411</v>
      </c>
      <c r="E155" s="96">
        <f t="shared" si="3"/>
        <v>41.410030478192326</v>
      </c>
    </row>
    <row r="156" spans="1:5" ht="108">
      <c r="A156" s="166" t="s">
        <v>443</v>
      </c>
      <c r="B156" s="174" t="s">
        <v>412</v>
      </c>
      <c r="C156" s="137">
        <v>23787500</v>
      </c>
      <c r="D156" s="137">
        <v>9850411</v>
      </c>
      <c r="E156" s="96">
        <f t="shared" si="3"/>
        <v>41.410030478192326</v>
      </c>
    </row>
    <row r="157" spans="1:5" ht="24">
      <c r="A157" s="166" t="s">
        <v>463</v>
      </c>
      <c r="B157" s="174" t="s">
        <v>464</v>
      </c>
      <c r="C157" s="137">
        <v>82074578</v>
      </c>
      <c r="D157" s="137">
        <v>1565600</v>
      </c>
      <c r="E157" s="96">
        <f t="shared" si="3"/>
        <v>1.9075334143052187</v>
      </c>
    </row>
    <row r="158" spans="1:5" ht="36">
      <c r="A158" s="166" t="s">
        <v>465</v>
      </c>
      <c r="B158" s="174" t="s">
        <v>466</v>
      </c>
      <c r="C158" s="137">
        <v>82074578</v>
      </c>
      <c r="D158" s="137">
        <v>1565600</v>
      </c>
      <c r="E158" s="96">
        <f t="shared" si="3"/>
        <v>1.9075334143052187</v>
      </c>
    </row>
    <row r="159" spans="1:5" ht="48">
      <c r="A159" s="166" t="s">
        <v>468</v>
      </c>
      <c r="B159" s="174" t="s">
        <v>469</v>
      </c>
      <c r="C159" s="137">
        <v>3916666.67</v>
      </c>
      <c r="D159" s="137">
        <v>3916666.67</v>
      </c>
      <c r="E159" s="96">
        <f t="shared" si="3"/>
        <v>100</v>
      </c>
    </row>
    <row r="160" spans="1:5" ht="36">
      <c r="A160" s="166" t="s">
        <v>470</v>
      </c>
      <c r="B160" s="174" t="s">
        <v>471</v>
      </c>
      <c r="C160" s="137">
        <v>3916666.67</v>
      </c>
      <c r="D160" s="137">
        <v>3916666.67</v>
      </c>
      <c r="E160" s="96">
        <f t="shared" si="3"/>
        <v>100</v>
      </c>
    </row>
    <row r="161" spans="1:5" ht="36">
      <c r="A161" s="166" t="s">
        <v>472</v>
      </c>
      <c r="B161" s="174" t="s">
        <v>473</v>
      </c>
      <c r="C161" s="137">
        <v>3916666.67</v>
      </c>
      <c r="D161" s="137">
        <v>3916666.67</v>
      </c>
      <c r="E161" s="96">
        <f t="shared" si="3"/>
        <v>100</v>
      </c>
    </row>
    <row r="162" spans="1:5" ht="24">
      <c r="A162" s="166" t="s">
        <v>529</v>
      </c>
      <c r="B162" s="174" t="s">
        <v>530</v>
      </c>
      <c r="C162" s="137">
        <v>16712000</v>
      </c>
      <c r="D162" s="104" t="s">
        <v>4</v>
      </c>
      <c r="E162" s="96"/>
    </row>
    <row r="163" spans="1:5" ht="24">
      <c r="A163" s="166" t="s">
        <v>531</v>
      </c>
      <c r="B163" s="174" t="s">
        <v>532</v>
      </c>
      <c r="C163" s="137">
        <v>16712000</v>
      </c>
      <c r="D163" s="104" t="s">
        <v>4</v>
      </c>
      <c r="E163" s="96"/>
    </row>
    <row r="164" spans="1:5" ht="24">
      <c r="A164" s="166" t="s">
        <v>531</v>
      </c>
      <c r="B164" s="174" t="s">
        <v>533</v>
      </c>
      <c r="C164" s="137">
        <v>16712000</v>
      </c>
      <c r="D164" s="104" t="s">
        <v>4</v>
      </c>
      <c r="E164" s="96"/>
    </row>
    <row r="165" spans="1:5" ht="72">
      <c r="A165" s="166" t="s">
        <v>350</v>
      </c>
      <c r="B165" s="174" t="s">
        <v>351</v>
      </c>
      <c r="C165" s="137">
        <v>-499636.55</v>
      </c>
      <c r="D165" s="137">
        <v>-499636.55</v>
      </c>
      <c r="E165" s="96">
        <f t="shared" si="3"/>
        <v>100</v>
      </c>
    </row>
    <row r="166" spans="1:5" ht="60">
      <c r="A166" s="166" t="s">
        <v>289</v>
      </c>
      <c r="B166" s="174" t="s">
        <v>346</v>
      </c>
      <c r="C166" s="137">
        <v>-499636.55</v>
      </c>
      <c r="D166" s="137">
        <v>-499636.55</v>
      </c>
      <c r="E166" s="96">
        <f t="shared" si="3"/>
        <v>100</v>
      </c>
    </row>
    <row r="167" spans="1:5" ht="60">
      <c r="A167" s="166" t="s">
        <v>282</v>
      </c>
      <c r="B167" s="174" t="s">
        <v>347</v>
      </c>
      <c r="C167" s="137">
        <v>-499636.55</v>
      </c>
      <c r="D167" s="137">
        <v>-499636.55</v>
      </c>
      <c r="E167" s="96">
        <f t="shared" si="3"/>
        <v>100</v>
      </c>
    </row>
    <row r="169" spans="1:5">
      <c r="B169" s="20" t="s">
        <v>561</v>
      </c>
      <c r="C169" s="20"/>
      <c r="D169" s="20"/>
      <c r="E169" s="20"/>
    </row>
    <row r="170" spans="1:5">
      <c r="A170" s="39"/>
      <c r="B170" s="175"/>
      <c r="C170" s="17"/>
      <c r="D170" s="17"/>
      <c r="E170" s="97" t="s">
        <v>65</v>
      </c>
    </row>
    <row r="171" spans="1:5" ht="39.6">
      <c r="A171" s="40" t="s">
        <v>73</v>
      </c>
      <c r="B171" s="98" t="s">
        <v>151</v>
      </c>
      <c r="C171" s="58" t="s">
        <v>149</v>
      </c>
      <c r="D171" s="59" t="s">
        <v>148</v>
      </c>
      <c r="E171" s="98" t="s">
        <v>150</v>
      </c>
    </row>
    <row r="172" spans="1:5" ht="22.8">
      <c r="A172" s="167" t="s">
        <v>322</v>
      </c>
      <c r="B172" s="176" t="s">
        <v>152</v>
      </c>
      <c r="C172" s="177">
        <v>1305919197.71</v>
      </c>
      <c r="D172" s="177">
        <v>441651402.79000002</v>
      </c>
      <c r="E172" s="164">
        <f>(D172/C172)*100</f>
        <v>33.819198275395571</v>
      </c>
    </row>
    <row r="173" spans="1:5">
      <c r="A173" s="168" t="s">
        <v>153</v>
      </c>
      <c r="B173" s="178" t="s">
        <v>154</v>
      </c>
      <c r="C173" s="99">
        <v>91125895.609999999</v>
      </c>
      <c r="D173" s="99">
        <v>31580857.989999998</v>
      </c>
      <c r="E173" s="100">
        <f t="shared" ref="E173:E194" si="4">(D173/C173)*100</f>
        <v>34.656293667784119</v>
      </c>
    </row>
    <row r="174" spans="1:5" ht="46.2">
      <c r="A174" s="169" t="s">
        <v>42</v>
      </c>
      <c r="B174" s="179" t="s">
        <v>155</v>
      </c>
      <c r="C174" s="24">
        <v>1978993</v>
      </c>
      <c r="D174" s="24">
        <v>682459.52</v>
      </c>
      <c r="E174" s="102">
        <f t="shared" si="4"/>
        <v>34.485191205830439</v>
      </c>
    </row>
    <row r="175" spans="1:5" ht="84">
      <c r="A175" s="170" t="s">
        <v>156</v>
      </c>
      <c r="B175" s="180" t="s">
        <v>157</v>
      </c>
      <c r="C175" s="23">
        <v>1978993</v>
      </c>
      <c r="D175" s="23">
        <v>682459.52</v>
      </c>
      <c r="E175" s="96">
        <f t="shared" si="4"/>
        <v>34.485191205830439</v>
      </c>
    </row>
    <row r="176" spans="1:5" ht="69">
      <c r="A176" s="169" t="s">
        <v>43</v>
      </c>
      <c r="B176" s="179" t="s">
        <v>158</v>
      </c>
      <c r="C176" s="24">
        <v>3967583</v>
      </c>
      <c r="D176" s="24">
        <v>1387682.87</v>
      </c>
      <c r="E176" s="102">
        <f t="shared" si="4"/>
        <v>34.975522125183019</v>
      </c>
    </row>
    <row r="177" spans="1:5" ht="84">
      <c r="A177" s="170" t="s">
        <v>156</v>
      </c>
      <c r="B177" s="180" t="s">
        <v>159</v>
      </c>
      <c r="C177" s="23">
        <v>3497583</v>
      </c>
      <c r="D177" s="23">
        <v>1051149.27</v>
      </c>
      <c r="E177" s="96">
        <f t="shared" si="4"/>
        <v>30.05359043659579</v>
      </c>
    </row>
    <row r="178" spans="1:5" ht="36">
      <c r="A178" s="170" t="s">
        <v>160</v>
      </c>
      <c r="B178" s="180" t="s">
        <v>161</v>
      </c>
      <c r="C178" s="23">
        <v>470000</v>
      </c>
      <c r="D178" s="23">
        <v>336533.6</v>
      </c>
      <c r="E178" s="96">
        <f t="shared" si="4"/>
        <v>71.602893617021266</v>
      </c>
    </row>
    <row r="179" spans="1:5" ht="80.400000000000006">
      <c r="A179" s="169" t="s">
        <v>44</v>
      </c>
      <c r="B179" s="179" t="s">
        <v>162</v>
      </c>
      <c r="C179" s="24">
        <v>39730899.560000002</v>
      </c>
      <c r="D179" s="24">
        <v>13973930.16</v>
      </c>
      <c r="E179" s="102">
        <f t="shared" si="4"/>
        <v>35.171441660657933</v>
      </c>
    </row>
    <row r="180" spans="1:5" ht="84">
      <c r="A180" s="170" t="s">
        <v>156</v>
      </c>
      <c r="B180" s="180" t="s">
        <v>163</v>
      </c>
      <c r="C180" s="23">
        <v>30823859.559999999</v>
      </c>
      <c r="D180" s="23">
        <v>10213245.18</v>
      </c>
      <c r="E180" s="96">
        <f t="shared" si="4"/>
        <v>33.134219159412751</v>
      </c>
    </row>
    <row r="181" spans="1:5" ht="36">
      <c r="A181" s="170" t="s">
        <v>160</v>
      </c>
      <c r="B181" s="180" t="s">
        <v>164</v>
      </c>
      <c r="C181" s="23">
        <v>8847040</v>
      </c>
      <c r="D181" s="23">
        <v>3705537.48</v>
      </c>
      <c r="E181" s="96">
        <f t="shared" si="4"/>
        <v>41.884488823380472</v>
      </c>
    </row>
    <row r="182" spans="1:5">
      <c r="A182" s="170" t="s">
        <v>167</v>
      </c>
      <c r="B182" s="180" t="s">
        <v>168</v>
      </c>
      <c r="C182" s="23">
        <v>60000</v>
      </c>
      <c r="D182" s="23">
        <v>55147.5</v>
      </c>
      <c r="E182" s="96">
        <f t="shared" si="4"/>
        <v>91.912499999999994</v>
      </c>
    </row>
    <row r="183" spans="1:5">
      <c r="A183" s="169" t="s">
        <v>306</v>
      </c>
      <c r="B183" s="179" t="s">
        <v>307</v>
      </c>
      <c r="C183" s="24">
        <v>212500</v>
      </c>
      <c r="D183" s="24">
        <v>211992</v>
      </c>
      <c r="E183" s="102">
        <f t="shared" si="4"/>
        <v>99.760941176470581</v>
      </c>
    </row>
    <row r="184" spans="1:5" ht="36">
      <c r="A184" s="170" t="s">
        <v>160</v>
      </c>
      <c r="B184" s="180" t="s">
        <v>308</v>
      </c>
      <c r="C184" s="23">
        <v>212500</v>
      </c>
      <c r="D184" s="23">
        <v>211992</v>
      </c>
      <c r="E184" s="96">
        <f t="shared" si="4"/>
        <v>99.760941176470581</v>
      </c>
    </row>
    <row r="185" spans="1:5" ht="57.6">
      <c r="A185" s="169" t="s">
        <v>45</v>
      </c>
      <c r="B185" s="179" t="s">
        <v>169</v>
      </c>
      <c r="C185" s="24">
        <v>12848787</v>
      </c>
      <c r="D185" s="24">
        <v>4470858.5999999996</v>
      </c>
      <c r="E185" s="102">
        <f t="shared" si="4"/>
        <v>34.795958560134892</v>
      </c>
    </row>
    <row r="186" spans="1:5" ht="84">
      <c r="A186" s="170" t="s">
        <v>156</v>
      </c>
      <c r="B186" s="180" t="s">
        <v>170</v>
      </c>
      <c r="C186" s="23">
        <v>11868487</v>
      </c>
      <c r="D186" s="23">
        <v>3899351.09</v>
      </c>
      <c r="E186" s="96">
        <f t="shared" si="4"/>
        <v>32.854660328650148</v>
      </c>
    </row>
    <row r="187" spans="1:5" ht="36">
      <c r="A187" s="170" t="s">
        <v>160</v>
      </c>
      <c r="B187" s="180" t="s">
        <v>171</v>
      </c>
      <c r="C187" s="23">
        <v>980300</v>
      </c>
      <c r="D187" s="23">
        <v>571507.51</v>
      </c>
      <c r="E187" s="96">
        <f t="shared" si="4"/>
        <v>58.299246149138014</v>
      </c>
    </row>
    <row r="188" spans="1:5">
      <c r="A188" s="168" t="s">
        <v>46</v>
      </c>
      <c r="B188" s="178" t="s">
        <v>172</v>
      </c>
      <c r="C188" s="99">
        <v>191856</v>
      </c>
      <c r="D188" s="141" t="s">
        <v>4</v>
      </c>
      <c r="E188" s="100"/>
    </row>
    <row r="189" spans="1:5">
      <c r="A189" s="169" t="s">
        <v>167</v>
      </c>
      <c r="B189" s="179" t="s">
        <v>173</v>
      </c>
      <c r="C189" s="24">
        <v>191856</v>
      </c>
      <c r="D189" s="103" t="s">
        <v>4</v>
      </c>
      <c r="E189" s="102"/>
    </row>
    <row r="190" spans="1:5">
      <c r="A190" s="170" t="s">
        <v>317</v>
      </c>
      <c r="B190" s="180" t="s">
        <v>318</v>
      </c>
      <c r="C190" s="23">
        <v>191856</v>
      </c>
      <c r="D190" s="104" t="s">
        <v>4</v>
      </c>
      <c r="E190" s="96"/>
    </row>
    <row r="191" spans="1:5" ht="23.4">
      <c r="A191" s="169" t="s">
        <v>47</v>
      </c>
      <c r="B191" s="179" t="s">
        <v>174</v>
      </c>
      <c r="C191" s="24">
        <v>32195277.050000001</v>
      </c>
      <c r="D191" s="24">
        <v>10853934.84</v>
      </c>
      <c r="E191" s="102">
        <f t="shared" si="4"/>
        <v>33.712817017053744</v>
      </c>
    </row>
    <row r="192" spans="1:5" ht="84">
      <c r="A192" s="170" t="s">
        <v>156</v>
      </c>
      <c r="B192" s="180" t="s">
        <v>175</v>
      </c>
      <c r="C192" s="23">
        <v>24811209</v>
      </c>
      <c r="D192" s="23">
        <v>8154433.3300000001</v>
      </c>
      <c r="E192" s="96">
        <f t="shared" si="4"/>
        <v>32.865924953515972</v>
      </c>
    </row>
    <row r="193" spans="1:5" ht="36">
      <c r="A193" s="170" t="s">
        <v>160</v>
      </c>
      <c r="B193" s="180" t="s">
        <v>176</v>
      </c>
      <c r="C193" s="23">
        <v>6385100</v>
      </c>
      <c r="D193" s="23">
        <v>2657385.5099999998</v>
      </c>
      <c r="E193" s="96">
        <f t="shared" si="4"/>
        <v>41.618541761288</v>
      </c>
    </row>
    <row r="194" spans="1:5">
      <c r="A194" s="170" t="s">
        <v>166</v>
      </c>
      <c r="B194" s="180" t="s">
        <v>177</v>
      </c>
      <c r="C194" s="23">
        <v>264190</v>
      </c>
      <c r="D194" s="23">
        <v>42100</v>
      </c>
      <c r="E194" s="96">
        <f t="shared" si="4"/>
        <v>15.93550096521443</v>
      </c>
    </row>
    <row r="195" spans="1:5" ht="48">
      <c r="A195" s="170" t="s">
        <v>209</v>
      </c>
      <c r="B195" s="180" t="s">
        <v>298</v>
      </c>
      <c r="C195" s="23">
        <v>734278.05</v>
      </c>
      <c r="D195" s="104" t="s">
        <v>4</v>
      </c>
      <c r="E195" s="96"/>
    </row>
    <row r="196" spans="1:5">
      <c r="A196" s="170" t="s">
        <v>167</v>
      </c>
      <c r="B196" s="180" t="s">
        <v>452</v>
      </c>
      <c r="C196" s="23">
        <v>500</v>
      </c>
      <c r="D196" s="23">
        <v>16</v>
      </c>
      <c r="E196" s="96">
        <f t="shared" ref="E196:E213" si="5">(D196/C196)*100</f>
        <v>3.2</v>
      </c>
    </row>
    <row r="197" spans="1:5">
      <c r="A197" s="168" t="s">
        <v>178</v>
      </c>
      <c r="B197" s="178" t="s">
        <v>179</v>
      </c>
      <c r="C197" s="99">
        <v>1583000</v>
      </c>
      <c r="D197" s="99">
        <v>659581</v>
      </c>
      <c r="E197" s="100">
        <f t="shared" si="5"/>
        <v>41.666519267214156</v>
      </c>
    </row>
    <row r="198" spans="1:5" ht="23.4">
      <c r="A198" s="169" t="s">
        <v>48</v>
      </c>
      <c r="B198" s="179" t="s">
        <v>180</v>
      </c>
      <c r="C198" s="24">
        <v>1583000</v>
      </c>
      <c r="D198" s="24">
        <v>659581</v>
      </c>
      <c r="E198" s="102">
        <f t="shared" si="5"/>
        <v>41.666519267214156</v>
      </c>
    </row>
    <row r="199" spans="1:5">
      <c r="A199" s="170" t="s">
        <v>166</v>
      </c>
      <c r="B199" s="180" t="s">
        <v>181</v>
      </c>
      <c r="C199" s="23">
        <v>1583000</v>
      </c>
      <c r="D199" s="23">
        <v>659581</v>
      </c>
      <c r="E199" s="96">
        <f t="shared" si="5"/>
        <v>41.666519267214156</v>
      </c>
    </row>
    <row r="200" spans="1:5" ht="23.4">
      <c r="A200" s="168" t="s">
        <v>182</v>
      </c>
      <c r="B200" s="178" t="s">
        <v>183</v>
      </c>
      <c r="C200" s="99">
        <v>5697486</v>
      </c>
      <c r="D200" s="99">
        <v>2827782.5</v>
      </c>
      <c r="E200" s="100">
        <f t="shared" si="5"/>
        <v>49.632109670826743</v>
      </c>
    </row>
    <row r="201" spans="1:5">
      <c r="A201" s="169" t="s">
        <v>444</v>
      </c>
      <c r="B201" s="179" t="s">
        <v>184</v>
      </c>
      <c r="C201" s="24">
        <v>40000</v>
      </c>
      <c r="D201" s="103" t="s">
        <v>4</v>
      </c>
      <c r="E201" s="102"/>
    </row>
    <row r="202" spans="1:5" ht="36">
      <c r="A202" s="170" t="s">
        <v>160</v>
      </c>
      <c r="B202" s="180" t="s">
        <v>185</v>
      </c>
      <c r="C202" s="23">
        <v>40000</v>
      </c>
      <c r="D202" s="104" t="s">
        <v>4</v>
      </c>
      <c r="E202" s="96"/>
    </row>
    <row r="203" spans="1:5" ht="46.2">
      <c r="A203" s="169" t="s">
        <v>445</v>
      </c>
      <c r="B203" s="179" t="s">
        <v>274</v>
      </c>
      <c r="C203" s="24">
        <v>5657486</v>
      </c>
      <c r="D203" s="24">
        <v>2827782.5</v>
      </c>
      <c r="E203" s="102">
        <f t="shared" si="5"/>
        <v>49.983022494443645</v>
      </c>
    </row>
    <row r="204" spans="1:5" ht="84">
      <c r="A204" s="170" t="s">
        <v>156</v>
      </c>
      <c r="B204" s="180" t="s">
        <v>446</v>
      </c>
      <c r="C204" s="23">
        <v>3769886</v>
      </c>
      <c r="D204" s="23">
        <v>1190284.9099999999</v>
      </c>
      <c r="E204" s="96">
        <f t="shared" si="5"/>
        <v>31.573498774233489</v>
      </c>
    </row>
    <row r="205" spans="1:5" ht="36">
      <c r="A205" s="170" t="s">
        <v>160</v>
      </c>
      <c r="B205" s="180" t="s">
        <v>447</v>
      </c>
      <c r="C205" s="23">
        <v>322000</v>
      </c>
      <c r="D205" s="23">
        <v>71897.59</v>
      </c>
      <c r="E205" s="96">
        <f t="shared" si="5"/>
        <v>22.328444099378881</v>
      </c>
    </row>
    <row r="206" spans="1:5">
      <c r="A206" s="170" t="s">
        <v>166</v>
      </c>
      <c r="B206" s="180" t="s">
        <v>275</v>
      </c>
      <c r="C206" s="23">
        <v>1565600</v>
      </c>
      <c r="D206" s="23">
        <v>1565600</v>
      </c>
      <c r="E206" s="96">
        <f t="shared" si="5"/>
        <v>100</v>
      </c>
    </row>
    <row r="207" spans="1:5">
      <c r="A207" s="168" t="s">
        <v>186</v>
      </c>
      <c r="B207" s="178" t="s">
        <v>187</v>
      </c>
      <c r="C207" s="99">
        <v>72245439.269999996</v>
      </c>
      <c r="D207" s="99">
        <v>18982170.449999999</v>
      </c>
      <c r="E207" s="100">
        <f t="shared" si="5"/>
        <v>26.274558839705701</v>
      </c>
    </row>
    <row r="208" spans="1:5" ht="23.4">
      <c r="A208" s="169" t="s">
        <v>49</v>
      </c>
      <c r="B208" s="179" t="s">
        <v>188</v>
      </c>
      <c r="C208" s="24">
        <v>4878600</v>
      </c>
      <c r="D208" s="24">
        <v>1637772.2</v>
      </c>
      <c r="E208" s="102">
        <f t="shared" si="5"/>
        <v>33.57053662936088</v>
      </c>
    </row>
    <row r="209" spans="1:5" ht="84">
      <c r="A209" s="170" t="s">
        <v>156</v>
      </c>
      <c r="B209" s="180" t="s">
        <v>189</v>
      </c>
      <c r="C209" s="23">
        <v>4427700</v>
      </c>
      <c r="D209" s="23">
        <v>1465115.5</v>
      </c>
      <c r="E209" s="96">
        <f t="shared" si="5"/>
        <v>33.089764437518348</v>
      </c>
    </row>
    <row r="210" spans="1:5" ht="36">
      <c r="A210" s="170" t="s">
        <v>160</v>
      </c>
      <c r="B210" s="180" t="s">
        <v>190</v>
      </c>
      <c r="C210" s="23">
        <v>450900</v>
      </c>
      <c r="D210" s="23">
        <v>172656.7</v>
      </c>
      <c r="E210" s="96">
        <f t="shared" si="5"/>
        <v>38.291572410734091</v>
      </c>
    </row>
    <row r="211" spans="1:5">
      <c r="A211" s="169" t="s">
        <v>50</v>
      </c>
      <c r="B211" s="179" t="s">
        <v>191</v>
      </c>
      <c r="C211" s="24">
        <v>47036951.600000001</v>
      </c>
      <c r="D211" s="24">
        <v>11845035.57</v>
      </c>
      <c r="E211" s="102">
        <f t="shared" si="5"/>
        <v>25.182404826591696</v>
      </c>
    </row>
    <row r="212" spans="1:5" ht="36">
      <c r="A212" s="170" t="s">
        <v>160</v>
      </c>
      <c r="B212" s="180" t="s">
        <v>453</v>
      </c>
      <c r="C212" s="23">
        <v>100</v>
      </c>
      <c r="D212" s="104" t="s">
        <v>4</v>
      </c>
      <c r="E212" s="96"/>
    </row>
    <row r="213" spans="1:5">
      <c r="A213" s="170" t="s">
        <v>167</v>
      </c>
      <c r="B213" s="180" t="s">
        <v>192</v>
      </c>
      <c r="C213" s="23">
        <v>47036851.600000001</v>
      </c>
      <c r="D213" s="23">
        <v>11845035.57</v>
      </c>
      <c r="E213" s="96">
        <f t="shared" si="5"/>
        <v>25.182458364198851</v>
      </c>
    </row>
    <row r="214" spans="1:5" ht="23.4">
      <c r="A214" s="169" t="s">
        <v>51</v>
      </c>
      <c r="B214" s="179" t="s">
        <v>193</v>
      </c>
      <c r="C214" s="24">
        <v>3876600</v>
      </c>
      <c r="D214" s="103" t="s">
        <v>4</v>
      </c>
      <c r="E214" s="102"/>
    </row>
    <row r="215" spans="1:5">
      <c r="A215" s="170" t="s">
        <v>166</v>
      </c>
      <c r="B215" s="180" t="s">
        <v>195</v>
      </c>
      <c r="C215" s="23">
        <v>3876600</v>
      </c>
      <c r="D215" s="104" t="s">
        <v>4</v>
      </c>
      <c r="E215" s="96"/>
    </row>
    <row r="216" spans="1:5">
      <c r="A216" s="169" t="s">
        <v>404</v>
      </c>
      <c r="B216" s="179" t="s">
        <v>405</v>
      </c>
      <c r="C216" s="24">
        <v>7000000</v>
      </c>
      <c r="D216" s="103" t="s">
        <v>4</v>
      </c>
      <c r="E216" s="102"/>
    </row>
    <row r="217" spans="1:5" ht="36">
      <c r="A217" s="170" t="s">
        <v>160</v>
      </c>
      <c r="B217" s="180" t="s">
        <v>406</v>
      </c>
      <c r="C217" s="23">
        <v>7000000</v>
      </c>
      <c r="D217" s="104" t="s">
        <v>4</v>
      </c>
      <c r="E217" s="96"/>
    </row>
    <row r="218" spans="1:5" ht="23.4">
      <c r="A218" s="169" t="s">
        <v>52</v>
      </c>
      <c r="B218" s="179" t="s">
        <v>196</v>
      </c>
      <c r="C218" s="24">
        <v>9453287.6699999999</v>
      </c>
      <c r="D218" s="24">
        <v>5499362.6799999997</v>
      </c>
      <c r="E218" s="102">
        <f t="shared" ref="E218:E227" si="6">(D218/C218)*100</f>
        <v>58.174075220964895</v>
      </c>
    </row>
    <row r="219" spans="1:5" ht="84">
      <c r="A219" s="170" t="s">
        <v>156</v>
      </c>
      <c r="B219" s="180" t="s">
        <v>197</v>
      </c>
      <c r="C219" s="23">
        <v>2788221</v>
      </c>
      <c r="D219" s="23">
        <v>783168.85</v>
      </c>
      <c r="E219" s="96">
        <f t="shared" si="6"/>
        <v>28.088478280595403</v>
      </c>
    </row>
    <row r="220" spans="1:5" ht="36">
      <c r="A220" s="170" t="s">
        <v>160</v>
      </c>
      <c r="B220" s="180" t="s">
        <v>198</v>
      </c>
      <c r="C220" s="23">
        <v>5540966.6699999999</v>
      </c>
      <c r="D220" s="23">
        <v>4084598.2</v>
      </c>
      <c r="E220" s="96">
        <f t="shared" si="6"/>
        <v>73.716346682157535</v>
      </c>
    </row>
    <row r="221" spans="1:5" ht="48">
      <c r="A221" s="170" t="s">
        <v>209</v>
      </c>
      <c r="B221" s="180" t="s">
        <v>290</v>
      </c>
      <c r="C221" s="23">
        <v>75000</v>
      </c>
      <c r="D221" s="23">
        <v>50000</v>
      </c>
      <c r="E221" s="96">
        <f t="shared" si="6"/>
        <v>66.666666666666657</v>
      </c>
    </row>
    <row r="222" spans="1:5">
      <c r="A222" s="170" t="s">
        <v>167</v>
      </c>
      <c r="B222" s="180" t="s">
        <v>454</v>
      </c>
      <c r="C222" s="23">
        <v>1049100</v>
      </c>
      <c r="D222" s="23">
        <v>581595.63</v>
      </c>
      <c r="E222" s="96">
        <f t="shared" si="6"/>
        <v>55.437577923934796</v>
      </c>
    </row>
    <row r="223" spans="1:5" ht="23.4">
      <c r="A223" s="168" t="s">
        <v>199</v>
      </c>
      <c r="B223" s="178" t="s">
        <v>200</v>
      </c>
      <c r="C223" s="99">
        <v>49343300</v>
      </c>
      <c r="D223" s="99">
        <v>9926764.2599999998</v>
      </c>
      <c r="E223" s="100">
        <f t="shared" si="6"/>
        <v>20.117755115689466</v>
      </c>
    </row>
    <row r="224" spans="1:5">
      <c r="A224" s="169" t="s">
        <v>319</v>
      </c>
      <c r="B224" s="179" t="s">
        <v>320</v>
      </c>
      <c r="C224" s="24">
        <v>490000</v>
      </c>
      <c r="D224" s="24">
        <v>161251.26</v>
      </c>
      <c r="E224" s="102">
        <f t="shared" si="6"/>
        <v>32.908420408163266</v>
      </c>
    </row>
    <row r="225" spans="1:5" ht="36">
      <c r="A225" s="170" t="s">
        <v>160</v>
      </c>
      <c r="B225" s="180" t="s">
        <v>321</v>
      </c>
      <c r="C225" s="23">
        <v>490000</v>
      </c>
      <c r="D225" s="23">
        <v>161251.26</v>
      </c>
      <c r="E225" s="96">
        <f t="shared" si="6"/>
        <v>32.908420408163266</v>
      </c>
    </row>
    <row r="226" spans="1:5">
      <c r="A226" s="169" t="s">
        <v>53</v>
      </c>
      <c r="B226" s="179" t="s">
        <v>202</v>
      </c>
      <c r="C226" s="24">
        <v>26914200</v>
      </c>
      <c r="D226" s="24">
        <v>9765513</v>
      </c>
      <c r="E226" s="102">
        <f t="shared" si="6"/>
        <v>36.283868738435473</v>
      </c>
    </row>
    <row r="227" spans="1:5">
      <c r="A227" s="170" t="s">
        <v>167</v>
      </c>
      <c r="B227" s="180" t="s">
        <v>203</v>
      </c>
      <c r="C227" s="23">
        <v>26914200</v>
      </c>
      <c r="D227" s="23">
        <v>9765513</v>
      </c>
      <c r="E227" s="96">
        <f t="shared" si="6"/>
        <v>36.283868738435473</v>
      </c>
    </row>
    <row r="228" spans="1:5">
      <c r="A228" s="169" t="s">
        <v>535</v>
      </c>
      <c r="B228" s="179" t="s">
        <v>536</v>
      </c>
      <c r="C228" s="24">
        <v>1435200</v>
      </c>
      <c r="D228" s="103" t="s">
        <v>4</v>
      </c>
      <c r="E228" s="102"/>
    </row>
    <row r="229" spans="1:5">
      <c r="A229" s="170" t="s">
        <v>166</v>
      </c>
      <c r="B229" s="180" t="s">
        <v>537</v>
      </c>
      <c r="C229" s="23">
        <v>1435200</v>
      </c>
      <c r="D229" s="104" t="s">
        <v>4</v>
      </c>
      <c r="E229" s="96"/>
    </row>
    <row r="230" spans="1:5" ht="34.799999999999997">
      <c r="A230" s="169" t="s">
        <v>54</v>
      </c>
      <c r="B230" s="179" t="s">
        <v>204</v>
      </c>
      <c r="C230" s="24">
        <v>20503900</v>
      </c>
      <c r="D230" s="103" t="s">
        <v>4</v>
      </c>
      <c r="E230" s="102"/>
    </row>
    <row r="231" spans="1:5" ht="36">
      <c r="A231" s="170" t="s">
        <v>160</v>
      </c>
      <c r="B231" s="180" t="s">
        <v>205</v>
      </c>
      <c r="C231" s="23">
        <v>20503900</v>
      </c>
      <c r="D231" s="104" t="s">
        <v>4</v>
      </c>
      <c r="E231" s="96"/>
    </row>
    <row r="232" spans="1:5">
      <c r="A232" s="168" t="s">
        <v>309</v>
      </c>
      <c r="B232" s="178" t="s">
        <v>310</v>
      </c>
      <c r="C232" s="99">
        <v>15404400</v>
      </c>
      <c r="D232" s="141" t="s">
        <v>4</v>
      </c>
      <c r="E232" s="100"/>
    </row>
    <row r="233" spans="1:5" ht="34.799999999999997">
      <c r="A233" s="169" t="s">
        <v>311</v>
      </c>
      <c r="B233" s="179" t="s">
        <v>312</v>
      </c>
      <c r="C233" s="24">
        <v>604400</v>
      </c>
      <c r="D233" s="103" t="s">
        <v>4</v>
      </c>
      <c r="E233" s="102"/>
    </row>
    <row r="234" spans="1:5" ht="84">
      <c r="A234" s="170" t="s">
        <v>156</v>
      </c>
      <c r="B234" s="180" t="s">
        <v>424</v>
      </c>
      <c r="C234" s="23">
        <v>73800</v>
      </c>
      <c r="D234" s="104" t="s">
        <v>4</v>
      </c>
      <c r="E234" s="96"/>
    </row>
    <row r="235" spans="1:5" ht="36">
      <c r="A235" s="170" t="s">
        <v>160</v>
      </c>
      <c r="B235" s="180" t="s">
        <v>313</v>
      </c>
      <c r="C235" s="23">
        <v>530600</v>
      </c>
      <c r="D235" s="104" t="s">
        <v>4</v>
      </c>
      <c r="E235" s="96"/>
    </row>
    <row r="236" spans="1:5" ht="23.4">
      <c r="A236" s="169" t="s">
        <v>390</v>
      </c>
      <c r="B236" s="179" t="s">
        <v>391</v>
      </c>
      <c r="C236" s="24">
        <v>14800000</v>
      </c>
      <c r="D236" s="103" t="s">
        <v>4</v>
      </c>
      <c r="E236" s="102"/>
    </row>
    <row r="237" spans="1:5" ht="36">
      <c r="A237" s="170" t="s">
        <v>160</v>
      </c>
      <c r="B237" s="180" t="s">
        <v>392</v>
      </c>
      <c r="C237" s="23">
        <v>14800000</v>
      </c>
      <c r="D237" s="104" t="s">
        <v>4</v>
      </c>
      <c r="E237" s="96"/>
    </row>
    <row r="238" spans="1:5">
      <c r="A238" s="168" t="s">
        <v>206</v>
      </c>
      <c r="B238" s="178" t="s">
        <v>207</v>
      </c>
      <c r="C238" s="99">
        <v>641787101</v>
      </c>
      <c r="D238" s="99">
        <v>249168878.34999999</v>
      </c>
      <c r="E238" s="100">
        <f t="shared" ref="E238:E258" si="7">(D238/C238)*100</f>
        <v>38.824226595043392</v>
      </c>
    </row>
    <row r="239" spans="1:5">
      <c r="A239" s="169" t="s">
        <v>55</v>
      </c>
      <c r="B239" s="179" t="s">
        <v>208</v>
      </c>
      <c r="C239" s="24">
        <v>106193590</v>
      </c>
      <c r="D239" s="24">
        <v>47466944.799999997</v>
      </c>
      <c r="E239" s="102">
        <f t="shared" si="7"/>
        <v>44.698502800404427</v>
      </c>
    </row>
    <row r="240" spans="1:5" ht="48">
      <c r="A240" s="170" t="s">
        <v>209</v>
      </c>
      <c r="B240" s="180" t="s">
        <v>210</v>
      </c>
      <c r="C240" s="23">
        <v>106193590</v>
      </c>
      <c r="D240" s="23">
        <v>47466944.799999997</v>
      </c>
      <c r="E240" s="96">
        <f t="shared" si="7"/>
        <v>44.698502800404427</v>
      </c>
    </row>
    <row r="241" spans="1:5">
      <c r="A241" s="169" t="s">
        <v>56</v>
      </c>
      <c r="B241" s="179" t="s">
        <v>211</v>
      </c>
      <c r="C241" s="24">
        <v>424830941</v>
      </c>
      <c r="D241" s="24">
        <v>164858049.11000001</v>
      </c>
      <c r="E241" s="102">
        <f t="shared" si="7"/>
        <v>38.805565508468938</v>
      </c>
    </row>
    <row r="242" spans="1:5" ht="36">
      <c r="A242" s="170" t="s">
        <v>160</v>
      </c>
      <c r="B242" s="180" t="s">
        <v>462</v>
      </c>
      <c r="C242" s="23">
        <v>4800149.43</v>
      </c>
      <c r="D242" s="23">
        <v>63360</v>
      </c>
      <c r="E242" s="96">
        <f t="shared" si="7"/>
        <v>1.3199589080292446</v>
      </c>
    </row>
    <row r="243" spans="1:5" ht="48">
      <c r="A243" s="170" t="s">
        <v>209</v>
      </c>
      <c r="B243" s="180" t="s">
        <v>212</v>
      </c>
      <c r="C243" s="23">
        <v>420030791.56999999</v>
      </c>
      <c r="D243" s="23">
        <v>164794689.11000001</v>
      </c>
      <c r="E243" s="96">
        <f t="shared" si="7"/>
        <v>39.233954371303817</v>
      </c>
    </row>
    <row r="244" spans="1:5" ht="23.4">
      <c r="A244" s="169" t="s">
        <v>283</v>
      </c>
      <c r="B244" s="179" t="s">
        <v>284</v>
      </c>
      <c r="C244" s="24">
        <v>54898256</v>
      </c>
      <c r="D244" s="24">
        <v>19310270</v>
      </c>
      <c r="E244" s="102">
        <f t="shared" si="7"/>
        <v>35.174651085455245</v>
      </c>
    </row>
    <row r="245" spans="1:5" ht="48">
      <c r="A245" s="170" t="s">
        <v>209</v>
      </c>
      <c r="B245" s="180" t="s">
        <v>285</v>
      </c>
      <c r="C245" s="23">
        <v>54843256</v>
      </c>
      <c r="D245" s="23">
        <v>19310270</v>
      </c>
      <c r="E245" s="96">
        <f t="shared" si="7"/>
        <v>35.209926266959791</v>
      </c>
    </row>
    <row r="246" spans="1:5">
      <c r="A246" s="170" t="s">
        <v>167</v>
      </c>
      <c r="B246" s="180" t="s">
        <v>467</v>
      </c>
      <c r="C246" s="23">
        <v>55000</v>
      </c>
      <c r="D246" s="104" t="s">
        <v>4</v>
      </c>
      <c r="E246" s="96"/>
    </row>
    <row r="247" spans="1:5">
      <c r="A247" s="169" t="s">
        <v>270</v>
      </c>
      <c r="B247" s="179" t="s">
        <v>213</v>
      </c>
      <c r="C247" s="24">
        <v>13929871</v>
      </c>
      <c r="D247" s="24">
        <v>3302027</v>
      </c>
      <c r="E247" s="102">
        <f t="shared" si="7"/>
        <v>23.704648808305549</v>
      </c>
    </row>
    <row r="248" spans="1:5" ht="36">
      <c r="A248" s="170" t="s">
        <v>160</v>
      </c>
      <c r="B248" s="180" t="s">
        <v>214</v>
      </c>
      <c r="C248" s="23">
        <v>2959576.1</v>
      </c>
      <c r="D248" s="104" t="s">
        <v>4</v>
      </c>
      <c r="E248" s="96"/>
    </row>
    <row r="249" spans="1:5" ht="48">
      <c r="A249" s="170" t="s">
        <v>209</v>
      </c>
      <c r="B249" s="180" t="s">
        <v>215</v>
      </c>
      <c r="C249" s="23">
        <v>10970294.9</v>
      </c>
      <c r="D249" s="23">
        <v>3302027</v>
      </c>
      <c r="E249" s="96">
        <f t="shared" si="7"/>
        <v>30.099710446252452</v>
      </c>
    </row>
    <row r="250" spans="1:5" ht="23.4">
      <c r="A250" s="168" t="s">
        <v>57</v>
      </c>
      <c r="B250" s="178" t="s">
        <v>216</v>
      </c>
      <c r="C250" s="99">
        <v>41934443</v>
      </c>
      <c r="D250" s="99">
        <v>14231587.439999999</v>
      </c>
      <c r="E250" s="100">
        <f t="shared" si="7"/>
        <v>33.937704716860075</v>
      </c>
    </row>
    <row r="251" spans="1:5" ht="84">
      <c r="A251" s="170" t="s">
        <v>156</v>
      </c>
      <c r="B251" s="180" t="s">
        <v>217</v>
      </c>
      <c r="C251" s="23">
        <v>10149443</v>
      </c>
      <c r="D251" s="23">
        <v>3124389.05</v>
      </c>
      <c r="E251" s="96">
        <f t="shared" si="7"/>
        <v>30.783847448574271</v>
      </c>
    </row>
    <row r="252" spans="1:5" ht="36">
      <c r="A252" s="170" t="s">
        <v>160</v>
      </c>
      <c r="B252" s="180" t="s">
        <v>314</v>
      </c>
      <c r="C252" s="23">
        <v>1829300</v>
      </c>
      <c r="D252" s="23">
        <v>1084838.3899999999</v>
      </c>
      <c r="E252" s="96">
        <f t="shared" si="7"/>
        <v>59.303470726507399</v>
      </c>
    </row>
    <row r="253" spans="1:5" ht="48">
      <c r="A253" s="170" t="s">
        <v>209</v>
      </c>
      <c r="B253" s="180" t="s">
        <v>218</v>
      </c>
      <c r="C253" s="23">
        <v>29905700</v>
      </c>
      <c r="D253" s="23">
        <v>10022360</v>
      </c>
      <c r="E253" s="96">
        <f t="shared" si="7"/>
        <v>33.513209856315015</v>
      </c>
    </row>
    <row r="254" spans="1:5">
      <c r="A254" s="170" t="s">
        <v>167</v>
      </c>
      <c r="B254" s="180" t="s">
        <v>219</v>
      </c>
      <c r="C254" s="23">
        <v>50000</v>
      </c>
      <c r="D254" s="104" t="s">
        <v>4</v>
      </c>
      <c r="E254" s="96"/>
    </row>
    <row r="255" spans="1:5">
      <c r="A255" s="168" t="s">
        <v>393</v>
      </c>
      <c r="B255" s="178" t="s">
        <v>220</v>
      </c>
      <c r="C255" s="99">
        <v>142720670</v>
      </c>
      <c r="D255" s="99">
        <v>52761531.030000001</v>
      </c>
      <c r="E255" s="100">
        <f t="shared" si="7"/>
        <v>36.968387991732385</v>
      </c>
    </row>
    <row r="256" spans="1:5">
      <c r="A256" s="169" t="s">
        <v>58</v>
      </c>
      <c r="B256" s="179" t="s">
        <v>221</v>
      </c>
      <c r="C256" s="24">
        <v>97833555</v>
      </c>
      <c r="D256" s="24">
        <v>35546653.350000001</v>
      </c>
      <c r="E256" s="102">
        <f t="shared" si="7"/>
        <v>36.333805257306658</v>
      </c>
    </row>
    <row r="257" spans="1:5" ht="48">
      <c r="A257" s="170" t="s">
        <v>209</v>
      </c>
      <c r="B257" s="180" t="s">
        <v>222</v>
      </c>
      <c r="C257" s="23">
        <v>97833555</v>
      </c>
      <c r="D257" s="23">
        <v>35546653.350000001</v>
      </c>
      <c r="E257" s="96">
        <f t="shared" si="7"/>
        <v>36.333805257306658</v>
      </c>
    </row>
    <row r="258" spans="1:5" ht="23.4">
      <c r="A258" s="169" t="s">
        <v>59</v>
      </c>
      <c r="B258" s="179" t="s">
        <v>223</v>
      </c>
      <c r="C258" s="24">
        <v>44887115</v>
      </c>
      <c r="D258" s="24">
        <v>17214877.68</v>
      </c>
      <c r="E258" s="102">
        <f t="shared" si="7"/>
        <v>38.351490578086825</v>
      </c>
    </row>
    <row r="259" spans="1:5" ht="84">
      <c r="A259" s="170" t="s">
        <v>156</v>
      </c>
      <c r="B259" s="180" t="s">
        <v>224</v>
      </c>
      <c r="C259" s="23">
        <v>42107812</v>
      </c>
      <c r="D259" s="23">
        <v>16364493.48</v>
      </c>
      <c r="E259" s="96">
        <f t="shared" ref="E259:E281" si="8">(D259/C259)*100</f>
        <v>38.863319423958671</v>
      </c>
    </row>
    <row r="260" spans="1:5" ht="36">
      <c r="A260" s="170" t="s">
        <v>160</v>
      </c>
      <c r="B260" s="180" t="s">
        <v>225</v>
      </c>
      <c r="C260" s="23">
        <v>2677457</v>
      </c>
      <c r="D260" s="23">
        <v>848384.2</v>
      </c>
      <c r="E260" s="96">
        <f t="shared" si="8"/>
        <v>31.686193279667979</v>
      </c>
    </row>
    <row r="261" spans="1:5" ht="48">
      <c r="A261" s="170" t="s">
        <v>209</v>
      </c>
      <c r="B261" s="180" t="s">
        <v>551</v>
      </c>
      <c r="C261" s="23">
        <v>99846</v>
      </c>
      <c r="D261" s="104" t="s">
        <v>4</v>
      </c>
      <c r="E261" s="96"/>
    </row>
    <row r="262" spans="1:5">
      <c r="A262" s="170" t="s">
        <v>167</v>
      </c>
      <c r="B262" s="180" t="s">
        <v>546</v>
      </c>
      <c r="C262" s="23">
        <v>2000</v>
      </c>
      <c r="D262" s="23">
        <v>2000</v>
      </c>
      <c r="E262" s="96">
        <f t="shared" si="8"/>
        <v>100</v>
      </c>
    </row>
    <row r="263" spans="1:5">
      <c r="A263" s="168" t="s">
        <v>226</v>
      </c>
      <c r="B263" s="178" t="s">
        <v>227</v>
      </c>
      <c r="C263" s="99">
        <v>54387935.200000003</v>
      </c>
      <c r="D263" s="99">
        <v>16463877.48</v>
      </c>
      <c r="E263" s="100">
        <f t="shared" si="8"/>
        <v>30.271194189405449</v>
      </c>
    </row>
    <row r="264" spans="1:5">
      <c r="A264" s="169" t="s">
        <v>72</v>
      </c>
      <c r="B264" s="179" t="s">
        <v>228</v>
      </c>
      <c r="C264" s="24">
        <v>1199100</v>
      </c>
      <c r="D264" s="24">
        <v>499618.75</v>
      </c>
      <c r="E264" s="102">
        <f t="shared" si="8"/>
        <v>41.666145442415143</v>
      </c>
    </row>
    <row r="265" spans="1:5" ht="24">
      <c r="A265" s="170" t="s">
        <v>165</v>
      </c>
      <c r="B265" s="180" t="s">
        <v>229</v>
      </c>
      <c r="C265" s="23">
        <v>1199100</v>
      </c>
      <c r="D265" s="23">
        <v>499618.75</v>
      </c>
      <c r="E265" s="96">
        <f t="shared" si="8"/>
        <v>41.666145442415143</v>
      </c>
    </row>
    <row r="266" spans="1:5" ht="23.4">
      <c r="A266" s="169" t="s">
        <v>60</v>
      </c>
      <c r="B266" s="179" t="s">
        <v>230</v>
      </c>
      <c r="C266" s="24">
        <v>49044335.200000003</v>
      </c>
      <c r="D266" s="24">
        <v>15241186.58</v>
      </c>
      <c r="E266" s="102">
        <f t="shared" si="8"/>
        <v>31.076344531631044</v>
      </c>
    </row>
    <row r="267" spans="1:5" ht="24">
      <c r="A267" s="170" t="s">
        <v>165</v>
      </c>
      <c r="B267" s="180" t="s">
        <v>231</v>
      </c>
      <c r="C267" s="23">
        <v>1851131.2</v>
      </c>
      <c r="D267" s="23">
        <v>1387906.86</v>
      </c>
      <c r="E267" s="96">
        <f t="shared" si="8"/>
        <v>74.976147557774411</v>
      </c>
    </row>
    <row r="268" spans="1:5" ht="36">
      <c r="A268" s="170" t="s">
        <v>201</v>
      </c>
      <c r="B268" s="180" t="s">
        <v>509</v>
      </c>
      <c r="C268" s="23">
        <v>21626304</v>
      </c>
      <c r="D268" s="104" t="s">
        <v>4</v>
      </c>
      <c r="E268" s="96"/>
    </row>
    <row r="269" spans="1:5" ht="48">
      <c r="A269" s="170" t="s">
        <v>209</v>
      </c>
      <c r="B269" s="180" t="s">
        <v>232</v>
      </c>
      <c r="C269" s="23">
        <v>25566900</v>
      </c>
      <c r="D269" s="23">
        <v>13853279.720000001</v>
      </c>
      <c r="E269" s="96">
        <f t="shared" si="8"/>
        <v>54.184432684447472</v>
      </c>
    </row>
    <row r="270" spans="1:5">
      <c r="A270" s="169" t="s">
        <v>61</v>
      </c>
      <c r="B270" s="179" t="s">
        <v>233</v>
      </c>
      <c r="C270" s="24">
        <v>3340200</v>
      </c>
      <c r="D270" s="24">
        <v>474270.9</v>
      </c>
      <c r="E270" s="102">
        <f t="shared" si="8"/>
        <v>14.198877312735764</v>
      </c>
    </row>
    <row r="271" spans="1:5" ht="36">
      <c r="A271" s="170" t="s">
        <v>160</v>
      </c>
      <c r="B271" s="180" t="s">
        <v>234</v>
      </c>
      <c r="C271" s="23">
        <v>65500</v>
      </c>
      <c r="D271" s="104" t="s">
        <v>4</v>
      </c>
      <c r="E271" s="96"/>
    </row>
    <row r="272" spans="1:5" ht="24">
      <c r="A272" s="170" t="s">
        <v>165</v>
      </c>
      <c r="B272" s="180" t="s">
        <v>235</v>
      </c>
      <c r="C272" s="23">
        <v>3274700</v>
      </c>
      <c r="D272" s="23">
        <v>474270.9</v>
      </c>
      <c r="E272" s="96">
        <f t="shared" si="8"/>
        <v>14.48288087458393</v>
      </c>
    </row>
    <row r="273" spans="1:5" ht="23.4">
      <c r="A273" s="169" t="s">
        <v>62</v>
      </c>
      <c r="B273" s="179" t="s">
        <v>236</v>
      </c>
      <c r="C273" s="24">
        <v>804300</v>
      </c>
      <c r="D273" s="24">
        <v>248801.25</v>
      </c>
      <c r="E273" s="102">
        <f t="shared" si="8"/>
        <v>30.933886609474076</v>
      </c>
    </row>
    <row r="274" spans="1:5" ht="84">
      <c r="A274" s="170" t="s">
        <v>156</v>
      </c>
      <c r="B274" s="180" t="s">
        <v>237</v>
      </c>
      <c r="C274" s="23">
        <v>738000</v>
      </c>
      <c r="D274" s="23">
        <v>223474.85</v>
      </c>
      <c r="E274" s="96">
        <f t="shared" si="8"/>
        <v>30.281144986449863</v>
      </c>
    </row>
    <row r="275" spans="1:5" ht="36">
      <c r="A275" s="170" t="s">
        <v>160</v>
      </c>
      <c r="B275" s="180" t="s">
        <v>238</v>
      </c>
      <c r="C275" s="23">
        <v>66300</v>
      </c>
      <c r="D275" s="23">
        <v>25326.400000000001</v>
      </c>
      <c r="E275" s="96">
        <f t="shared" si="8"/>
        <v>38.199698340874818</v>
      </c>
    </row>
    <row r="276" spans="1:5">
      <c r="A276" s="168" t="s">
        <v>239</v>
      </c>
      <c r="B276" s="178" t="s">
        <v>240</v>
      </c>
      <c r="C276" s="99">
        <v>32438015</v>
      </c>
      <c r="D276" s="99">
        <v>6787667.7000000002</v>
      </c>
      <c r="E276" s="100">
        <f t="shared" si="8"/>
        <v>20.925040265256676</v>
      </c>
    </row>
    <row r="277" spans="1:5">
      <c r="A277" s="169" t="s">
        <v>63</v>
      </c>
      <c r="B277" s="179" t="s">
        <v>241</v>
      </c>
      <c r="C277" s="24">
        <v>32438015</v>
      </c>
      <c r="D277" s="24">
        <v>6787667.7000000002</v>
      </c>
      <c r="E277" s="102">
        <f t="shared" si="8"/>
        <v>20.925040265256676</v>
      </c>
    </row>
    <row r="278" spans="1:5" ht="48">
      <c r="A278" s="170" t="s">
        <v>209</v>
      </c>
      <c r="B278" s="180" t="s">
        <v>242</v>
      </c>
      <c r="C278" s="23">
        <v>32438015</v>
      </c>
      <c r="D278" s="23">
        <v>6787667.7000000002</v>
      </c>
      <c r="E278" s="96">
        <f t="shared" si="8"/>
        <v>20.925040265256676</v>
      </c>
    </row>
    <row r="279" spans="1:5" ht="23.4">
      <c r="A279" s="168" t="s">
        <v>455</v>
      </c>
      <c r="B279" s="178" t="s">
        <v>456</v>
      </c>
      <c r="C279" s="99">
        <v>2498.63</v>
      </c>
      <c r="D279" s="99">
        <v>2498.63</v>
      </c>
      <c r="E279" s="100">
        <f t="shared" si="8"/>
        <v>100</v>
      </c>
    </row>
    <row r="280" spans="1:5" ht="34.799999999999997">
      <c r="A280" s="169" t="s">
        <v>457</v>
      </c>
      <c r="B280" s="179" t="s">
        <v>458</v>
      </c>
      <c r="C280" s="24">
        <v>2498.63</v>
      </c>
      <c r="D280" s="24">
        <v>2498.63</v>
      </c>
      <c r="E280" s="102">
        <f t="shared" si="8"/>
        <v>100</v>
      </c>
    </row>
    <row r="281" spans="1:5" ht="24">
      <c r="A281" s="170" t="s">
        <v>455</v>
      </c>
      <c r="B281" s="180" t="s">
        <v>459</v>
      </c>
      <c r="C281" s="23">
        <v>2498.63</v>
      </c>
      <c r="D281" s="23">
        <v>2498.63</v>
      </c>
      <c r="E281" s="96">
        <f t="shared" si="8"/>
        <v>100</v>
      </c>
    </row>
    <row r="282" spans="1:5">
      <c r="A282" s="170" t="s">
        <v>460</v>
      </c>
      <c r="B282" s="180" t="s">
        <v>461</v>
      </c>
      <c r="C282" s="23">
        <v>2498.63</v>
      </c>
      <c r="D282" s="23">
        <v>2498.63</v>
      </c>
      <c r="E282" s="96">
        <f t="shared" ref="E282:E287" si="9">(D282/C282)*100</f>
        <v>100</v>
      </c>
    </row>
    <row r="283" spans="1:5" ht="46.2">
      <c r="A283" s="168" t="s">
        <v>243</v>
      </c>
      <c r="B283" s="178" t="s">
        <v>244</v>
      </c>
      <c r="C283" s="99">
        <v>199183457</v>
      </c>
      <c r="D283" s="99">
        <v>52489793.399999999</v>
      </c>
      <c r="E283" s="100">
        <f t="shared" si="9"/>
        <v>26.352486391477782</v>
      </c>
    </row>
    <row r="284" spans="1:5" ht="46.2">
      <c r="A284" s="169" t="s">
        <v>64</v>
      </c>
      <c r="B284" s="179" t="s">
        <v>245</v>
      </c>
      <c r="C284" s="24">
        <v>73413200</v>
      </c>
      <c r="D284" s="24">
        <v>49983200</v>
      </c>
      <c r="E284" s="102">
        <f t="shared" si="9"/>
        <v>68.084758599270984</v>
      </c>
    </row>
    <row r="285" spans="1:5">
      <c r="A285" s="170" t="s">
        <v>166</v>
      </c>
      <c r="B285" s="180" t="s">
        <v>246</v>
      </c>
      <c r="C285" s="23">
        <v>73413200</v>
      </c>
      <c r="D285" s="23">
        <v>49983200</v>
      </c>
      <c r="E285" s="96">
        <f t="shared" si="9"/>
        <v>68.084758599270984</v>
      </c>
    </row>
    <row r="286" spans="1:5" ht="23.4">
      <c r="A286" s="169" t="s">
        <v>271</v>
      </c>
      <c r="B286" s="179" t="s">
        <v>272</v>
      </c>
      <c r="C286" s="24">
        <v>125770257</v>
      </c>
      <c r="D286" s="24">
        <v>2506593.4</v>
      </c>
      <c r="E286" s="102">
        <f t="shared" si="9"/>
        <v>1.9929937807155789</v>
      </c>
    </row>
    <row r="287" spans="1:5">
      <c r="A287" s="170" t="s">
        <v>166</v>
      </c>
      <c r="B287" s="180" t="s">
        <v>273</v>
      </c>
      <c r="C287" s="23">
        <v>125770257</v>
      </c>
      <c r="D287" s="23">
        <v>2506593.4</v>
      </c>
      <c r="E287" s="96">
        <f t="shared" si="9"/>
        <v>1.9929937807155789</v>
      </c>
    </row>
    <row r="288" spans="1:5" ht="24">
      <c r="A288" s="171" t="s">
        <v>323</v>
      </c>
      <c r="B288" s="181" t="s">
        <v>152</v>
      </c>
      <c r="C288" s="182">
        <v>-5096003.66</v>
      </c>
      <c r="D288" s="182">
        <v>13637511.18</v>
      </c>
      <c r="E288" s="96"/>
    </row>
    <row r="291" spans="1:5">
      <c r="A291" s="221" t="s">
        <v>247</v>
      </c>
      <c r="B291" s="222"/>
      <c r="C291" s="222"/>
      <c r="D291" s="222"/>
      <c r="E291" s="222"/>
    </row>
    <row r="292" spans="1:5">
      <c r="A292" s="10"/>
      <c r="B292" s="21"/>
      <c r="C292" s="109"/>
      <c r="D292" s="109" t="s">
        <v>65</v>
      </c>
      <c r="E292" s="109"/>
    </row>
    <row r="293" spans="1:5" ht="34.200000000000003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-13637511.180000007</v>
      </c>
      <c r="E294" s="114"/>
    </row>
    <row r="295" spans="1:5" ht="36">
      <c r="A295" s="9" t="s">
        <v>250</v>
      </c>
      <c r="B295" s="7" t="s">
        <v>152</v>
      </c>
      <c r="C295" s="115"/>
      <c r="D295" s="116"/>
      <c r="E295" s="114"/>
    </row>
    <row r="296" spans="1:5" ht="36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60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1562488.8199999928</v>
      </c>
      <c r="E303" s="114"/>
    </row>
    <row r="304" spans="1:5" ht="24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1562488.8199999928</v>
      </c>
      <c r="E304" s="114"/>
    </row>
    <row r="305" spans="1:5" ht="24">
      <c r="A305" s="9" t="s">
        <v>265</v>
      </c>
      <c r="B305" s="7" t="s">
        <v>266</v>
      </c>
      <c r="C305" s="115">
        <v>-1316023194.05</v>
      </c>
      <c r="D305" s="116">
        <v>-456379195.69</v>
      </c>
      <c r="E305" s="114"/>
    </row>
    <row r="306" spans="1:5" ht="24">
      <c r="A306" s="9" t="s">
        <v>267</v>
      </c>
      <c r="B306" s="7" t="s">
        <v>268</v>
      </c>
      <c r="C306" s="115">
        <v>1321119197.71</v>
      </c>
      <c r="D306" s="116">
        <v>457941684.50999999</v>
      </c>
      <c r="E306" s="111"/>
    </row>
  </sheetData>
  <mergeCells count="2">
    <mergeCell ref="A5:C5"/>
    <mergeCell ref="A291:E29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9"/>
  <sheetViews>
    <sheetView topLeftCell="A285" workbookViewId="0">
      <selection activeCell="A294" sqref="A294:E309"/>
    </sheetView>
  </sheetViews>
  <sheetFormatPr defaultRowHeight="13.8"/>
  <cols>
    <col min="1" max="1" width="18.33203125" style="142" customWidth="1"/>
    <col min="2" max="2" width="19.33203125" style="33" customWidth="1"/>
    <col min="3" max="3" width="15.44140625" style="33" customWidth="1"/>
    <col min="4" max="4" width="14.21875" style="33" customWidth="1"/>
    <col min="5" max="16384" width="8.88671875" style="33"/>
  </cols>
  <sheetData>
    <row r="2" spans="1:5">
      <c r="A2" s="142" t="s">
        <v>552</v>
      </c>
    </row>
    <row r="4" spans="1:5">
      <c r="A4" s="223" t="s">
        <v>301</v>
      </c>
      <c r="B4" s="220"/>
      <c r="C4" s="220"/>
      <c r="D4" s="22"/>
      <c r="E4" s="20"/>
    </row>
    <row r="5" spans="1:5">
      <c r="A5" s="163"/>
      <c r="B5" s="22"/>
      <c r="C5" s="22"/>
      <c r="D5" s="22" t="s">
        <v>304</v>
      </c>
      <c r="E5" s="20"/>
    </row>
    <row r="6" spans="1:5" ht="39.6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188" t="s">
        <v>152</v>
      </c>
      <c r="C7" s="189">
        <v>1391181692.49</v>
      </c>
      <c r="D7" s="189">
        <v>594723649.98000002</v>
      </c>
      <c r="E7" s="164">
        <f>(D7/C7)*100</f>
        <v>42.749531077823249</v>
      </c>
    </row>
    <row r="8" spans="1:5" ht="28.8">
      <c r="A8" s="134" t="s">
        <v>352</v>
      </c>
      <c r="B8" s="135" t="s">
        <v>76</v>
      </c>
      <c r="C8" s="190">
        <v>140756000</v>
      </c>
      <c r="D8" s="190">
        <v>63422240.990000002</v>
      </c>
      <c r="E8" s="96">
        <f>(D8/C8)*100</f>
        <v>45.058285962942968</v>
      </c>
    </row>
    <row r="9" spans="1:5" ht="19.2">
      <c r="A9" s="134" t="s">
        <v>0</v>
      </c>
      <c r="B9" s="135" t="s">
        <v>77</v>
      </c>
      <c r="C9" s="190">
        <v>99764600</v>
      </c>
      <c r="D9" s="190">
        <v>36570733.259999998</v>
      </c>
      <c r="E9" s="96">
        <f t="shared" ref="E9:E50" si="0">(D9/C9)*100</f>
        <v>36.657023894247054</v>
      </c>
    </row>
    <row r="10" spans="1:5" ht="19.2">
      <c r="A10" s="134" t="s">
        <v>1</v>
      </c>
      <c r="B10" s="135" t="s">
        <v>78</v>
      </c>
      <c r="C10" s="190">
        <v>11675000</v>
      </c>
      <c r="D10" s="190">
        <v>344509.44</v>
      </c>
      <c r="E10" s="96">
        <f t="shared" si="0"/>
        <v>2.9508303211991436</v>
      </c>
    </row>
    <row r="11" spans="1:5" ht="48">
      <c r="A11" s="134" t="s">
        <v>79</v>
      </c>
      <c r="B11" s="135" t="s">
        <v>80</v>
      </c>
      <c r="C11" s="190">
        <v>11675000</v>
      </c>
      <c r="D11" s="190">
        <v>344509.44</v>
      </c>
      <c r="E11" s="96">
        <f t="shared" si="0"/>
        <v>2.9508303211991436</v>
      </c>
    </row>
    <row r="12" spans="1:5" ht="67.2">
      <c r="A12" s="134" t="s">
        <v>66</v>
      </c>
      <c r="B12" s="135" t="s">
        <v>81</v>
      </c>
      <c r="C12" s="190">
        <v>11675000</v>
      </c>
      <c r="D12" s="190">
        <v>344509.44</v>
      </c>
      <c r="E12" s="96">
        <f t="shared" si="0"/>
        <v>2.9508303211991436</v>
      </c>
    </row>
    <row r="13" spans="1:5" ht="19.2">
      <c r="A13" s="134" t="s">
        <v>2</v>
      </c>
      <c r="B13" s="135" t="s">
        <v>82</v>
      </c>
      <c r="C13" s="190">
        <v>88089600</v>
      </c>
      <c r="D13" s="190">
        <v>36226223.82</v>
      </c>
      <c r="E13" s="96">
        <f t="shared" si="0"/>
        <v>41.124291426002621</v>
      </c>
    </row>
    <row r="14" spans="1:5" ht="105.6">
      <c r="A14" s="134" t="s">
        <v>3</v>
      </c>
      <c r="B14" s="135" t="s">
        <v>83</v>
      </c>
      <c r="C14" s="190">
        <v>87266700</v>
      </c>
      <c r="D14" s="190">
        <v>35673088.700000003</v>
      </c>
      <c r="E14" s="96">
        <f t="shared" si="0"/>
        <v>40.878237288679422</v>
      </c>
    </row>
    <row r="15" spans="1:5" ht="153.6">
      <c r="A15" s="134" t="s">
        <v>280</v>
      </c>
      <c r="B15" s="135" t="s">
        <v>84</v>
      </c>
      <c r="C15" s="190">
        <v>159300</v>
      </c>
      <c r="D15" s="190">
        <v>169103</v>
      </c>
      <c r="E15" s="96">
        <f t="shared" si="0"/>
        <v>106.15379786566228</v>
      </c>
    </row>
    <row r="16" spans="1:5" ht="57.6">
      <c r="A16" s="134" t="s">
        <v>85</v>
      </c>
      <c r="B16" s="135" t="s">
        <v>86</v>
      </c>
      <c r="C16" s="190">
        <v>467600</v>
      </c>
      <c r="D16" s="190">
        <v>205447.62</v>
      </c>
      <c r="E16" s="96">
        <f t="shared" si="0"/>
        <v>43.936616766467061</v>
      </c>
    </row>
    <row r="17" spans="1:5" ht="115.2">
      <c r="A17" s="134" t="s">
        <v>87</v>
      </c>
      <c r="B17" s="135" t="s">
        <v>88</v>
      </c>
      <c r="C17" s="190">
        <v>30800</v>
      </c>
      <c r="D17" s="190">
        <v>36736.800000000003</v>
      </c>
      <c r="E17" s="96">
        <f t="shared" si="0"/>
        <v>119.2753246753247</v>
      </c>
    </row>
    <row r="18" spans="1:5" ht="134.4">
      <c r="A18" s="134" t="s">
        <v>431</v>
      </c>
      <c r="B18" s="135" t="s">
        <v>432</v>
      </c>
      <c r="C18" s="190">
        <v>165200</v>
      </c>
      <c r="D18" s="190">
        <v>141847.70000000001</v>
      </c>
      <c r="E18" s="96">
        <f t="shared" si="0"/>
        <v>85.864225181598073</v>
      </c>
    </row>
    <row r="19" spans="1:5" ht="19.2">
      <c r="A19" s="134" t="s">
        <v>5</v>
      </c>
      <c r="B19" s="135" t="s">
        <v>89</v>
      </c>
      <c r="C19" s="190">
        <v>18940100</v>
      </c>
      <c r="D19" s="190">
        <v>12927504.050000001</v>
      </c>
      <c r="E19" s="96">
        <f t="shared" si="0"/>
        <v>68.254676849647041</v>
      </c>
    </row>
    <row r="20" spans="1:5" ht="28.8">
      <c r="A20" s="134" t="s">
        <v>353</v>
      </c>
      <c r="B20" s="135" t="s">
        <v>354</v>
      </c>
      <c r="C20" s="190">
        <v>14491400</v>
      </c>
      <c r="D20" s="190">
        <v>8475932.5299999993</v>
      </c>
      <c r="E20" s="96">
        <f t="shared" si="0"/>
        <v>58.489397366714044</v>
      </c>
    </row>
    <row r="21" spans="1:5" ht="38.4">
      <c r="A21" s="134" t="s">
        <v>355</v>
      </c>
      <c r="B21" s="135" t="s">
        <v>356</v>
      </c>
      <c r="C21" s="190">
        <v>4235000</v>
      </c>
      <c r="D21" s="190">
        <v>2044038.22</v>
      </c>
      <c r="E21" s="96">
        <f t="shared" si="0"/>
        <v>48.265365289256195</v>
      </c>
    </row>
    <row r="22" spans="1:5" ht="38.4">
      <c r="A22" s="134" t="s">
        <v>355</v>
      </c>
      <c r="B22" s="135" t="s">
        <v>357</v>
      </c>
      <c r="C22" s="190">
        <v>4235000</v>
      </c>
      <c r="D22" s="190">
        <v>2044038.22</v>
      </c>
      <c r="E22" s="96">
        <f t="shared" si="0"/>
        <v>48.265365289256195</v>
      </c>
    </row>
    <row r="23" spans="1:5" ht="57.6">
      <c r="A23" s="134" t="s">
        <v>358</v>
      </c>
      <c r="B23" s="135" t="s">
        <v>359</v>
      </c>
      <c r="C23" s="190">
        <v>10255000</v>
      </c>
      <c r="D23" s="190">
        <v>6430069.4400000004</v>
      </c>
      <c r="E23" s="96">
        <f t="shared" si="0"/>
        <v>62.701798537298878</v>
      </c>
    </row>
    <row r="24" spans="1:5" ht="96">
      <c r="A24" s="134" t="s">
        <v>360</v>
      </c>
      <c r="B24" s="135" t="s">
        <v>361</v>
      </c>
      <c r="C24" s="190">
        <v>10255000</v>
      </c>
      <c r="D24" s="190">
        <v>6430855.4699999997</v>
      </c>
      <c r="E24" s="96">
        <f t="shared" si="0"/>
        <v>62.70946338371526</v>
      </c>
    </row>
    <row r="25" spans="1:5" ht="76.8">
      <c r="A25" s="134" t="s">
        <v>549</v>
      </c>
      <c r="B25" s="135" t="s">
        <v>550</v>
      </c>
      <c r="C25" s="148" t="s">
        <v>4</v>
      </c>
      <c r="D25" s="190">
        <v>-786.03</v>
      </c>
      <c r="E25" s="96"/>
    </row>
    <row r="26" spans="1:5" ht="57.6">
      <c r="A26" s="134" t="s">
        <v>394</v>
      </c>
      <c r="B26" s="135" t="s">
        <v>395</v>
      </c>
      <c r="C26" s="190">
        <v>1400</v>
      </c>
      <c r="D26" s="190">
        <v>1824.87</v>
      </c>
      <c r="E26" s="96">
        <f t="shared" si="0"/>
        <v>130.34785714285712</v>
      </c>
    </row>
    <row r="27" spans="1:5" ht="28.8">
      <c r="A27" s="134" t="s">
        <v>6</v>
      </c>
      <c r="B27" s="135" t="s">
        <v>90</v>
      </c>
      <c r="C27" s="190">
        <v>47200</v>
      </c>
      <c r="D27" s="190">
        <v>49475.83</v>
      </c>
      <c r="E27" s="96">
        <f t="shared" si="0"/>
        <v>104.82167372881356</v>
      </c>
    </row>
    <row r="28" spans="1:5" ht="28.8">
      <c r="A28" s="134" t="s">
        <v>6</v>
      </c>
      <c r="B28" s="135" t="s">
        <v>91</v>
      </c>
      <c r="C28" s="190">
        <v>47200</v>
      </c>
      <c r="D28" s="190">
        <v>49475.83</v>
      </c>
      <c r="E28" s="96">
        <f t="shared" si="0"/>
        <v>104.82167372881356</v>
      </c>
    </row>
    <row r="29" spans="1:5" ht="19.2">
      <c r="A29" s="134" t="s">
        <v>7</v>
      </c>
      <c r="B29" s="135" t="s">
        <v>92</v>
      </c>
      <c r="C29" s="190">
        <v>1781500</v>
      </c>
      <c r="D29" s="190">
        <v>2559051.58</v>
      </c>
      <c r="E29" s="96">
        <f t="shared" si="0"/>
        <v>143.64589278697727</v>
      </c>
    </row>
    <row r="30" spans="1:5" ht="19.2">
      <c r="A30" s="134" t="s">
        <v>7</v>
      </c>
      <c r="B30" s="135" t="s">
        <v>93</v>
      </c>
      <c r="C30" s="190">
        <v>1781500</v>
      </c>
      <c r="D30" s="190">
        <v>2559051.58</v>
      </c>
      <c r="E30" s="96">
        <f t="shared" si="0"/>
        <v>143.64589278697727</v>
      </c>
    </row>
    <row r="31" spans="1:5" ht="28.8">
      <c r="A31" s="134" t="s">
        <v>94</v>
      </c>
      <c r="B31" s="135" t="s">
        <v>95</v>
      </c>
      <c r="C31" s="190">
        <v>2620000</v>
      </c>
      <c r="D31" s="190">
        <v>1843044.11</v>
      </c>
      <c r="E31" s="96">
        <f t="shared" si="0"/>
        <v>70.345195038167944</v>
      </c>
    </row>
    <row r="32" spans="1:5" ht="48">
      <c r="A32" s="134" t="s">
        <v>96</v>
      </c>
      <c r="B32" s="135" t="s">
        <v>97</v>
      </c>
      <c r="C32" s="190">
        <v>2620000</v>
      </c>
      <c r="D32" s="190">
        <v>1843044.11</v>
      </c>
      <c r="E32" s="96">
        <f t="shared" si="0"/>
        <v>70.345195038167944</v>
      </c>
    </row>
    <row r="33" spans="1:5" ht="19.2">
      <c r="A33" s="134" t="s">
        <v>8</v>
      </c>
      <c r="B33" s="135" t="s">
        <v>98</v>
      </c>
      <c r="C33" s="190">
        <v>2530000</v>
      </c>
      <c r="D33" s="190">
        <v>1293993.06</v>
      </c>
      <c r="E33" s="96">
        <f t="shared" si="0"/>
        <v>51.145970750988148</v>
      </c>
    </row>
    <row r="34" spans="1:5" ht="38.4">
      <c r="A34" s="134" t="s">
        <v>9</v>
      </c>
      <c r="B34" s="135" t="s">
        <v>99</v>
      </c>
      <c r="C34" s="190">
        <v>2530000</v>
      </c>
      <c r="D34" s="190">
        <v>1293993.06</v>
      </c>
      <c r="E34" s="96">
        <f t="shared" si="0"/>
        <v>51.145970750988148</v>
      </c>
    </row>
    <row r="35" spans="1:5" ht="57.6">
      <c r="A35" s="134" t="s">
        <v>296</v>
      </c>
      <c r="B35" s="135" t="s">
        <v>297</v>
      </c>
      <c r="C35" s="190">
        <v>2530000</v>
      </c>
      <c r="D35" s="190">
        <v>1293993.06</v>
      </c>
      <c r="E35" s="96">
        <f t="shared" si="0"/>
        <v>51.145970750988148</v>
      </c>
    </row>
    <row r="36" spans="1:5" ht="57.6">
      <c r="A36" s="134" t="s">
        <v>10</v>
      </c>
      <c r="B36" s="135" t="s">
        <v>100</v>
      </c>
      <c r="C36" s="190">
        <v>15000</v>
      </c>
      <c r="D36" s="148" t="s">
        <v>4</v>
      </c>
      <c r="E36" s="96"/>
    </row>
    <row r="37" spans="1:5" ht="28.8">
      <c r="A37" s="134" t="s">
        <v>11</v>
      </c>
      <c r="B37" s="135" t="s">
        <v>101</v>
      </c>
      <c r="C37" s="190">
        <v>15000</v>
      </c>
      <c r="D37" s="148" t="s">
        <v>4</v>
      </c>
      <c r="E37" s="96"/>
    </row>
    <row r="38" spans="1:5" ht="57.6">
      <c r="A38" s="134" t="s">
        <v>102</v>
      </c>
      <c r="B38" s="135" t="s">
        <v>103</v>
      </c>
      <c r="C38" s="190">
        <v>9400</v>
      </c>
      <c r="D38" s="148" t="s">
        <v>4</v>
      </c>
      <c r="E38" s="96"/>
    </row>
    <row r="39" spans="1:5" ht="76.8">
      <c r="A39" s="134" t="s">
        <v>104</v>
      </c>
      <c r="B39" s="135" t="s">
        <v>105</v>
      </c>
      <c r="C39" s="190">
        <v>9400</v>
      </c>
      <c r="D39" s="148" t="s">
        <v>4</v>
      </c>
      <c r="E39" s="96"/>
    </row>
    <row r="40" spans="1:5" ht="19.2">
      <c r="A40" s="134" t="s">
        <v>12</v>
      </c>
      <c r="B40" s="135" t="s">
        <v>106</v>
      </c>
      <c r="C40" s="190">
        <v>5600</v>
      </c>
      <c r="D40" s="148" t="s">
        <v>4</v>
      </c>
      <c r="E40" s="96"/>
    </row>
    <row r="41" spans="1:5" ht="38.4">
      <c r="A41" s="134" t="s">
        <v>13</v>
      </c>
      <c r="B41" s="135" t="s">
        <v>107</v>
      </c>
      <c r="C41" s="190">
        <v>5600</v>
      </c>
      <c r="D41" s="148" t="s">
        <v>4</v>
      </c>
      <c r="E41" s="96"/>
    </row>
    <row r="42" spans="1:5" ht="67.2">
      <c r="A42" s="134" t="s">
        <v>14</v>
      </c>
      <c r="B42" s="135" t="s">
        <v>108</v>
      </c>
      <c r="C42" s="190">
        <v>16484200</v>
      </c>
      <c r="D42" s="190">
        <v>9287314.4100000001</v>
      </c>
      <c r="E42" s="96">
        <f t="shared" si="0"/>
        <v>56.340704492787033</v>
      </c>
    </row>
    <row r="43" spans="1:5" ht="124.8">
      <c r="A43" s="134" t="s">
        <v>15</v>
      </c>
      <c r="B43" s="135" t="s">
        <v>109</v>
      </c>
      <c r="C43" s="190">
        <v>16061100</v>
      </c>
      <c r="D43" s="190">
        <v>9092523.2200000007</v>
      </c>
      <c r="E43" s="96">
        <f t="shared" si="0"/>
        <v>56.612082734059314</v>
      </c>
    </row>
    <row r="44" spans="1:5" ht="86.4">
      <c r="A44" s="134" t="s">
        <v>16</v>
      </c>
      <c r="B44" s="135" t="s">
        <v>110</v>
      </c>
      <c r="C44" s="190">
        <v>10575100</v>
      </c>
      <c r="D44" s="190">
        <v>5921929.9500000002</v>
      </c>
      <c r="E44" s="96">
        <f t="shared" si="0"/>
        <v>55.998808049096461</v>
      </c>
    </row>
    <row r="45" spans="1:5" ht="124.8">
      <c r="A45" s="134" t="s">
        <v>299</v>
      </c>
      <c r="B45" s="135" t="s">
        <v>300</v>
      </c>
      <c r="C45" s="190">
        <v>7825100</v>
      </c>
      <c r="D45" s="190">
        <v>4971173.09</v>
      </c>
      <c r="E45" s="96">
        <f t="shared" si="0"/>
        <v>63.528556695761075</v>
      </c>
    </row>
    <row r="46" spans="1:5" ht="105.6">
      <c r="A46" s="134" t="s">
        <v>111</v>
      </c>
      <c r="B46" s="135" t="s">
        <v>112</v>
      </c>
      <c r="C46" s="190">
        <v>2750000</v>
      </c>
      <c r="D46" s="190">
        <v>950756.86</v>
      </c>
      <c r="E46" s="96">
        <f t="shared" si="0"/>
        <v>34.572976727272724</v>
      </c>
    </row>
    <row r="47" spans="1:5" ht="115.2">
      <c r="A47" s="134" t="s">
        <v>276</v>
      </c>
      <c r="B47" s="135" t="s">
        <v>277</v>
      </c>
      <c r="C47" s="190">
        <v>3876000</v>
      </c>
      <c r="D47" s="190">
        <v>2503441.37</v>
      </c>
      <c r="E47" s="96">
        <f t="shared" si="0"/>
        <v>64.588270639834889</v>
      </c>
    </row>
    <row r="48" spans="1:5" ht="96">
      <c r="A48" s="134" t="s">
        <v>278</v>
      </c>
      <c r="B48" s="135" t="s">
        <v>279</v>
      </c>
      <c r="C48" s="190">
        <v>3876000</v>
      </c>
      <c r="D48" s="190">
        <v>2503441.37</v>
      </c>
      <c r="E48" s="96">
        <f t="shared" si="0"/>
        <v>64.588270639834889</v>
      </c>
    </row>
    <row r="49" spans="1:5" ht="124.8">
      <c r="A49" s="134" t="s">
        <v>433</v>
      </c>
      <c r="B49" s="135" t="s">
        <v>113</v>
      </c>
      <c r="C49" s="190">
        <v>1610000</v>
      </c>
      <c r="D49" s="190">
        <v>667151.9</v>
      </c>
      <c r="E49" s="96">
        <f t="shared" si="0"/>
        <v>41.438006211180131</v>
      </c>
    </row>
    <row r="50" spans="1:5" ht="86.4">
      <c r="A50" s="134" t="s">
        <v>17</v>
      </c>
      <c r="B50" s="135" t="s">
        <v>114</v>
      </c>
      <c r="C50" s="190">
        <v>1610000</v>
      </c>
      <c r="D50" s="190">
        <v>667151.9</v>
      </c>
      <c r="E50" s="96">
        <f t="shared" si="0"/>
        <v>41.438006211180131</v>
      </c>
    </row>
    <row r="51" spans="1:5" ht="115.2">
      <c r="A51" s="134" t="s">
        <v>18</v>
      </c>
      <c r="B51" s="135" t="s">
        <v>115</v>
      </c>
      <c r="C51" s="190">
        <v>423100</v>
      </c>
      <c r="D51" s="190">
        <v>194791.19</v>
      </c>
      <c r="E51" s="96">
        <f t="shared" ref="E51:E103" si="1">(D51/C51)*100</f>
        <v>46.03904277948476</v>
      </c>
    </row>
    <row r="52" spans="1:5" ht="115.2">
      <c r="A52" s="134" t="s">
        <v>19</v>
      </c>
      <c r="B52" s="135" t="s">
        <v>116</v>
      </c>
      <c r="C52" s="190">
        <v>423100</v>
      </c>
      <c r="D52" s="190">
        <v>170257.19</v>
      </c>
      <c r="E52" s="96">
        <f t="shared" si="1"/>
        <v>40.240413613802886</v>
      </c>
    </row>
    <row r="53" spans="1:5" ht="105.6">
      <c r="A53" s="134" t="s">
        <v>20</v>
      </c>
      <c r="B53" s="135" t="s">
        <v>117</v>
      </c>
      <c r="C53" s="190">
        <v>423100</v>
      </c>
      <c r="D53" s="190">
        <v>170257.19</v>
      </c>
      <c r="E53" s="96">
        <f t="shared" si="1"/>
        <v>40.240413613802886</v>
      </c>
    </row>
    <row r="54" spans="1:5" ht="163.19999999999999">
      <c r="A54" s="134" t="s">
        <v>553</v>
      </c>
      <c r="B54" s="135" t="s">
        <v>554</v>
      </c>
      <c r="C54" s="148" t="s">
        <v>4</v>
      </c>
      <c r="D54" s="190">
        <v>24534</v>
      </c>
      <c r="E54" s="96"/>
    </row>
    <row r="55" spans="1:5" ht="144">
      <c r="A55" s="134" t="s">
        <v>555</v>
      </c>
      <c r="B55" s="135" t="s">
        <v>556</v>
      </c>
      <c r="C55" s="148" t="s">
        <v>4</v>
      </c>
      <c r="D55" s="190">
        <v>24534</v>
      </c>
      <c r="E55" s="96"/>
    </row>
    <row r="56" spans="1:5" ht="38.4">
      <c r="A56" s="134" t="s">
        <v>21</v>
      </c>
      <c r="B56" s="135" t="s">
        <v>118</v>
      </c>
      <c r="C56" s="190">
        <v>656000</v>
      </c>
      <c r="D56" s="190">
        <v>427877.76</v>
      </c>
      <c r="E56" s="96">
        <f t="shared" si="1"/>
        <v>65.225268292682927</v>
      </c>
    </row>
    <row r="57" spans="1:5" ht="28.8">
      <c r="A57" s="134" t="s">
        <v>22</v>
      </c>
      <c r="B57" s="135" t="s">
        <v>119</v>
      </c>
      <c r="C57" s="190">
        <v>656000</v>
      </c>
      <c r="D57" s="190">
        <v>427877.76</v>
      </c>
      <c r="E57" s="96">
        <f t="shared" si="1"/>
        <v>65.225268292682927</v>
      </c>
    </row>
    <row r="58" spans="1:5" ht="38.4">
      <c r="A58" s="134" t="s">
        <v>23</v>
      </c>
      <c r="B58" s="135" t="s">
        <v>120</v>
      </c>
      <c r="C58" s="190">
        <v>30000</v>
      </c>
      <c r="D58" s="190">
        <v>25687.279999999999</v>
      </c>
      <c r="E58" s="96">
        <f t="shared" si="1"/>
        <v>85.624266666666657</v>
      </c>
    </row>
    <row r="59" spans="1:5" ht="28.8">
      <c r="A59" s="134" t="s">
        <v>24</v>
      </c>
      <c r="B59" s="135" t="s">
        <v>121</v>
      </c>
      <c r="C59" s="190">
        <v>426000</v>
      </c>
      <c r="D59" s="190">
        <v>181010.06</v>
      </c>
      <c r="E59" s="96">
        <f t="shared" si="1"/>
        <v>42.49062441314554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221180.42</v>
      </c>
      <c r="E60" s="96">
        <f t="shared" si="1"/>
        <v>110.59021</v>
      </c>
    </row>
    <row r="61" spans="1:5" ht="19.2">
      <c r="A61" s="134" t="s">
        <v>315</v>
      </c>
      <c r="B61" s="135" t="s">
        <v>316</v>
      </c>
      <c r="C61" s="190">
        <v>200000</v>
      </c>
      <c r="D61" s="190">
        <v>221180.42</v>
      </c>
      <c r="E61" s="96">
        <f t="shared" si="1"/>
        <v>110.59021</v>
      </c>
    </row>
    <row r="62" spans="1:5" ht="38.4">
      <c r="A62" s="134" t="s">
        <v>324</v>
      </c>
      <c r="B62" s="135" t="s">
        <v>123</v>
      </c>
      <c r="C62" s="190">
        <v>376000</v>
      </c>
      <c r="D62" s="190">
        <v>2073273.12</v>
      </c>
      <c r="E62" s="96">
        <f t="shared" si="1"/>
        <v>551.4024255319149</v>
      </c>
    </row>
    <row r="63" spans="1:5" ht="19.2">
      <c r="A63" s="134" t="s">
        <v>26</v>
      </c>
      <c r="B63" s="135" t="s">
        <v>130</v>
      </c>
      <c r="C63" s="190">
        <v>376000</v>
      </c>
      <c r="D63" s="190">
        <v>2073273.12</v>
      </c>
      <c r="E63" s="96">
        <f t="shared" si="1"/>
        <v>551.4024255319149</v>
      </c>
    </row>
    <row r="64" spans="1:5" ht="38.4">
      <c r="A64" s="134" t="s">
        <v>27</v>
      </c>
      <c r="B64" s="135" t="s">
        <v>131</v>
      </c>
      <c r="C64" s="190">
        <v>27400</v>
      </c>
      <c r="D64" s="190">
        <v>13098.35</v>
      </c>
      <c r="E64" s="96">
        <f t="shared" si="1"/>
        <v>47.804197080291971</v>
      </c>
    </row>
    <row r="65" spans="1:5" ht="48">
      <c r="A65" s="134" t="s">
        <v>132</v>
      </c>
      <c r="B65" s="135" t="s">
        <v>133</v>
      </c>
      <c r="C65" s="190">
        <v>27400</v>
      </c>
      <c r="D65" s="190">
        <v>13098.35</v>
      </c>
      <c r="E65" s="96">
        <f t="shared" si="1"/>
        <v>47.804197080291971</v>
      </c>
    </row>
    <row r="66" spans="1:5" ht="28.8">
      <c r="A66" s="134" t="s">
        <v>448</v>
      </c>
      <c r="B66" s="135" t="s">
        <v>449</v>
      </c>
      <c r="C66" s="190">
        <v>348600</v>
      </c>
      <c r="D66" s="190">
        <v>2060174.77</v>
      </c>
      <c r="E66" s="96">
        <f t="shared" si="1"/>
        <v>590.98530407343662</v>
      </c>
    </row>
    <row r="67" spans="1:5" ht="28.8">
      <c r="A67" s="134" t="s">
        <v>450</v>
      </c>
      <c r="B67" s="135" t="s">
        <v>451</v>
      </c>
      <c r="C67" s="190">
        <v>348600</v>
      </c>
      <c r="D67" s="190">
        <v>2060174.77</v>
      </c>
      <c r="E67" s="96">
        <f t="shared" si="1"/>
        <v>590.98530407343662</v>
      </c>
    </row>
    <row r="68" spans="1:5" ht="38.4">
      <c r="A68" s="134" t="s">
        <v>28</v>
      </c>
      <c r="B68" s="135" t="s">
        <v>134</v>
      </c>
      <c r="C68" s="190">
        <v>1430100</v>
      </c>
      <c r="D68" s="190">
        <v>524404.19999999995</v>
      </c>
      <c r="E68" s="96">
        <f t="shared" si="1"/>
        <v>36.669058107824625</v>
      </c>
    </row>
    <row r="69" spans="1:5">
      <c r="A69" s="134" t="s">
        <v>425</v>
      </c>
      <c r="B69" s="135" t="s">
        <v>426</v>
      </c>
      <c r="C69" s="190">
        <v>905200</v>
      </c>
      <c r="D69" s="190">
        <v>389215.1</v>
      </c>
      <c r="E69" s="96">
        <f t="shared" si="1"/>
        <v>42.997691117984971</v>
      </c>
    </row>
    <row r="70" spans="1:5" ht="28.8">
      <c r="A70" s="134" t="s">
        <v>427</v>
      </c>
      <c r="B70" s="135" t="s">
        <v>428</v>
      </c>
      <c r="C70" s="190">
        <v>905200</v>
      </c>
      <c r="D70" s="190">
        <v>389215.1</v>
      </c>
      <c r="E70" s="96">
        <f t="shared" si="1"/>
        <v>42.997691117984971</v>
      </c>
    </row>
    <row r="71" spans="1:5" ht="115.2">
      <c r="A71" s="134" t="s">
        <v>67</v>
      </c>
      <c r="B71" s="135" t="s">
        <v>135</v>
      </c>
      <c r="C71" s="190">
        <v>294300</v>
      </c>
      <c r="D71" s="148" t="s">
        <v>4</v>
      </c>
      <c r="E71" s="96"/>
    </row>
    <row r="72" spans="1:5" ht="124.8">
      <c r="A72" s="134" t="s">
        <v>286</v>
      </c>
      <c r="B72" s="135" t="s">
        <v>287</v>
      </c>
      <c r="C72" s="190">
        <v>294300</v>
      </c>
      <c r="D72" s="148" t="s">
        <v>4</v>
      </c>
      <c r="E72" s="96"/>
    </row>
    <row r="73" spans="1:5" ht="115.2">
      <c r="A73" s="134" t="s">
        <v>348</v>
      </c>
      <c r="B73" s="135" t="s">
        <v>349</v>
      </c>
      <c r="C73" s="190">
        <v>294300</v>
      </c>
      <c r="D73" s="148" t="s">
        <v>4</v>
      </c>
      <c r="E73" s="96"/>
    </row>
    <row r="74" spans="1:5" ht="38.4">
      <c r="A74" s="134" t="s">
        <v>68</v>
      </c>
      <c r="B74" s="135" t="s">
        <v>136</v>
      </c>
      <c r="C74" s="190">
        <v>230600</v>
      </c>
      <c r="D74" s="190">
        <v>135189.1</v>
      </c>
      <c r="E74" s="96">
        <f t="shared" si="1"/>
        <v>58.624934952298361</v>
      </c>
    </row>
    <row r="75" spans="1:5" ht="57.6">
      <c r="A75" s="134" t="s">
        <v>137</v>
      </c>
      <c r="B75" s="135" t="s">
        <v>138</v>
      </c>
      <c r="C75" s="190">
        <v>230600</v>
      </c>
      <c r="D75" s="190">
        <v>124689.1</v>
      </c>
      <c r="E75" s="96">
        <f t="shared" si="1"/>
        <v>54.071595836947097</v>
      </c>
    </row>
    <row r="76" spans="1:5" ht="76.8">
      <c r="A76" s="134" t="s">
        <v>302</v>
      </c>
      <c r="B76" s="135" t="s">
        <v>303</v>
      </c>
      <c r="C76" s="190">
        <v>110500</v>
      </c>
      <c r="D76" s="190">
        <v>97262.6</v>
      </c>
      <c r="E76" s="96">
        <f t="shared" si="1"/>
        <v>88.020452488687781</v>
      </c>
    </row>
    <row r="77" spans="1:5" ht="57.6">
      <c r="A77" s="134" t="s">
        <v>139</v>
      </c>
      <c r="B77" s="135" t="s">
        <v>140</v>
      </c>
      <c r="C77" s="190">
        <v>120100</v>
      </c>
      <c r="D77" s="190">
        <v>27426.5</v>
      </c>
      <c r="E77" s="96">
        <f t="shared" si="1"/>
        <v>22.836386344712739</v>
      </c>
    </row>
    <row r="78" spans="1:5" ht="67.2">
      <c r="A78" s="134" t="s">
        <v>557</v>
      </c>
      <c r="B78" s="135" t="s">
        <v>558</v>
      </c>
      <c r="C78" s="148" t="s">
        <v>4</v>
      </c>
      <c r="D78" s="190">
        <v>10500</v>
      </c>
      <c r="E78" s="96"/>
    </row>
    <row r="79" spans="1:5" ht="67.2">
      <c r="A79" s="134" t="s">
        <v>559</v>
      </c>
      <c r="B79" s="135" t="s">
        <v>560</v>
      </c>
      <c r="C79" s="148" t="s">
        <v>4</v>
      </c>
      <c r="D79" s="190">
        <v>10500</v>
      </c>
      <c r="E79" s="96"/>
    </row>
    <row r="80" spans="1:5" ht="19.2">
      <c r="A80" s="134" t="s">
        <v>29</v>
      </c>
      <c r="B80" s="135" t="s">
        <v>141</v>
      </c>
      <c r="C80" s="190">
        <v>560000</v>
      </c>
      <c r="D80" s="190">
        <v>320076.90999999997</v>
      </c>
      <c r="E80" s="96">
        <f t="shared" si="1"/>
        <v>57.156591071428565</v>
      </c>
    </row>
    <row r="81" spans="1:5" ht="48">
      <c r="A81" s="134" t="s">
        <v>362</v>
      </c>
      <c r="B81" s="135" t="s">
        <v>363</v>
      </c>
      <c r="C81" s="190">
        <v>226000</v>
      </c>
      <c r="D81" s="190">
        <v>269895.11</v>
      </c>
      <c r="E81" s="96">
        <f t="shared" si="1"/>
        <v>119.42261504424778</v>
      </c>
    </row>
    <row r="82" spans="1:5" ht="86.4">
      <c r="A82" s="134" t="s">
        <v>478</v>
      </c>
      <c r="B82" s="135" t="s">
        <v>413</v>
      </c>
      <c r="C82" s="190">
        <v>26000</v>
      </c>
      <c r="D82" s="190">
        <v>12050</v>
      </c>
      <c r="E82" s="96">
        <f t="shared" si="1"/>
        <v>46.346153846153847</v>
      </c>
    </row>
    <row r="83" spans="1:5" ht="124.8">
      <c r="A83" s="134" t="s">
        <v>479</v>
      </c>
      <c r="B83" s="135" t="s">
        <v>414</v>
      </c>
      <c r="C83" s="190">
        <v>26000</v>
      </c>
      <c r="D83" s="190">
        <v>12050</v>
      </c>
      <c r="E83" s="96">
        <f t="shared" si="1"/>
        <v>46.346153846153847</v>
      </c>
    </row>
    <row r="84" spans="1:5" ht="124.8">
      <c r="A84" s="134" t="s">
        <v>480</v>
      </c>
      <c r="B84" s="135" t="s">
        <v>407</v>
      </c>
      <c r="C84" s="190">
        <v>21000</v>
      </c>
      <c r="D84" s="190">
        <v>63877.279999999999</v>
      </c>
      <c r="E84" s="96">
        <f t="shared" si="1"/>
        <v>304.17752380952379</v>
      </c>
    </row>
    <row r="85" spans="1:5" ht="163.19999999999999">
      <c r="A85" s="134" t="s">
        <v>481</v>
      </c>
      <c r="B85" s="135" t="s">
        <v>408</v>
      </c>
      <c r="C85" s="190">
        <v>21000</v>
      </c>
      <c r="D85" s="190">
        <v>63877.279999999999</v>
      </c>
      <c r="E85" s="96">
        <f t="shared" si="1"/>
        <v>304.17752380952379</v>
      </c>
    </row>
    <row r="86" spans="1:5" ht="86.4">
      <c r="A86" s="134" t="s">
        <v>482</v>
      </c>
      <c r="B86" s="135" t="s">
        <v>409</v>
      </c>
      <c r="C86" s="190">
        <v>3000</v>
      </c>
      <c r="D86" s="190">
        <v>13650</v>
      </c>
      <c r="E86" s="96">
        <f t="shared" si="1"/>
        <v>455</v>
      </c>
    </row>
    <row r="87" spans="1:5" ht="124.8">
      <c r="A87" s="134" t="s">
        <v>483</v>
      </c>
      <c r="B87" s="135" t="s">
        <v>410</v>
      </c>
      <c r="C87" s="190">
        <v>3000</v>
      </c>
      <c r="D87" s="190">
        <v>13650</v>
      </c>
      <c r="E87" s="96">
        <f t="shared" si="1"/>
        <v>455</v>
      </c>
    </row>
    <row r="88" spans="1:5" ht="96">
      <c r="A88" s="134" t="s">
        <v>484</v>
      </c>
      <c r="B88" s="135" t="s">
        <v>396</v>
      </c>
      <c r="C88" s="190">
        <v>10000</v>
      </c>
      <c r="D88" s="190">
        <v>31000</v>
      </c>
      <c r="E88" s="96">
        <f t="shared" si="1"/>
        <v>310</v>
      </c>
    </row>
    <row r="89" spans="1:5" ht="134.4">
      <c r="A89" s="134" t="s">
        <v>485</v>
      </c>
      <c r="B89" s="135" t="s">
        <v>397</v>
      </c>
      <c r="C89" s="190">
        <v>10000</v>
      </c>
      <c r="D89" s="190">
        <v>31000</v>
      </c>
      <c r="E89" s="96">
        <f t="shared" si="1"/>
        <v>310</v>
      </c>
    </row>
    <row r="90" spans="1:5" ht="86.4">
      <c r="A90" s="134" t="s">
        <v>486</v>
      </c>
      <c r="B90" s="135" t="s">
        <v>434</v>
      </c>
      <c r="C90" s="190">
        <v>80000</v>
      </c>
      <c r="D90" s="148" t="s">
        <v>4</v>
      </c>
      <c r="E90" s="96"/>
    </row>
    <row r="91" spans="1:5" ht="124.8">
      <c r="A91" s="134" t="s">
        <v>487</v>
      </c>
      <c r="B91" s="135" t="s">
        <v>435</v>
      </c>
      <c r="C91" s="190">
        <v>80000</v>
      </c>
      <c r="D91" s="148" t="s">
        <v>4</v>
      </c>
      <c r="E91" s="96"/>
    </row>
    <row r="92" spans="1:5" ht="86.4">
      <c r="A92" s="134" t="s">
        <v>540</v>
      </c>
      <c r="B92" s="135" t="s">
        <v>541</v>
      </c>
      <c r="C92" s="148" t="s">
        <v>4</v>
      </c>
      <c r="D92" s="190">
        <v>10500</v>
      </c>
      <c r="E92" s="96"/>
    </row>
    <row r="93" spans="1:5" ht="124.8">
      <c r="A93" s="134" t="s">
        <v>542</v>
      </c>
      <c r="B93" s="135" t="s">
        <v>543</v>
      </c>
      <c r="C93" s="148" t="s">
        <v>4</v>
      </c>
      <c r="D93" s="190">
        <v>10500</v>
      </c>
      <c r="E93" s="96"/>
    </row>
    <row r="94" spans="1:5" ht="115.2">
      <c r="A94" s="134" t="s">
        <v>488</v>
      </c>
      <c r="B94" s="135" t="s">
        <v>398</v>
      </c>
      <c r="C94" s="190">
        <v>17000</v>
      </c>
      <c r="D94" s="190">
        <v>57500</v>
      </c>
      <c r="E94" s="96">
        <f t="shared" si="1"/>
        <v>338.23529411764707</v>
      </c>
    </row>
    <row r="95" spans="1:5" ht="153.6">
      <c r="A95" s="134" t="s">
        <v>489</v>
      </c>
      <c r="B95" s="135" t="s">
        <v>399</v>
      </c>
      <c r="C95" s="190">
        <v>17000</v>
      </c>
      <c r="D95" s="190">
        <v>57500</v>
      </c>
      <c r="E95" s="96">
        <f t="shared" si="1"/>
        <v>338.23529411764707</v>
      </c>
    </row>
    <row r="96" spans="1:5" ht="105.6">
      <c r="A96" s="134" t="s">
        <v>490</v>
      </c>
      <c r="B96" s="135" t="s">
        <v>400</v>
      </c>
      <c r="C96" s="190">
        <v>7000</v>
      </c>
      <c r="D96" s="190">
        <v>12784.16</v>
      </c>
      <c r="E96" s="96">
        <f t="shared" si="1"/>
        <v>182.63085714285714</v>
      </c>
    </row>
    <row r="97" spans="1:5" ht="182.4">
      <c r="A97" s="134" t="s">
        <v>491</v>
      </c>
      <c r="B97" s="135" t="s">
        <v>401</v>
      </c>
      <c r="C97" s="190">
        <v>7000</v>
      </c>
      <c r="D97" s="190">
        <v>12784.16</v>
      </c>
      <c r="E97" s="96">
        <f t="shared" si="1"/>
        <v>182.63085714285714</v>
      </c>
    </row>
    <row r="98" spans="1:5" ht="96">
      <c r="A98" s="134" t="s">
        <v>492</v>
      </c>
      <c r="B98" s="135" t="s">
        <v>415</v>
      </c>
      <c r="C98" s="190">
        <v>2000</v>
      </c>
      <c r="D98" s="190">
        <v>500</v>
      </c>
      <c r="E98" s="96">
        <f t="shared" si="1"/>
        <v>25</v>
      </c>
    </row>
    <row r="99" spans="1:5" ht="124.8">
      <c r="A99" s="134" t="s">
        <v>493</v>
      </c>
      <c r="B99" s="135" t="s">
        <v>416</v>
      </c>
      <c r="C99" s="190">
        <v>2000</v>
      </c>
      <c r="D99" s="190">
        <v>500</v>
      </c>
      <c r="E99" s="96">
        <f t="shared" si="1"/>
        <v>25</v>
      </c>
    </row>
    <row r="100" spans="1:5" ht="86.4">
      <c r="A100" s="134" t="s">
        <v>494</v>
      </c>
      <c r="B100" s="135" t="s">
        <v>402</v>
      </c>
      <c r="C100" s="190">
        <v>40000</v>
      </c>
      <c r="D100" s="190">
        <v>23031.78</v>
      </c>
      <c r="E100" s="96">
        <f t="shared" si="1"/>
        <v>57.579450000000001</v>
      </c>
    </row>
    <row r="101" spans="1:5" ht="124.8">
      <c r="A101" s="134" t="s">
        <v>495</v>
      </c>
      <c r="B101" s="135" t="s">
        <v>403</v>
      </c>
      <c r="C101" s="190">
        <v>40000</v>
      </c>
      <c r="D101" s="190">
        <v>23031.78</v>
      </c>
      <c r="E101" s="96">
        <f t="shared" si="1"/>
        <v>57.579450000000001</v>
      </c>
    </row>
    <row r="102" spans="1:5" ht="96">
      <c r="A102" s="134" t="s">
        <v>496</v>
      </c>
      <c r="B102" s="135" t="s">
        <v>364</v>
      </c>
      <c r="C102" s="190">
        <v>20000</v>
      </c>
      <c r="D102" s="190">
        <v>45001.89</v>
      </c>
      <c r="E102" s="96">
        <f t="shared" si="1"/>
        <v>225.00944999999999</v>
      </c>
    </row>
    <row r="103" spans="1:5" ht="134.4">
      <c r="A103" s="134" t="s">
        <v>497</v>
      </c>
      <c r="B103" s="135" t="s">
        <v>365</v>
      </c>
      <c r="C103" s="190">
        <v>20000</v>
      </c>
      <c r="D103" s="190">
        <v>45001.89</v>
      </c>
      <c r="E103" s="96">
        <f t="shared" si="1"/>
        <v>225.00944999999999</v>
      </c>
    </row>
    <row r="104" spans="1:5" ht="57.6">
      <c r="A104" s="134" t="s">
        <v>436</v>
      </c>
      <c r="B104" s="135" t="s">
        <v>437</v>
      </c>
      <c r="C104" s="190">
        <v>10000</v>
      </c>
      <c r="D104" s="148" t="s">
        <v>4</v>
      </c>
      <c r="E104" s="96"/>
    </row>
    <row r="105" spans="1:5" ht="76.8">
      <c r="A105" s="134" t="s">
        <v>438</v>
      </c>
      <c r="B105" s="135" t="s">
        <v>439</v>
      </c>
      <c r="C105" s="190">
        <v>10000</v>
      </c>
      <c r="D105" s="148" t="s">
        <v>4</v>
      </c>
      <c r="E105" s="96"/>
    </row>
    <row r="106" spans="1:5" ht="163.19999999999999">
      <c r="A106" s="134" t="s">
        <v>366</v>
      </c>
      <c r="B106" s="135" t="s">
        <v>429</v>
      </c>
      <c r="C106" s="190">
        <v>5000</v>
      </c>
      <c r="D106" s="148" t="s">
        <v>4</v>
      </c>
      <c r="E106" s="96"/>
    </row>
    <row r="107" spans="1:5" ht="124.8">
      <c r="A107" s="134" t="s">
        <v>367</v>
      </c>
      <c r="B107" s="135" t="s">
        <v>368</v>
      </c>
      <c r="C107" s="190">
        <v>5000</v>
      </c>
      <c r="D107" s="148" t="s">
        <v>4</v>
      </c>
      <c r="E107" s="96"/>
    </row>
    <row r="108" spans="1:5" ht="105.6">
      <c r="A108" s="134" t="s">
        <v>369</v>
      </c>
      <c r="B108" s="135" t="s">
        <v>370</v>
      </c>
      <c r="C108" s="190">
        <v>5000</v>
      </c>
      <c r="D108" s="148" t="s">
        <v>4</v>
      </c>
      <c r="E108" s="96"/>
    </row>
    <row r="109" spans="1:5" ht="28.8">
      <c r="A109" s="134" t="s">
        <v>371</v>
      </c>
      <c r="B109" s="135" t="s">
        <v>372</v>
      </c>
      <c r="C109" s="190">
        <v>32000</v>
      </c>
      <c r="D109" s="190">
        <v>50181.8</v>
      </c>
      <c r="E109" s="96">
        <f t="shared" ref="E109:E150" si="2">(D109/C109)*100</f>
        <v>156.81812500000001</v>
      </c>
    </row>
    <row r="110" spans="1:5" ht="124.8">
      <c r="A110" s="134" t="s">
        <v>373</v>
      </c>
      <c r="B110" s="135" t="s">
        <v>374</v>
      </c>
      <c r="C110" s="190">
        <v>1000</v>
      </c>
      <c r="D110" s="190">
        <v>1000</v>
      </c>
      <c r="E110" s="96">
        <f t="shared" si="2"/>
        <v>100</v>
      </c>
    </row>
    <row r="111" spans="1:5" ht="96">
      <c r="A111" s="134" t="s">
        <v>375</v>
      </c>
      <c r="B111" s="135" t="s">
        <v>376</v>
      </c>
      <c r="C111" s="190">
        <v>1000</v>
      </c>
      <c r="D111" s="190">
        <v>1000</v>
      </c>
      <c r="E111" s="96">
        <f t="shared" si="2"/>
        <v>100</v>
      </c>
    </row>
    <row r="112" spans="1:5" ht="105.6">
      <c r="A112" s="134" t="s">
        <v>377</v>
      </c>
      <c r="B112" s="135" t="s">
        <v>378</v>
      </c>
      <c r="C112" s="190">
        <v>31000</v>
      </c>
      <c r="D112" s="190">
        <v>49181.8</v>
      </c>
      <c r="E112" s="96">
        <f t="shared" si="2"/>
        <v>158.65096774193549</v>
      </c>
    </row>
    <row r="113" spans="1:5" ht="96">
      <c r="A113" s="134" t="s">
        <v>379</v>
      </c>
      <c r="B113" s="135" t="s">
        <v>380</v>
      </c>
      <c r="C113" s="190">
        <v>30000</v>
      </c>
      <c r="D113" s="190">
        <v>49181.03</v>
      </c>
      <c r="E113" s="96">
        <f t="shared" si="2"/>
        <v>163.93676666666664</v>
      </c>
    </row>
    <row r="114" spans="1:5" ht="105.6">
      <c r="A114" s="134" t="s">
        <v>381</v>
      </c>
      <c r="B114" s="135" t="s">
        <v>382</v>
      </c>
      <c r="C114" s="190">
        <v>1000</v>
      </c>
      <c r="D114" s="190">
        <v>0.77</v>
      </c>
      <c r="E114" s="96">
        <f t="shared" si="2"/>
        <v>7.7000000000000013E-2</v>
      </c>
    </row>
    <row r="115" spans="1:5" ht="19.2">
      <c r="A115" s="134" t="s">
        <v>417</v>
      </c>
      <c r="B115" s="135" t="s">
        <v>418</v>
      </c>
      <c r="C115" s="190">
        <v>287000</v>
      </c>
      <c r="D115" s="148" t="s">
        <v>4</v>
      </c>
      <c r="E115" s="96"/>
    </row>
    <row r="116" spans="1:5" ht="163.19999999999999">
      <c r="A116" s="134" t="s">
        <v>430</v>
      </c>
      <c r="B116" s="135" t="s">
        <v>419</v>
      </c>
      <c r="C116" s="190">
        <v>287000</v>
      </c>
      <c r="D116" s="148" t="s">
        <v>4</v>
      </c>
      <c r="E116" s="96"/>
    </row>
    <row r="117" spans="1:5" ht="19.2">
      <c r="A117" s="134" t="s">
        <v>39</v>
      </c>
      <c r="B117" s="135" t="s">
        <v>142</v>
      </c>
      <c r="C117" s="148" t="s">
        <v>4</v>
      </c>
      <c r="D117" s="190">
        <v>-2935.78</v>
      </c>
      <c r="E117" s="96"/>
    </row>
    <row r="118" spans="1:5">
      <c r="A118" s="134" t="s">
        <v>40</v>
      </c>
      <c r="B118" s="135" t="s">
        <v>143</v>
      </c>
      <c r="C118" s="148" t="s">
        <v>4</v>
      </c>
      <c r="D118" s="190">
        <v>-2935.78</v>
      </c>
      <c r="E118" s="96"/>
    </row>
    <row r="119" spans="1:5" ht="28.8">
      <c r="A119" s="134" t="s">
        <v>41</v>
      </c>
      <c r="B119" s="135" t="s">
        <v>144</v>
      </c>
      <c r="C119" s="148" t="s">
        <v>4</v>
      </c>
      <c r="D119" s="190">
        <v>-2935.78</v>
      </c>
      <c r="E119" s="96"/>
    </row>
    <row r="120" spans="1:5" ht="19.2">
      <c r="A120" s="134" t="s">
        <v>30</v>
      </c>
      <c r="B120" s="135" t="s">
        <v>145</v>
      </c>
      <c r="C120" s="190">
        <v>1250425692.49</v>
      </c>
      <c r="D120" s="190">
        <v>531301408.99000001</v>
      </c>
      <c r="E120" s="96">
        <f t="shared" si="2"/>
        <v>42.489642701759259</v>
      </c>
    </row>
    <row r="121" spans="1:5" ht="57.6">
      <c r="A121" s="134" t="s">
        <v>31</v>
      </c>
      <c r="B121" s="135" t="s">
        <v>146</v>
      </c>
      <c r="C121" s="190">
        <v>1230296662.3699999</v>
      </c>
      <c r="D121" s="190">
        <v>528977257.43000001</v>
      </c>
      <c r="E121" s="96">
        <f t="shared" si="2"/>
        <v>42.995910954598301</v>
      </c>
    </row>
    <row r="122" spans="1:5" ht="28.8">
      <c r="A122" s="134" t="s">
        <v>69</v>
      </c>
      <c r="B122" s="135" t="s">
        <v>325</v>
      </c>
      <c r="C122" s="190">
        <v>460694500</v>
      </c>
      <c r="D122" s="190">
        <v>234912200</v>
      </c>
      <c r="E122" s="96">
        <f t="shared" si="2"/>
        <v>50.990884414726025</v>
      </c>
    </row>
    <row r="123" spans="1:5" ht="19.2">
      <c r="A123" s="134" t="s">
        <v>32</v>
      </c>
      <c r="B123" s="135" t="s">
        <v>326</v>
      </c>
      <c r="C123" s="190">
        <v>130904500</v>
      </c>
      <c r="D123" s="190">
        <v>130904500</v>
      </c>
      <c r="E123" s="96">
        <f t="shared" si="2"/>
        <v>100</v>
      </c>
    </row>
    <row r="124" spans="1:5" ht="57.6">
      <c r="A124" s="134" t="s">
        <v>383</v>
      </c>
      <c r="B124" s="135" t="s">
        <v>327</v>
      </c>
      <c r="C124" s="190">
        <v>130904500</v>
      </c>
      <c r="D124" s="190">
        <v>130904500</v>
      </c>
      <c r="E124" s="96">
        <f t="shared" si="2"/>
        <v>100</v>
      </c>
    </row>
    <row r="125" spans="1:5" ht="38.4">
      <c r="A125" s="134" t="s">
        <v>33</v>
      </c>
      <c r="B125" s="135" t="s">
        <v>328</v>
      </c>
      <c r="C125" s="190">
        <v>234981600</v>
      </c>
      <c r="D125" s="190">
        <v>81036900</v>
      </c>
      <c r="E125" s="96">
        <f t="shared" si="2"/>
        <v>34.486487452634591</v>
      </c>
    </row>
    <row r="126" spans="1:5" ht="48">
      <c r="A126" s="134" t="s">
        <v>34</v>
      </c>
      <c r="B126" s="135" t="s">
        <v>329</v>
      </c>
      <c r="C126" s="190">
        <v>234981600</v>
      </c>
      <c r="D126" s="190">
        <v>81036900</v>
      </c>
      <c r="E126" s="96">
        <f t="shared" si="2"/>
        <v>34.486487452634591</v>
      </c>
    </row>
    <row r="127" spans="1:5">
      <c r="A127" s="134" t="s">
        <v>384</v>
      </c>
      <c r="B127" s="135" t="s">
        <v>385</v>
      </c>
      <c r="C127" s="190">
        <v>94808400</v>
      </c>
      <c r="D127" s="190">
        <v>22970800</v>
      </c>
      <c r="E127" s="96">
        <f t="shared" si="2"/>
        <v>24.228654844929352</v>
      </c>
    </row>
    <row r="128" spans="1:5" ht="19.2">
      <c r="A128" s="134" t="s">
        <v>386</v>
      </c>
      <c r="B128" s="135" t="s">
        <v>387</v>
      </c>
      <c r="C128" s="190">
        <v>94808400</v>
      </c>
      <c r="D128" s="190">
        <v>22970800</v>
      </c>
      <c r="E128" s="96">
        <f t="shared" si="2"/>
        <v>24.228654844929352</v>
      </c>
    </row>
    <row r="129" spans="1:5" ht="38.4">
      <c r="A129" s="134" t="s">
        <v>281</v>
      </c>
      <c r="B129" s="135" t="s">
        <v>330</v>
      </c>
      <c r="C129" s="190">
        <v>70939077.370000005</v>
      </c>
      <c r="D129" s="190">
        <v>16449439.310000001</v>
      </c>
      <c r="E129" s="96">
        <f t="shared" si="2"/>
        <v>23.188121300484287</v>
      </c>
    </row>
    <row r="130" spans="1:5" ht="96">
      <c r="A130" s="134" t="s">
        <v>440</v>
      </c>
      <c r="B130" s="135" t="s">
        <v>388</v>
      </c>
      <c r="C130" s="190">
        <v>5549900</v>
      </c>
      <c r="D130" s="190">
        <v>971925.33</v>
      </c>
      <c r="E130" s="96">
        <f t="shared" si="2"/>
        <v>17.512483648354024</v>
      </c>
    </row>
    <row r="131" spans="1:5" ht="105.6">
      <c r="A131" s="134" t="s">
        <v>441</v>
      </c>
      <c r="B131" s="135" t="s">
        <v>389</v>
      </c>
      <c r="C131" s="190">
        <v>5549900</v>
      </c>
      <c r="D131" s="190">
        <v>971925.33</v>
      </c>
      <c r="E131" s="96">
        <f t="shared" si="2"/>
        <v>17.512483648354024</v>
      </c>
    </row>
    <row r="132" spans="1:5" ht="48">
      <c r="A132" s="134" t="s">
        <v>498</v>
      </c>
      <c r="B132" s="135" t="s">
        <v>499</v>
      </c>
      <c r="C132" s="190">
        <v>3149900</v>
      </c>
      <c r="D132" s="148" t="s">
        <v>4</v>
      </c>
      <c r="E132" s="96"/>
    </row>
    <row r="133" spans="1:5" ht="57.6">
      <c r="A133" s="134" t="s">
        <v>500</v>
      </c>
      <c r="B133" s="135" t="s">
        <v>501</v>
      </c>
      <c r="C133" s="190">
        <v>3149900</v>
      </c>
      <c r="D133" s="148" t="s">
        <v>4</v>
      </c>
      <c r="E133" s="96"/>
    </row>
    <row r="134" spans="1:5" ht="86.4">
      <c r="A134" s="134" t="s">
        <v>420</v>
      </c>
      <c r="B134" s="135" t="s">
        <v>421</v>
      </c>
      <c r="C134" s="190">
        <v>13169900</v>
      </c>
      <c r="D134" s="190">
        <v>6859991.0099999998</v>
      </c>
      <c r="E134" s="96">
        <f t="shared" si="2"/>
        <v>52.088406214170192</v>
      </c>
    </row>
    <row r="135" spans="1:5" ht="96">
      <c r="A135" s="134" t="s">
        <v>422</v>
      </c>
      <c r="B135" s="135" t="s">
        <v>423</v>
      </c>
      <c r="C135" s="190">
        <v>13169900</v>
      </c>
      <c r="D135" s="190">
        <v>6859991.0099999998</v>
      </c>
      <c r="E135" s="96">
        <f t="shared" si="2"/>
        <v>52.088406214170192</v>
      </c>
    </row>
    <row r="136" spans="1:5" ht="67.2">
      <c r="A136" s="134" t="s">
        <v>511</v>
      </c>
      <c r="B136" s="135" t="s">
        <v>512</v>
      </c>
      <c r="C136" s="190">
        <v>3246673</v>
      </c>
      <c r="D136" s="190">
        <v>3246673</v>
      </c>
      <c r="E136" s="96">
        <f t="shared" si="2"/>
        <v>100</v>
      </c>
    </row>
    <row r="137" spans="1:5" ht="76.8">
      <c r="A137" s="134" t="s">
        <v>513</v>
      </c>
      <c r="B137" s="135" t="s">
        <v>514</v>
      </c>
      <c r="C137" s="190">
        <v>3246673</v>
      </c>
      <c r="D137" s="190">
        <v>3246673</v>
      </c>
      <c r="E137" s="96">
        <f t="shared" si="2"/>
        <v>100</v>
      </c>
    </row>
    <row r="138" spans="1:5" ht="38.4">
      <c r="A138" s="134" t="s">
        <v>515</v>
      </c>
      <c r="B138" s="135" t="s">
        <v>516</v>
      </c>
      <c r="C138" s="190">
        <v>292526.32</v>
      </c>
      <c r="D138" s="190">
        <v>292526.32</v>
      </c>
      <c r="E138" s="96">
        <f t="shared" si="2"/>
        <v>100</v>
      </c>
    </row>
    <row r="139" spans="1:5" ht="48">
      <c r="A139" s="134" t="s">
        <v>517</v>
      </c>
      <c r="B139" s="135" t="s">
        <v>518</v>
      </c>
      <c r="C139" s="190">
        <v>292526.32</v>
      </c>
      <c r="D139" s="190">
        <v>292526.32</v>
      </c>
      <c r="E139" s="96">
        <f t="shared" si="2"/>
        <v>100</v>
      </c>
    </row>
    <row r="140" spans="1:5" ht="19.2">
      <c r="A140" s="134" t="s">
        <v>474</v>
      </c>
      <c r="B140" s="135" t="s">
        <v>475</v>
      </c>
      <c r="C140" s="190">
        <v>447500</v>
      </c>
      <c r="D140" s="148" t="s">
        <v>4</v>
      </c>
      <c r="E140" s="96"/>
    </row>
    <row r="141" spans="1:5" ht="28.8">
      <c r="A141" s="134" t="s">
        <v>476</v>
      </c>
      <c r="B141" s="135" t="s">
        <v>477</v>
      </c>
      <c r="C141" s="190">
        <v>447500</v>
      </c>
      <c r="D141" s="148" t="s">
        <v>4</v>
      </c>
      <c r="E141" s="96"/>
    </row>
    <row r="142" spans="1:5" ht="28.8">
      <c r="A142" s="134" t="s">
        <v>502</v>
      </c>
      <c r="B142" s="135" t="s">
        <v>503</v>
      </c>
      <c r="C142" s="190">
        <v>1750400</v>
      </c>
      <c r="D142" s="190">
        <v>1750400</v>
      </c>
      <c r="E142" s="96">
        <f t="shared" si="2"/>
        <v>100</v>
      </c>
    </row>
    <row r="143" spans="1:5" ht="38.4">
      <c r="A143" s="134" t="s">
        <v>504</v>
      </c>
      <c r="B143" s="135" t="s">
        <v>505</v>
      </c>
      <c r="C143" s="190">
        <v>1750400</v>
      </c>
      <c r="D143" s="190">
        <v>1750400</v>
      </c>
      <c r="E143" s="96">
        <f t="shared" si="2"/>
        <v>100</v>
      </c>
    </row>
    <row r="144" spans="1:5">
      <c r="A144" s="134" t="s">
        <v>35</v>
      </c>
      <c r="B144" s="135" t="s">
        <v>331</v>
      </c>
      <c r="C144" s="190">
        <v>43332278.049999997</v>
      </c>
      <c r="D144" s="190">
        <v>3327923.65</v>
      </c>
      <c r="E144" s="96">
        <f t="shared" si="2"/>
        <v>7.6800108366331319</v>
      </c>
    </row>
    <row r="145" spans="1:5" ht="19.2">
      <c r="A145" s="134" t="s">
        <v>36</v>
      </c>
      <c r="B145" s="135" t="s">
        <v>332</v>
      </c>
      <c r="C145" s="190">
        <v>43332278.049999997</v>
      </c>
      <c r="D145" s="190">
        <v>3327923.65</v>
      </c>
      <c r="E145" s="96">
        <f t="shared" si="2"/>
        <v>7.6800108366331319</v>
      </c>
    </row>
    <row r="146" spans="1:5" ht="28.8">
      <c r="A146" s="134" t="s">
        <v>70</v>
      </c>
      <c r="B146" s="135" t="s">
        <v>333</v>
      </c>
      <c r="C146" s="190">
        <v>441443247</v>
      </c>
      <c r="D146" s="190">
        <v>222695106.91999999</v>
      </c>
      <c r="E146" s="96">
        <f t="shared" si="2"/>
        <v>50.447052578878839</v>
      </c>
    </row>
    <row r="147" spans="1:5" ht="38.4">
      <c r="A147" s="134" t="s">
        <v>288</v>
      </c>
      <c r="B147" s="135" t="s">
        <v>334</v>
      </c>
      <c r="C147" s="190">
        <v>436307547</v>
      </c>
      <c r="D147" s="190">
        <v>221086616.91999999</v>
      </c>
      <c r="E147" s="96">
        <f t="shared" si="2"/>
        <v>50.672196353275545</v>
      </c>
    </row>
    <row r="148" spans="1:5" ht="48">
      <c r="A148" s="134" t="s">
        <v>37</v>
      </c>
      <c r="B148" s="135" t="s">
        <v>335</v>
      </c>
      <c r="C148" s="190">
        <v>436307547</v>
      </c>
      <c r="D148" s="190">
        <v>221086616.91999999</v>
      </c>
      <c r="E148" s="96">
        <f t="shared" si="2"/>
        <v>50.672196353275545</v>
      </c>
    </row>
    <row r="149" spans="1:5" ht="96">
      <c r="A149" s="134" t="s">
        <v>71</v>
      </c>
      <c r="B149" s="135" t="s">
        <v>336</v>
      </c>
      <c r="C149" s="190">
        <v>3340200</v>
      </c>
      <c r="D149" s="190">
        <v>605000</v>
      </c>
      <c r="E149" s="96">
        <f t="shared" si="2"/>
        <v>18.112687863002215</v>
      </c>
    </row>
    <row r="150" spans="1:5" ht="105.6">
      <c r="A150" s="134" t="s">
        <v>269</v>
      </c>
      <c r="B150" s="135" t="s">
        <v>337</v>
      </c>
      <c r="C150" s="190">
        <v>3340200</v>
      </c>
      <c r="D150" s="190">
        <v>605000</v>
      </c>
      <c r="E150" s="96">
        <f t="shared" si="2"/>
        <v>18.112687863002215</v>
      </c>
    </row>
    <row r="151" spans="1:5" ht="57.6">
      <c r="A151" s="134" t="s">
        <v>506</v>
      </c>
      <c r="B151" s="135" t="s">
        <v>338</v>
      </c>
      <c r="C151" s="190">
        <v>1583000</v>
      </c>
      <c r="D151" s="190">
        <v>791498</v>
      </c>
      <c r="E151" s="96">
        <f t="shared" ref="E151:E170" si="3">(D151/C151)*100</f>
        <v>49.999873657612127</v>
      </c>
    </row>
    <row r="152" spans="1:5" ht="67.2">
      <c r="A152" s="134" t="s">
        <v>507</v>
      </c>
      <c r="B152" s="135" t="s">
        <v>339</v>
      </c>
      <c r="C152" s="190">
        <v>1583000</v>
      </c>
      <c r="D152" s="190">
        <v>791498</v>
      </c>
      <c r="E152" s="96">
        <f t="shared" si="3"/>
        <v>49.999873657612127</v>
      </c>
    </row>
    <row r="153" spans="1:5" ht="76.8">
      <c r="A153" s="134" t="s">
        <v>305</v>
      </c>
      <c r="B153" s="135" t="s">
        <v>340</v>
      </c>
      <c r="C153" s="190">
        <v>212500</v>
      </c>
      <c r="D153" s="190">
        <v>211992</v>
      </c>
      <c r="E153" s="96">
        <f t="shared" si="3"/>
        <v>99.760941176470581</v>
      </c>
    </row>
    <row r="154" spans="1:5" ht="86.4">
      <c r="A154" s="134" t="s">
        <v>341</v>
      </c>
      <c r="B154" s="135" t="s">
        <v>342</v>
      </c>
      <c r="C154" s="190">
        <v>212500</v>
      </c>
      <c r="D154" s="190">
        <v>211992</v>
      </c>
      <c r="E154" s="96">
        <f t="shared" si="3"/>
        <v>99.760941176470581</v>
      </c>
    </row>
    <row r="155" spans="1:5" ht="19.2">
      <c r="A155" s="134" t="s">
        <v>38</v>
      </c>
      <c r="B155" s="135" t="s">
        <v>343</v>
      </c>
      <c r="C155" s="190">
        <v>257219838</v>
      </c>
      <c r="D155" s="190">
        <v>54920511.200000003</v>
      </c>
      <c r="E155" s="96">
        <f t="shared" si="3"/>
        <v>21.351584553909873</v>
      </c>
    </row>
    <row r="156" spans="1:5" ht="76.8">
      <c r="A156" s="134" t="s">
        <v>295</v>
      </c>
      <c r="B156" s="135" t="s">
        <v>344</v>
      </c>
      <c r="C156" s="190">
        <v>91993760</v>
      </c>
      <c r="D156" s="190">
        <v>35029620.200000003</v>
      </c>
      <c r="E156" s="96">
        <f t="shared" si="3"/>
        <v>38.078256829593663</v>
      </c>
    </row>
    <row r="157" spans="1:5" ht="86.4">
      <c r="A157" s="134" t="s">
        <v>147</v>
      </c>
      <c r="B157" s="135" t="s">
        <v>345</v>
      </c>
      <c r="C157" s="190">
        <v>91993760</v>
      </c>
      <c r="D157" s="190">
        <v>35029620.200000003</v>
      </c>
      <c r="E157" s="96">
        <f t="shared" si="3"/>
        <v>38.078256829593663</v>
      </c>
    </row>
    <row r="158" spans="1:5" ht="86.4">
      <c r="A158" s="134" t="s">
        <v>442</v>
      </c>
      <c r="B158" s="135" t="s">
        <v>411</v>
      </c>
      <c r="C158" s="190">
        <v>23787500</v>
      </c>
      <c r="D158" s="190">
        <v>14675101</v>
      </c>
      <c r="E158" s="96">
        <f t="shared" si="3"/>
        <v>61.69248975302154</v>
      </c>
    </row>
    <row r="159" spans="1:5" ht="96">
      <c r="A159" s="134" t="s">
        <v>443</v>
      </c>
      <c r="B159" s="135" t="s">
        <v>412</v>
      </c>
      <c r="C159" s="190">
        <v>23787500</v>
      </c>
      <c r="D159" s="190">
        <v>14675101</v>
      </c>
      <c r="E159" s="96">
        <f t="shared" si="3"/>
        <v>61.69248975302154</v>
      </c>
    </row>
    <row r="160" spans="1:5" ht="28.8">
      <c r="A160" s="134" t="s">
        <v>463</v>
      </c>
      <c r="B160" s="135" t="s">
        <v>464</v>
      </c>
      <c r="C160" s="190">
        <v>141438578</v>
      </c>
      <c r="D160" s="190">
        <v>5215790</v>
      </c>
      <c r="E160" s="96">
        <f t="shared" si="3"/>
        <v>3.6876714074430246</v>
      </c>
    </row>
    <row r="161" spans="1:5" ht="38.4">
      <c r="A161" s="134" t="s">
        <v>465</v>
      </c>
      <c r="B161" s="135" t="s">
        <v>466</v>
      </c>
      <c r="C161" s="190">
        <v>141438578</v>
      </c>
      <c r="D161" s="190">
        <v>5215790</v>
      </c>
      <c r="E161" s="96">
        <f t="shared" si="3"/>
        <v>3.6876714074430246</v>
      </c>
    </row>
    <row r="162" spans="1:5" ht="38.4">
      <c r="A162" s="134" t="s">
        <v>468</v>
      </c>
      <c r="B162" s="135" t="s">
        <v>469</v>
      </c>
      <c r="C162" s="190">
        <v>3916666.67</v>
      </c>
      <c r="D162" s="190">
        <v>3916666.67</v>
      </c>
      <c r="E162" s="96">
        <f t="shared" si="3"/>
        <v>100</v>
      </c>
    </row>
    <row r="163" spans="1:5" ht="38.4">
      <c r="A163" s="134" t="s">
        <v>470</v>
      </c>
      <c r="B163" s="135" t="s">
        <v>471</v>
      </c>
      <c r="C163" s="190">
        <v>3916666.67</v>
      </c>
      <c r="D163" s="190">
        <v>3916666.67</v>
      </c>
      <c r="E163" s="96">
        <f t="shared" si="3"/>
        <v>100</v>
      </c>
    </row>
    <row r="164" spans="1:5" ht="48">
      <c r="A164" s="134" t="s">
        <v>472</v>
      </c>
      <c r="B164" s="135" t="s">
        <v>473</v>
      </c>
      <c r="C164" s="190">
        <v>3916666.67</v>
      </c>
      <c r="D164" s="190">
        <v>3916666.67</v>
      </c>
      <c r="E164" s="96">
        <f t="shared" si="3"/>
        <v>100</v>
      </c>
    </row>
    <row r="165" spans="1:5" ht="19.2">
      <c r="A165" s="134" t="s">
        <v>529</v>
      </c>
      <c r="B165" s="135" t="s">
        <v>530</v>
      </c>
      <c r="C165" s="190">
        <v>16712000</v>
      </c>
      <c r="D165" s="148" t="s">
        <v>4</v>
      </c>
      <c r="E165" s="96"/>
    </row>
    <row r="166" spans="1:5" ht="28.8">
      <c r="A166" s="134" t="s">
        <v>531</v>
      </c>
      <c r="B166" s="135" t="s">
        <v>532</v>
      </c>
      <c r="C166" s="190">
        <v>16712000</v>
      </c>
      <c r="D166" s="148" t="s">
        <v>4</v>
      </c>
      <c r="E166" s="96"/>
    </row>
    <row r="167" spans="1:5" ht="28.8">
      <c r="A167" s="134" t="s">
        <v>531</v>
      </c>
      <c r="B167" s="135" t="s">
        <v>533</v>
      </c>
      <c r="C167" s="190">
        <v>16712000</v>
      </c>
      <c r="D167" s="148" t="s">
        <v>4</v>
      </c>
      <c r="E167" s="96"/>
    </row>
    <row r="168" spans="1:5" ht="76.8">
      <c r="A168" s="134" t="s">
        <v>350</v>
      </c>
      <c r="B168" s="135" t="s">
        <v>351</v>
      </c>
      <c r="C168" s="190">
        <v>-499636.55</v>
      </c>
      <c r="D168" s="190">
        <v>-1592515.11</v>
      </c>
      <c r="E168" s="96">
        <f t="shared" si="3"/>
        <v>318.73471026088868</v>
      </c>
    </row>
    <row r="169" spans="1:5" ht="57.6">
      <c r="A169" s="134" t="s">
        <v>289</v>
      </c>
      <c r="B169" s="135" t="s">
        <v>346</v>
      </c>
      <c r="C169" s="190">
        <v>-499636.55</v>
      </c>
      <c r="D169" s="190">
        <v>-1592515.11</v>
      </c>
      <c r="E169" s="96">
        <f t="shared" si="3"/>
        <v>318.73471026088868</v>
      </c>
    </row>
    <row r="170" spans="1:5" ht="57.6">
      <c r="A170" s="134" t="s">
        <v>282</v>
      </c>
      <c r="B170" s="135" t="s">
        <v>347</v>
      </c>
      <c r="C170" s="190">
        <v>-499636.55</v>
      </c>
      <c r="D170" s="190">
        <v>-1592515.11</v>
      </c>
      <c r="E170" s="96">
        <f t="shared" si="3"/>
        <v>318.73471026088868</v>
      </c>
    </row>
    <row r="172" spans="1:5">
      <c r="A172" s="28"/>
      <c r="B172" s="20" t="s">
        <v>562</v>
      </c>
      <c r="C172" s="20"/>
      <c r="D172" s="20"/>
      <c r="E172" s="20"/>
    </row>
    <row r="173" spans="1:5" ht="14.4" customHeight="1">
      <c r="A173" s="39"/>
      <c r="B173" s="175"/>
      <c r="C173" s="17"/>
      <c r="D173" s="17"/>
      <c r="E173" s="97" t="s">
        <v>65</v>
      </c>
    </row>
    <row r="174" spans="1:5" ht="39.6">
      <c r="A174" s="40" t="s">
        <v>73</v>
      </c>
      <c r="B174" s="98" t="s">
        <v>151</v>
      </c>
      <c r="C174" s="58" t="s">
        <v>149</v>
      </c>
      <c r="D174" s="59" t="s">
        <v>148</v>
      </c>
      <c r="E174" s="98" t="s">
        <v>150</v>
      </c>
    </row>
    <row r="175" spans="1:5" ht="19.2">
      <c r="A175" s="187" t="s">
        <v>322</v>
      </c>
      <c r="B175" s="191" t="s">
        <v>152</v>
      </c>
      <c r="C175" s="192">
        <v>1396277696.1500001</v>
      </c>
      <c r="D175" s="192">
        <v>582591534.34000003</v>
      </c>
      <c r="E175" s="164">
        <f>(D175/C175)*100</f>
        <v>41.724617957187007</v>
      </c>
    </row>
    <row r="176" spans="1:5" ht="19.8">
      <c r="A176" s="91" t="s">
        <v>153</v>
      </c>
      <c r="B176" s="140" t="s">
        <v>154</v>
      </c>
      <c r="C176" s="157">
        <v>91346645.609999999</v>
      </c>
      <c r="D176" s="157">
        <v>38930155.100000001</v>
      </c>
      <c r="E176" s="100">
        <f t="shared" ref="E176:E197" si="4">(D176/C176)*100</f>
        <v>42.618045621741139</v>
      </c>
    </row>
    <row r="177" spans="1:5" ht="58.2">
      <c r="A177" s="88" t="s">
        <v>42</v>
      </c>
      <c r="B177" s="53" t="s">
        <v>155</v>
      </c>
      <c r="C177" s="152">
        <v>1978993</v>
      </c>
      <c r="D177" s="152">
        <v>840574.4</v>
      </c>
      <c r="E177" s="102">
        <f t="shared" si="4"/>
        <v>42.474854635665714</v>
      </c>
    </row>
    <row r="178" spans="1:5" ht="87">
      <c r="A178" s="31" t="s">
        <v>156</v>
      </c>
      <c r="B178" s="52" t="s">
        <v>157</v>
      </c>
      <c r="C178" s="147">
        <v>1978993</v>
      </c>
      <c r="D178" s="147">
        <v>840574.4</v>
      </c>
      <c r="E178" s="96">
        <f t="shared" si="4"/>
        <v>42.474854635665714</v>
      </c>
    </row>
    <row r="179" spans="1:5" ht="67.8">
      <c r="A179" s="88" t="s">
        <v>43</v>
      </c>
      <c r="B179" s="53" t="s">
        <v>158</v>
      </c>
      <c r="C179" s="152">
        <v>3967583</v>
      </c>
      <c r="D179" s="152">
        <v>1737565.49</v>
      </c>
      <c r="E179" s="102">
        <f t="shared" si="4"/>
        <v>43.794055222033165</v>
      </c>
    </row>
    <row r="180" spans="1:5" ht="87">
      <c r="A180" s="31" t="s">
        <v>156</v>
      </c>
      <c r="B180" s="52" t="s">
        <v>159</v>
      </c>
      <c r="C180" s="147">
        <v>3497583</v>
      </c>
      <c r="D180" s="147">
        <v>1386947.08</v>
      </c>
      <c r="E180" s="96">
        <f t="shared" si="4"/>
        <v>39.654443654375036</v>
      </c>
    </row>
    <row r="181" spans="1:5" ht="39">
      <c r="A181" s="31" t="s">
        <v>160</v>
      </c>
      <c r="B181" s="52" t="s">
        <v>161</v>
      </c>
      <c r="C181" s="147">
        <v>470000</v>
      </c>
      <c r="D181" s="147">
        <v>350618.41</v>
      </c>
      <c r="E181" s="96">
        <f t="shared" si="4"/>
        <v>74.599661702127648</v>
      </c>
    </row>
    <row r="182" spans="1:5" ht="77.400000000000006">
      <c r="A182" s="88" t="s">
        <v>44</v>
      </c>
      <c r="B182" s="53" t="s">
        <v>162</v>
      </c>
      <c r="C182" s="152">
        <v>39834449.560000002</v>
      </c>
      <c r="D182" s="152">
        <v>17203875.960000001</v>
      </c>
      <c r="E182" s="102">
        <f t="shared" si="4"/>
        <v>43.188436516706318</v>
      </c>
    </row>
    <row r="183" spans="1:5" ht="87">
      <c r="A183" s="31" t="s">
        <v>156</v>
      </c>
      <c r="B183" s="52" t="s">
        <v>163</v>
      </c>
      <c r="C183" s="147">
        <v>30927409.559999999</v>
      </c>
      <c r="D183" s="147">
        <v>12974490.029999999</v>
      </c>
      <c r="E183" s="96">
        <f t="shared" si="4"/>
        <v>41.951428246291186</v>
      </c>
    </row>
    <row r="184" spans="1:5" ht="39">
      <c r="A184" s="31" t="s">
        <v>160</v>
      </c>
      <c r="B184" s="52" t="s">
        <v>164</v>
      </c>
      <c r="C184" s="147">
        <v>8847040</v>
      </c>
      <c r="D184" s="147">
        <v>4174238.43</v>
      </c>
      <c r="E184" s="96">
        <f t="shared" si="4"/>
        <v>47.182316684450392</v>
      </c>
    </row>
    <row r="185" spans="1:5" ht="19.8">
      <c r="A185" s="31" t="s">
        <v>167</v>
      </c>
      <c r="B185" s="52" t="s">
        <v>168</v>
      </c>
      <c r="C185" s="147">
        <v>60000</v>
      </c>
      <c r="D185" s="147">
        <v>55147.5</v>
      </c>
      <c r="E185" s="96">
        <f t="shared" si="4"/>
        <v>91.912499999999994</v>
      </c>
    </row>
    <row r="186" spans="1:5">
      <c r="A186" s="88" t="s">
        <v>306</v>
      </c>
      <c r="B186" s="53" t="s">
        <v>307</v>
      </c>
      <c r="C186" s="152">
        <v>212500</v>
      </c>
      <c r="D186" s="152">
        <v>211992</v>
      </c>
      <c r="E186" s="102">
        <f t="shared" si="4"/>
        <v>99.760941176470581</v>
      </c>
    </row>
    <row r="187" spans="1:5" ht="39">
      <c r="A187" s="31" t="s">
        <v>160</v>
      </c>
      <c r="B187" s="52" t="s">
        <v>308</v>
      </c>
      <c r="C187" s="147">
        <v>212500</v>
      </c>
      <c r="D187" s="147">
        <v>211992</v>
      </c>
      <c r="E187" s="96">
        <f t="shared" si="4"/>
        <v>99.760941176470581</v>
      </c>
    </row>
    <row r="188" spans="1:5" ht="58.2">
      <c r="A188" s="88" t="s">
        <v>45</v>
      </c>
      <c r="B188" s="53" t="s">
        <v>169</v>
      </c>
      <c r="C188" s="152">
        <v>12848787</v>
      </c>
      <c r="D188" s="152">
        <v>5425129.7599999998</v>
      </c>
      <c r="E188" s="102">
        <f t="shared" si="4"/>
        <v>42.222894347925603</v>
      </c>
    </row>
    <row r="189" spans="1:5" ht="87">
      <c r="A189" s="31" t="s">
        <v>156</v>
      </c>
      <c r="B189" s="52" t="s">
        <v>170</v>
      </c>
      <c r="C189" s="147">
        <v>11868487</v>
      </c>
      <c r="D189" s="147">
        <v>4758003.43</v>
      </c>
      <c r="E189" s="96">
        <f t="shared" si="4"/>
        <v>40.089384855879267</v>
      </c>
    </row>
    <row r="190" spans="1:5" ht="39">
      <c r="A190" s="31" t="s">
        <v>160</v>
      </c>
      <c r="B190" s="52" t="s">
        <v>171</v>
      </c>
      <c r="C190" s="147">
        <v>980300</v>
      </c>
      <c r="D190" s="147">
        <v>667126.32999999996</v>
      </c>
      <c r="E190" s="96">
        <f t="shared" si="4"/>
        <v>68.05328266857083</v>
      </c>
    </row>
    <row r="191" spans="1:5">
      <c r="A191" s="88" t="s">
        <v>46</v>
      </c>
      <c r="B191" s="53" t="s">
        <v>172</v>
      </c>
      <c r="C191" s="152">
        <v>191856</v>
      </c>
      <c r="D191" s="159" t="s">
        <v>4</v>
      </c>
      <c r="E191" s="102"/>
    </row>
    <row r="192" spans="1:5" ht="19.8">
      <c r="A192" s="31" t="s">
        <v>167</v>
      </c>
      <c r="B192" s="52" t="s">
        <v>173</v>
      </c>
      <c r="C192" s="147">
        <v>191856</v>
      </c>
      <c r="D192" s="148" t="s">
        <v>4</v>
      </c>
      <c r="E192" s="96"/>
    </row>
    <row r="193" spans="1:5">
      <c r="A193" s="31" t="s">
        <v>317</v>
      </c>
      <c r="B193" s="52" t="s">
        <v>318</v>
      </c>
      <c r="C193" s="147">
        <v>191856</v>
      </c>
      <c r="D193" s="148" t="s">
        <v>4</v>
      </c>
      <c r="E193" s="96"/>
    </row>
    <row r="194" spans="1:5" ht="29.4">
      <c r="A194" s="88" t="s">
        <v>47</v>
      </c>
      <c r="B194" s="53" t="s">
        <v>174</v>
      </c>
      <c r="C194" s="152">
        <v>32312477.050000001</v>
      </c>
      <c r="D194" s="152">
        <v>13511017.49</v>
      </c>
      <c r="E194" s="102">
        <f t="shared" si="4"/>
        <v>41.813623477683834</v>
      </c>
    </row>
    <row r="195" spans="1:5" ht="87">
      <c r="A195" s="31" t="s">
        <v>156</v>
      </c>
      <c r="B195" s="52" t="s">
        <v>175</v>
      </c>
      <c r="C195" s="147">
        <v>24811209</v>
      </c>
      <c r="D195" s="147">
        <v>9925007.0700000003</v>
      </c>
      <c r="E195" s="96">
        <f t="shared" si="4"/>
        <v>40.002109812544809</v>
      </c>
    </row>
    <row r="196" spans="1:5" ht="39">
      <c r="A196" s="31" t="s">
        <v>160</v>
      </c>
      <c r="B196" s="52" t="s">
        <v>176</v>
      </c>
      <c r="C196" s="147">
        <v>6499100</v>
      </c>
      <c r="D196" s="147">
        <v>3535494.42</v>
      </c>
      <c r="E196" s="96">
        <f t="shared" si="4"/>
        <v>54.399754119801202</v>
      </c>
    </row>
    <row r="197" spans="1:5">
      <c r="A197" s="31" t="s">
        <v>166</v>
      </c>
      <c r="B197" s="52" t="s">
        <v>177</v>
      </c>
      <c r="C197" s="147">
        <v>267390</v>
      </c>
      <c r="D197" s="147">
        <v>50500</v>
      </c>
      <c r="E197" s="96">
        <f t="shared" si="4"/>
        <v>18.886270989939788</v>
      </c>
    </row>
    <row r="198" spans="1:5" ht="48.6">
      <c r="A198" s="31" t="s">
        <v>209</v>
      </c>
      <c r="B198" s="52" t="s">
        <v>298</v>
      </c>
      <c r="C198" s="147">
        <v>734278.05</v>
      </c>
      <c r="D198" s="148" t="s">
        <v>4</v>
      </c>
      <c r="E198" s="96"/>
    </row>
    <row r="199" spans="1:5" ht="19.8">
      <c r="A199" s="31" t="s">
        <v>167</v>
      </c>
      <c r="B199" s="52" t="s">
        <v>452</v>
      </c>
      <c r="C199" s="147">
        <v>500</v>
      </c>
      <c r="D199" s="147">
        <v>16</v>
      </c>
      <c r="E199" s="96">
        <f t="shared" ref="E199:E216" si="5">(D199/C199)*100</f>
        <v>3.2</v>
      </c>
    </row>
    <row r="200" spans="1:5">
      <c r="A200" s="91" t="s">
        <v>178</v>
      </c>
      <c r="B200" s="140" t="s">
        <v>179</v>
      </c>
      <c r="C200" s="157">
        <v>1583000</v>
      </c>
      <c r="D200" s="157">
        <v>791498</v>
      </c>
      <c r="E200" s="100">
        <f t="shared" si="5"/>
        <v>49.999873657612127</v>
      </c>
    </row>
    <row r="201" spans="1:5" ht="19.8">
      <c r="A201" s="88" t="s">
        <v>48</v>
      </c>
      <c r="B201" s="53" t="s">
        <v>180</v>
      </c>
      <c r="C201" s="152">
        <v>1583000</v>
      </c>
      <c r="D201" s="152">
        <v>791498</v>
      </c>
      <c r="E201" s="102">
        <f t="shared" si="5"/>
        <v>49.999873657612127</v>
      </c>
    </row>
    <row r="202" spans="1:5">
      <c r="A202" s="31" t="s">
        <v>166</v>
      </c>
      <c r="B202" s="52" t="s">
        <v>181</v>
      </c>
      <c r="C202" s="147">
        <v>1583000</v>
      </c>
      <c r="D202" s="147">
        <v>791498</v>
      </c>
      <c r="E202" s="96">
        <f t="shared" si="5"/>
        <v>49.999873657612127</v>
      </c>
    </row>
    <row r="203" spans="1:5" ht="39">
      <c r="A203" s="88" t="s">
        <v>182</v>
      </c>
      <c r="B203" s="53" t="s">
        <v>183</v>
      </c>
      <c r="C203" s="152">
        <v>5697486</v>
      </c>
      <c r="D203" s="152">
        <v>3283209.43</v>
      </c>
      <c r="E203" s="102">
        <f t="shared" si="5"/>
        <v>57.625581352898458</v>
      </c>
    </row>
    <row r="204" spans="1:5">
      <c r="A204" s="88" t="s">
        <v>444</v>
      </c>
      <c r="B204" s="53" t="s">
        <v>184</v>
      </c>
      <c r="C204" s="152">
        <v>40000</v>
      </c>
      <c r="D204" s="159" t="s">
        <v>4</v>
      </c>
      <c r="E204" s="102"/>
    </row>
    <row r="205" spans="1:5" ht="39">
      <c r="A205" s="31" t="s">
        <v>160</v>
      </c>
      <c r="B205" s="52" t="s">
        <v>185</v>
      </c>
      <c r="C205" s="147">
        <v>40000</v>
      </c>
      <c r="D205" s="148" t="s">
        <v>4</v>
      </c>
      <c r="E205" s="96"/>
    </row>
    <row r="206" spans="1:5" ht="58.2">
      <c r="A206" s="88" t="s">
        <v>445</v>
      </c>
      <c r="B206" s="53" t="s">
        <v>274</v>
      </c>
      <c r="C206" s="152">
        <v>5657486</v>
      </c>
      <c r="D206" s="152">
        <v>3283209.43</v>
      </c>
      <c r="E206" s="102">
        <f t="shared" si="5"/>
        <v>58.033010245186645</v>
      </c>
    </row>
    <row r="207" spans="1:5" ht="87">
      <c r="A207" s="31" t="s">
        <v>156</v>
      </c>
      <c r="B207" s="52" t="s">
        <v>446</v>
      </c>
      <c r="C207" s="147">
        <v>3769886</v>
      </c>
      <c r="D207" s="147">
        <v>1508067.2</v>
      </c>
      <c r="E207" s="96">
        <f t="shared" si="5"/>
        <v>40.002992132918607</v>
      </c>
    </row>
    <row r="208" spans="1:5" ht="39">
      <c r="A208" s="31" t="s">
        <v>160</v>
      </c>
      <c r="B208" s="52" t="s">
        <v>447</v>
      </c>
      <c r="C208" s="147">
        <v>322000</v>
      </c>
      <c r="D208" s="147">
        <v>209542.23</v>
      </c>
      <c r="E208" s="96">
        <f t="shared" si="5"/>
        <v>65.075226708074538</v>
      </c>
    </row>
    <row r="209" spans="1:5">
      <c r="A209" s="31" t="s">
        <v>166</v>
      </c>
      <c r="B209" s="52" t="s">
        <v>275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72435830.269999996</v>
      </c>
      <c r="D210" s="157">
        <v>25849319.989999998</v>
      </c>
      <c r="E210" s="100">
        <f t="shared" si="5"/>
        <v>35.685819978384018</v>
      </c>
    </row>
    <row r="211" spans="1:5" ht="19.8">
      <c r="A211" s="88" t="s">
        <v>49</v>
      </c>
      <c r="B211" s="53" t="s">
        <v>188</v>
      </c>
      <c r="C211" s="152">
        <v>5068991</v>
      </c>
      <c r="D211" s="152">
        <v>2186563</v>
      </c>
      <c r="E211" s="102">
        <f t="shared" si="5"/>
        <v>43.136060016677874</v>
      </c>
    </row>
    <row r="212" spans="1:5" ht="87">
      <c r="A212" s="31" t="s">
        <v>156</v>
      </c>
      <c r="B212" s="52" t="s">
        <v>189</v>
      </c>
      <c r="C212" s="147">
        <v>4618091</v>
      </c>
      <c r="D212" s="147">
        <v>1971196.19</v>
      </c>
      <c r="E212" s="96">
        <f t="shared" si="5"/>
        <v>42.684221467268621</v>
      </c>
    </row>
    <row r="213" spans="1:5" ht="39">
      <c r="A213" s="31" t="s">
        <v>160</v>
      </c>
      <c r="B213" s="52" t="s">
        <v>190</v>
      </c>
      <c r="C213" s="147">
        <v>450900</v>
      </c>
      <c r="D213" s="147">
        <v>215366.81</v>
      </c>
      <c r="E213" s="96">
        <f t="shared" si="5"/>
        <v>47.763763583943224</v>
      </c>
    </row>
    <row r="214" spans="1:5">
      <c r="A214" s="88" t="s">
        <v>50</v>
      </c>
      <c r="B214" s="53" t="s">
        <v>191</v>
      </c>
      <c r="C214" s="152">
        <v>47036951.600000001</v>
      </c>
      <c r="D214" s="152">
        <v>17868515.850000001</v>
      </c>
      <c r="E214" s="102">
        <f t="shared" si="5"/>
        <v>37.988252304173557</v>
      </c>
    </row>
    <row r="215" spans="1:5" ht="39">
      <c r="A215" s="31" t="s">
        <v>160</v>
      </c>
      <c r="B215" s="52" t="s">
        <v>453</v>
      </c>
      <c r="C215" s="147">
        <v>100</v>
      </c>
      <c r="D215" s="148" t="s">
        <v>4</v>
      </c>
      <c r="E215" s="96"/>
    </row>
    <row r="216" spans="1:5" ht="19.8">
      <c r="A216" s="31" t="s">
        <v>167</v>
      </c>
      <c r="B216" s="52" t="s">
        <v>192</v>
      </c>
      <c r="C216" s="147">
        <v>47036851.600000001</v>
      </c>
      <c r="D216" s="147">
        <v>17868515.850000001</v>
      </c>
      <c r="E216" s="96">
        <f t="shared" si="5"/>
        <v>37.988333066918109</v>
      </c>
    </row>
    <row r="217" spans="1:5" ht="19.8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404</v>
      </c>
      <c r="B219" s="53" t="s">
        <v>405</v>
      </c>
      <c r="C219" s="152">
        <v>7000000</v>
      </c>
      <c r="D219" s="159" t="s">
        <v>4</v>
      </c>
      <c r="E219" s="102"/>
    </row>
    <row r="220" spans="1:5" ht="39">
      <c r="A220" s="31" t="s">
        <v>160</v>
      </c>
      <c r="B220" s="52" t="s">
        <v>406</v>
      </c>
      <c r="C220" s="147">
        <v>7000000</v>
      </c>
      <c r="D220" s="148" t="s">
        <v>4</v>
      </c>
      <c r="E220" s="96"/>
    </row>
    <row r="221" spans="1:5" ht="19.8">
      <c r="A221" s="88" t="s">
        <v>52</v>
      </c>
      <c r="B221" s="53" t="s">
        <v>196</v>
      </c>
      <c r="C221" s="152">
        <v>9453287.6699999999</v>
      </c>
      <c r="D221" s="152">
        <v>5794241.1399999997</v>
      </c>
      <c r="E221" s="102">
        <f t="shared" ref="E221:E230" si="6">(D221/C221)*100</f>
        <v>61.29339698809779</v>
      </c>
    </row>
    <row r="222" spans="1:5" ht="87">
      <c r="A222" s="31" t="s">
        <v>156</v>
      </c>
      <c r="B222" s="52" t="s">
        <v>197</v>
      </c>
      <c r="C222" s="147">
        <v>2788221</v>
      </c>
      <c r="D222" s="147">
        <v>1015960.9</v>
      </c>
      <c r="E222" s="96">
        <f t="shared" si="6"/>
        <v>36.437603045095777</v>
      </c>
    </row>
    <row r="223" spans="1:5" ht="39">
      <c r="A223" s="31" t="s">
        <v>160</v>
      </c>
      <c r="B223" s="52" t="s">
        <v>198</v>
      </c>
      <c r="C223" s="147">
        <v>5560966.6699999999</v>
      </c>
      <c r="D223" s="147">
        <v>4146684.61</v>
      </c>
      <c r="E223" s="96">
        <f t="shared" si="6"/>
        <v>74.567694001302115</v>
      </c>
    </row>
    <row r="224" spans="1:5" ht="48.6">
      <c r="A224" s="31" t="s">
        <v>209</v>
      </c>
      <c r="B224" s="52" t="s">
        <v>290</v>
      </c>
      <c r="C224" s="147">
        <v>75000</v>
      </c>
      <c r="D224" s="147">
        <v>50000</v>
      </c>
      <c r="E224" s="96">
        <f t="shared" si="6"/>
        <v>66.666666666666657</v>
      </c>
    </row>
    <row r="225" spans="1:5" ht="19.8">
      <c r="A225" s="31" t="s">
        <v>167</v>
      </c>
      <c r="B225" s="52" t="s">
        <v>454</v>
      </c>
      <c r="C225" s="147">
        <v>1029100</v>
      </c>
      <c r="D225" s="147">
        <v>581595.63</v>
      </c>
      <c r="E225" s="96">
        <f t="shared" si="6"/>
        <v>56.514977164512679</v>
      </c>
    </row>
    <row r="226" spans="1:5" ht="19.8">
      <c r="A226" s="91" t="s">
        <v>199</v>
      </c>
      <c r="B226" s="140" t="s">
        <v>200</v>
      </c>
      <c r="C226" s="157">
        <v>67941700</v>
      </c>
      <c r="D226" s="157">
        <v>12089288.199999999</v>
      </c>
      <c r="E226" s="100">
        <f t="shared" si="6"/>
        <v>17.793620412795086</v>
      </c>
    </row>
    <row r="227" spans="1:5">
      <c r="A227" s="88" t="s">
        <v>319</v>
      </c>
      <c r="B227" s="53" t="s">
        <v>320</v>
      </c>
      <c r="C227" s="152">
        <v>490000</v>
      </c>
      <c r="D227" s="152">
        <v>361209.2</v>
      </c>
      <c r="E227" s="102">
        <f t="shared" si="6"/>
        <v>73.716163265306122</v>
      </c>
    </row>
    <row r="228" spans="1:5" ht="39">
      <c r="A228" s="31" t="s">
        <v>160</v>
      </c>
      <c r="B228" s="52" t="s">
        <v>321</v>
      </c>
      <c r="C228" s="147">
        <v>490000</v>
      </c>
      <c r="D228" s="147">
        <v>361209.2</v>
      </c>
      <c r="E228" s="96">
        <f t="shared" si="6"/>
        <v>73.716163265306122</v>
      </c>
    </row>
    <row r="229" spans="1:5">
      <c r="A229" s="88" t="s">
        <v>53</v>
      </c>
      <c r="B229" s="53" t="s">
        <v>202</v>
      </c>
      <c r="C229" s="152">
        <v>26914200</v>
      </c>
      <c r="D229" s="152">
        <v>11728079</v>
      </c>
      <c r="E229" s="102">
        <f t="shared" si="6"/>
        <v>43.575803850755364</v>
      </c>
    </row>
    <row r="230" spans="1:5" ht="19.8">
      <c r="A230" s="31" t="s">
        <v>167</v>
      </c>
      <c r="B230" s="52" t="s">
        <v>203</v>
      </c>
      <c r="C230" s="147">
        <v>26914200</v>
      </c>
      <c r="D230" s="147">
        <v>11728079</v>
      </c>
      <c r="E230" s="96">
        <f t="shared" si="6"/>
        <v>43.575803850755364</v>
      </c>
    </row>
    <row r="231" spans="1:5">
      <c r="A231" s="88" t="s">
        <v>535</v>
      </c>
      <c r="B231" s="53" t="s">
        <v>536</v>
      </c>
      <c r="C231" s="152">
        <v>1435200</v>
      </c>
      <c r="D231" s="159" t="s">
        <v>4</v>
      </c>
      <c r="E231" s="102"/>
    </row>
    <row r="232" spans="1:5">
      <c r="A232" s="31" t="s">
        <v>166</v>
      </c>
      <c r="B232" s="52" t="s">
        <v>537</v>
      </c>
      <c r="C232" s="147">
        <v>1435200</v>
      </c>
      <c r="D232" s="148" t="s">
        <v>4</v>
      </c>
      <c r="E232" s="96"/>
    </row>
    <row r="233" spans="1:5" ht="29.4">
      <c r="A233" s="88" t="s">
        <v>54</v>
      </c>
      <c r="B233" s="53" t="s">
        <v>204</v>
      </c>
      <c r="C233" s="152">
        <v>39102300</v>
      </c>
      <c r="D233" s="159" t="s">
        <v>4</v>
      </c>
      <c r="E233" s="102"/>
    </row>
    <row r="234" spans="1:5" ht="39">
      <c r="A234" s="31" t="s">
        <v>160</v>
      </c>
      <c r="B234" s="52" t="s">
        <v>205</v>
      </c>
      <c r="C234" s="147">
        <v>39102300</v>
      </c>
      <c r="D234" s="148" t="s">
        <v>4</v>
      </c>
      <c r="E234" s="96"/>
    </row>
    <row r="235" spans="1:5">
      <c r="A235" s="91" t="s">
        <v>309</v>
      </c>
      <c r="B235" s="140" t="s">
        <v>310</v>
      </c>
      <c r="C235" s="157">
        <v>15407573</v>
      </c>
      <c r="D235" s="193" t="s">
        <v>4</v>
      </c>
      <c r="E235" s="100"/>
    </row>
    <row r="236" spans="1:5" ht="29.4">
      <c r="A236" s="88" t="s">
        <v>311</v>
      </c>
      <c r="B236" s="53" t="s">
        <v>312</v>
      </c>
      <c r="C236" s="152">
        <v>607573</v>
      </c>
      <c r="D236" s="159" t="s">
        <v>4</v>
      </c>
      <c r="E236" s="102"/>
    </row>
    <row r="237" spans="1:5" ht="87">
      <c r="A237" s="31" t="s">
        <v>156</v>
      </c>
      <c r="B237" s="52" t="s">
        <v>424</v>
      </c>
      <c r="C237" s="147">
        <v>76973</v>
      </c>
      <c r="D237" s="148" t="s">
        <v>4</v>
      </c>
      <c r="E237" s="96"/>
    </row>
    <row r="238" spans="1:5" ht="39">
      <c r="A238" s="31" t="s">
        <v>160</v>
      </c>
      <c r="B238" s="52" t="s">
        <v>313</v>
      </c>
      <c r="C238" s="147">
        <v>530600</v>
      </c>
      <c r="D238" s="148" t="s">
        <v>4</v>
      </c>
      <c r="E238" s="96"/>
    </row>
    <row r="239" spans="1:5" ht="19.8">
      <c r="A239" s="31" t="s">
        <v>390</v>
      </c>
      <c r="B239" s="52" t="s">
        <v>391</v>
      </c>
      <c r="C239" s="147">
        <v>14800000</v>
      </c>
      <c r="D239" s="148" t="s">
        <v>4</v>
      </c>
      <c r="E239" s="96"/>
    </row>
    <row r="240" spans="1:5" ht="39">
      <c r="A240" s="31" t="s">
        <v>160</v>
      </c>
      <c r="B240" s="52" t="s">
        <v>392</v>
      </c>
      <c r="C240" s="147">
        <v>14800000</v>
      </c>
      <c r="D240" s="148" t="s">
        <v>4</v>
      </c>
      <c r="E240" s="96"/>
    </row>
    <row r="241" spans="1:5">
      <c r="A241" s="91" t="s">
        <v>206</v>
      </c>
      <c r="B241" s="140" t="s">
        <v>207</v>
      </c>
      <c r="C241" s="157">
        <v>653662950</v>
      </c>
      <c r="D241" s="157">
        <v>338774416.52999997</v>
      </c>
      <c r="E241" s="100">
        <f t="shared" ref="E241:E261" si="7">(D241/C241)*100</f>
        <v>51.827079465036221</v>
      </c>
    </row>
    <row r="242" spans="1:5">
      <c r="A242" s="88" t="s">
        <v>55</v>
      </c>
      <c r="B242" s="53" t="s">
        <v>208</v>
      </c>
      <c r="C242" s="152">
        <v>108275090</v>
      </c>
      <c r="D242" s="152">
        <v>61001023.799999997</v>
      </c>
      <c r="E242" s="102">
        <f t="shared" si="7"/>
        <v>56.338926894450047</v>
      </c>
    </row>
    <row r="243" spans="1:5" ht="48.6">
      <c r="A243" s="31" t="s">
        <v>209</v>
      </c>
      <c r="B243" s="52" t="s">
        <v>210</v>
      </c>
      <c r="C243" s="147">
        <v>108275090</v>
      </c>
      <c r="D243" s="147">
        <v>61001023.799999997</v>
      </c>
      <c r="E243" s="96">
        <f t="shared" si="7"/>
        <v>56.338926894450047</v>
      </c>
    </row>
    <row r="244" spans="1:5">
      <c r="A244" s="88" t="s">
        <v>56</v>
      </c>
      <c r="B244" s="53" t="s">
        <v>211</v>
      </c>
      <c r="C244" s="152">
        <v>438759102</v>
      </c>
      <c r="D244" s="152">
        <v>223767203.06</v>
      </c>
      <c r="E244" s="102">
        <f t="shared" si="7"/>
        <v>51.000013911962107</v>
      </c>
    </row>
    <row r="245" spans="1:5" ht="39">
      <c r="A245" s="31" t="s">
        <v>160</v>
      </c>
      <c r="B245" s="52" t="s">
        <v>462</v>
      </c>
      <c r="C245" s="147">
        <v>4800149.43</v>
      </c>
      <c r="D245" s="147">
        <v>981749.83</v>
      </c>
      <c r="E245" s="96">
        <f t="shared" si="7"/>
        <v>20.452484746917555</v>
      </c>
    </row>
    <row r="246" spans="1:5" ht="48.6">
      <c r="A246" s="31" t="s">
        <v>209</v>
      </c>
      <c r="B246" s="52" t="s">
        <v>212</v>
      </c>
      <c r="C246" s="147">
        <v>433958952.56999999</v>
      </c>
      <c r="D246" s="147">
        <v>222785453.22999999</v>
      </c>
      <c r="E246" s="96">
        <f t="shared" si="7"/>
        <v>51.337909244783575</v>
      </c>
    </row>
    <row r="247" spans="1:5" ht="19.8">
      <c r="A247" s="88" t="s">
        <v>283</v>
      </c>
      <c r="B247" s="53" t="s">
        <v>284</v>
      </c>
      <c r="C247" s="152">
        <v>50664644</v>
      </c>
      <c r="D247" s="152">
        <v>26702279</v>
      </c>
      <c r="E247" s="102">
        <f t="shared" si="7"/>
        <v>52.703970445346457</v>
      </c>
    </row>
    <row r="248" spans="1:5" ht="48.6">
      <c r="A248" s="31" t="s">
        <v>209</v>
      </c>
      <c r="B248" s="52" t="s">
        <v>285</v>
      </c>
      <c r="C248" s="147">
        <v>50609644</v>
      </c>
      <c r="D248" s="147">
        <v>26702279</v>
      </c>
      <c r="E248" s="96">
        <f t="shared" si="7"/>
        <v>52.761246453343944</v>
      </c>
    </row>
    <row r="249" spans="1:5" ht="19.8">
      <c r="A249" s="31" t="s">
        <v>167</v>
      </c>
      <c r="B249" s="52" t="s">
        <v>467</v>
      </c>
      <c r="C249" s="147">
        <v>55000</v>
      </c>
      <c r="D249" s="148" t="s">
        <v>4</v>
      </c>
      <c r="E249" s="96"/>
    </row>
    <row r="250" spans="1:5">
      <c r="A250" s="88" t="s">
        <v>270</v>
      </c>
      <c r="B250" s="53" t="s">
        <v>213</v>
      </c>
      <c r="C250" s="152">
        <v>13929871</v>
      </c>
      <c r="D250" s="152">
        <v>7889529.3600000003</v>
      </c>
      <c r="E250" s="102">
        <f t="shared" si="7"/>
        <v>56.637490469222584</v>
      </c>
    </row>
    <row r="251" spans="1:5" ht="39">
      <c r="A251" s="31" t="s">
        <v>160</v>
      </c>
      <c r="B251" s="52" t="s">
        <v>214</v>
      </c>
      <c r="C251" s="147">
        <v>2959576.1</v>
      </c>
      <c r="D251" s="148" t="s">
        <v>4</v>
      </c>
      <c r="E251" s="96"/>
    </row>
    <row r="252" spans="1:5" ht="48.6">
      <c r="A252" s="31" t="s">
        <v>209</v>
      </c>
      <c r="B252" s="52" t="s">
        <v>215</v>
      </c>
      <c r="C252" s="147">
        <v>10970294.9</v>
      </c>
      <c r="D252" s="147">
        <v>7889529.3600000003</v>
      </c>
      <c r="E252" s="96">
        <f t="shared" si="7"/>
        <v>71.917203975984279</v>
      </c>
    </row>
    <row r="253" spans="1:5" ht="19.8">
      <c r="A253" s="88" t="s">
        <v>57</v>
      </c>
      <c r="B253" s="53" t="s">
        <v>216</v>
      </c>
      <c r="C253" s="152">
        <v>42034243</v>
      </c>
      <c r="D253" s="152">
        <v>19414381.309999999</v>
      </c>
      <c r="E253" s="102">
        <f t="shared" si="7"/>
        <v>46.187060654333656</v>
      </c>
    </row>
    <row r="254" spans="1:5" ht="87">
      <c r="A254" s="31" t="s">
        <v>156</v>
      </c>
      <c r="B254" s="52" t="s">
        <v>217</v>
      </c>
      <c r="C254" s="147">
        <v>10249243</v>
      </c>
      <c r="D254" s="147">
        <v>4136032.56</v>
      </c>
      <c r="E254" s="96">
        <f t="shared" si="7"/>
        <v>40.354517499487521</v>
      </c>
    </row>
    <row r="255" spans="1:5" ht="39">
      <c r="A255" s="31" t="s">
        <v>160</v>
      </c>
      <c r="B255" s="52" t="s">
        <v>314</v>
      </c>
      <c r="C255" s="147">
        <v>1829300</v>
      </c>
      <c r="D255" s="147">
        <v>1142561.75</v>
      </c>
      <c r="E255" s="96">
        <f t="shared" si="7"/>
        <v>62.458959711365004</v>
      </c>
    </row>
    <row r="256" spans="1:5" ht="48.6">
      <c r="A256" s="31" t="s">
        <v>209</v>
      </c>
      <c r="B256" s="52" t="s">
        <v>218</v>
      </c>
      <c r="C256" s="147">
        <v>29905700</v>
      </c>
      <c r="D256" s="147">
        <v>14135787</v>
      </c>
      <c r="E256" s="96">
        <f t="shared" si="7"/>
        <v>47.267868667177162</v>
      </c>
    </row>
    <row r="257" spans="1:5" ht="19.8">
      <c r="A257" s="31" t="s">
        <v>167</v>
      </c>
      <c r="B257" s="52" t="s">
        <v>219</v>
      </c>
      <c r="C257" s="147">
        <v>50000</v>
      </c>
      <c r="D257" s="148" t="s">
        <v>4</v>
      </c>
      <c r="E257" s="96"/>
    </row>
    <row r="258" spans="1:5">
      <c r="A258" s="91" t="s">
        <v>393</v>
      </c>
      <c r="B258" s="140" t="s">
        <v>220</v>
      </c>
      <c r="C258" s="157">
        <v>142720670</v>
      </c>
      <c r="D258" s="157">
        <v>65688753</v>
      </c>
      <c r="E258" s="100">
        <f t="shared" si="7"/>
        <v>46.026096290046844</v>
      </c>
    </row>
    <row r="259" spans="1:5">
      <c r="A259" s="88" t="s">
        <v>58</v>
      </c>
      <c r="B259" s="53" t="s">
        <v>221</v>
      </c>
      <c r="C259" s="152">
        <v>97833555</v>
      </c>
      <c r="D259" s="152">
        <v>45310159.68</v>
      </c>
      <c r="E259" s="102">
        <f t="shared" si="7"/>
        <v>46.313516543480404</v>
      </c>
    </row>
    <row r="260" spans="1:5" ht="48.6">
      <c r="A260" s="31" t="s">
        <v>209</v>
      </c>
      <c r="B260" s="52" t="s">
        <v>222</v>
      </c>
      <c r="C260" s="147">
        <v>97833555</v>
      </c>
      <c r="D260" s="147">
        <v>45310159.68</v>
      </c>
      <c r="E260" s="96">
        <f t="shared" si="7"/>
        <v>46.313516543480404</v>
      </c>
    </row>
    <row r="261" spans="1:5" ht="19.8">
      <c r="A261" s="88" t="s">
        <v>59</v>
      </c>
      <c r="B261" s="53" t="s">
        <v>223</v>
      </c>
      <c r="C261" s="152">
        <v>44887115</v>
      </c>
      <c r="D261" s="152">
        <v>20378593.32</v>
      </c>
      <c r="E261" s="102">
        <f t="shared" si="7"/>
        <v>45.399650478762119</v>
      </c>
    </row>
    <row r="262" spans="1:5" ht="87">
      <c r="A262" s="31" t="s">
        <v>156</v>
      </c>
      <c r="B262" s="52" t="s">
        <v>224</v>
      </c>
      <c r="C262" s="147">
        <v>42107812</v>
      </c>
      <c r="D262" s="147">
        <v>19421495.5</v>
      </c>
      <c r="E262" s="96">
        <f t="shared" ref="E262:E284" si="8">(D262/C262)*100</f>
        <v>46.123259740971577</v>
      </c>
    </row>
    <row r="263" spans="1:5" ht="39">
      <c r="A263" s="31" t="s">
        <v>160</v>
      </c>
      <c r="B263" s="52" t="s">
        <v>225</v>
      </c>
      <c r="C263" s="147">
        <v>2677457</v>
      </c>
      <c r="D263" s="147">
        <v>955097.82</v>
      </c>
      <c r="E263" s="96">
        <f t="shared" si="8"/>
        <v>35.671826662388973</v>
      </c>
    </row>
    <row r="264" spans="1:5" ht="48.6">
      <c r="A264" s="31" t="s">
        <v>209</v>
      </c>
      <c r="B264" s="52" t="s">
        <v>551</v>
      </c>
      <c r="C264" s="147">
        <v>99846</v>
      </c>
      <c r="D264" s="148" t="s">
        <v>4</v>
      </c>
      <c r="E264" s="96"/>
    </row>
    <row r="265" spans="1:5" ht="19.8">
      <c r="A265" s="31" t="s">
        <v>167</v>
      </c>
      <c r="B265" s="52" t="s">
        <v>546</v>
      </c>
      <c r="C265" s="147">
        <v>2000</v>
      </c>
      <c r="D265" s="147">
        <v>2000</v>
      </c>
      <c r="E265" s="96">
        <f t="shared" si="8"/>
        <v>100</v>
      </c>
    </row>
    <row r="266" spans="1:5">
      <c r="A266" s="91" t="s">
        <v>226</v>
      </c>
      <c r="B266" s="140" t="s">
        <v>227</v>
      </c>
      <c r="C266" s="157">
        <v>54419635.200000003</v>
      </c>
      <c r="D266" s="157">
        <v>19920797.02</v>
      </c>
      <c r="E266" s="100">
        <f t="shared" si="8"/>
        <v>36.605899592652911</v>
      </c>
    </row>
    <row r="267" spans="1:5">
      <c r="A267" s="88" t="s">
        <v>72</v>
      </c>
      <c r="B267" s="53" t="s">
        <v>228</v>
      </c>
      <c r="C267" s="152">
        <v>1199100</v>
      </c>
      <c r="D267" s="152">
        <v>589493.19999999995</v>
      </c>
      <c r="E267" s="102">
        <f t="shared" si="8"/>
        <v>49.161304311567008</v>
      </c>
    </row>
    <row r="268" spans="1:5" ht="19.8">
      <c r="A268" s="31" t="s">
        <v>165</v>
      </c>
      <c r="B268" s="52" t="s">
        <v>229</v>
      </c>
      <c r="C268" s="147">
        <v>1199100</v>
      </c>
      <c r="D268" s="147">
        <v>589493.19999999995</v>
      </c>
      <c r="E268" s="96">
        <f t="shared" si="8"/>
        <v>49.161304311567008</v>
      </c>
    </row>
    <row r="269" spans="1:5" ht="19.8">
      <c r="A269" s="88" t="s">
        <v>60</v>
      </c>
      <c r="B269" s="53" t="s">
        <v>230</v>
      </c>
      <c r="C269" s="152">
        <v>49044335.200000003</v>
      </c>
      <c r="D269" s="152">
        <v>18402966.059999999</v>
      </c>
      <c r="E269" s="102">
        <f t="shared" si="8"/>
        <v>37.523122670444515</v>
      </c>
    </row>
    <row r="270" spans="1:5" ht="19.8">
      <c r="A270" s="31" t="s">
        <v>165</v>
      </c>
      <c r="B270" s="52" t="s">
        <v>231</v>
      </c>
      <c r="C270" s="147">
        <v>1851131.2</v>
      </c>
      <c r="D270" s="147">
        <v>1473176.33</v>
      </c>
      <c r="E270" s="96">
        <f t="shared" si="8"/>
        <v>79.582491505734438</v>
      </c>
    </row>
    <row r="271" spans="1:5" ht="39">
      <c r="A271" s="31" t="s">
        <v>201</v>
      </c>
      <c r="B271" s="52" t="s">
        <v>509</v>
      </c>
      <c r="C271" s="147">
        <v>21626304</v>
      </c>
      <c r="D271" s="147">
        <v>1253043</v>
      </c>
      <c r="E271" s="96">
        <f t="shared" si="8"/>
        <v>5.7940691113932363</v>
      </c>
    </row>
    <row r="272" spans="1:5" ht="48.6">
      <c r="A272" s="31" t="s">
        <v>209</v>
      </c>
      <c r="B272" s="52" t="s">
        <v>232</v>
      </c>
      <c r="C272" s="147">
        <v>25566900</v>
      </c>
      <c r="D272" s="147">
        <v>15676746.73</v>
      </c>
      <c r="E272" s="96">
        <f t="shared" si="8"/>
        <v>61.316572325937059</v>
      </c>
    </row>
    <row r="273" spans="1:5">
      <c r="A273" s="88" t="s">
        <v>61</v>
      </c>
      <c r="B273" s="53" t="s">
        <v>233</v>
      </c>
      <c r="C273" s="152">
        <v>3340200</v>
      </c>
      <c r="D273" s="152">
        <v>601502.30000000005</v>
      </c>
      <c r="E273" s="102">
        <f t="shared" si="8"/>
        <v>18.007972576492428</v>
      </c>
    </row>
    <row r="274" spans="1:5" ht="39">
      <c r="A274" s="31" t="s">
        <v>160</v>
      </c>
      <c r="B274" s="52" t="s">
        <v>234</v>
      </c>
      <c r="C274" s="147">
        <v>65500</v>
      </c>
      <c r="D274" s="148" t="s">
        <v>4</v>
      </c>
      <c r="E274" s="96"/>
    </row>
    <row r="275" spans="1:5" ht="19.8">
      <c r="A275" s="31" t="s">
        <v>165</v>
      </c>
      <c r="B275" s="52" t="s">
        <v>235</v>
      </c>
      <c r="C275" s="147">
        <v>3274700</v>
      </c>
      <c r="D275" s="147">
        <v>601502.30000000005</v>
      </c>
      <c r="E275" s="96">
        <f t="shared" si="8"/>
        <v>18.368165022750176</v>
      </c>
    </row>
    <row r="276" spans="1:5" ht="19.8">
      <c r="A276" s="88" t="s">
        <v>62</v>
      </c>
      <c r="B276" s="53" t="s">
        <v>236</v>
      </c>
      <c r="C276" s="152">
        <v>836000</v>
      </c>
      <c r="D276" s="152">
        <v>326835.46000000002</v>
      </c>
      <c r="E276" s="102">
        <f t="shared" si="8"/>
        <v>39.095150717703355</v>
      </c>
    </row>
    <row r="277" spans="1:5" ht="87">
      <c r="A277" s="31" t="s">
        <v>156</v>
      </c>
      <c r="B277" s="52" t="s">
        <v>237</v>
      </c>
      <c r="C277" s="147">
        <v>769700</v>
      </c>
      <c r="D277" s="147">
        <v>301251.15999999997</v>
      </c>
      <c r="E277" s="96">
        <f t="shared" si="8"/>
        <v>39.138776146550605</v>
      </c>
    </row>
    <row r="278" spans="1:5" ht="39">
      <c r="A278" s="31" t="s">
        <v>160</v>
      </c>
      <c r="B278" s="52" t="s">
        <v>238</v>
      </c>
      <c r="C278" s="147">
        <v>66300</v>
      </c>
      <c r="D278" s="147">
        <v>25584.3</v>
      </c>
      <c r="E278" s="96">
        <f t="shared" si="8"/>
        <v>38.58868778280543</v>
      </c>
    </row>
    <row r="279" spans="1:5" ht="19.8">
      <c r="A279" s="91" t="s">
        <v>239</v>
      </c>
      <c r="B279" s="140" t="s">
        <v>240</v>
      </c>
      <c r="C279" s="157">
        <v>33936615</v>
      </c>
      <c r="D279" s="157">
        <v>9805189.0399999991</v>
      </c>
      <c r="E279" s="100">
        <f t="shared" si="8"/>
        <v>28.892654850815259</v>
      </c>
    </row>
    <row r="280" spans="1:5">
      <c r="A280" s="88" t="s">
        <v>63</v>
      </c>
      <c r="B280" s="53" t="s">
        <v>241</v>
      </c>
      <c r="C280" s="152">
        <v>33936615</v>
      </c>
      <c r="D280" s="152">
        <v>9805189.0399999991</v>
      </c>
      <c r="E280" s="102">
        <f t="shared" si="8"/>
        <v>28.892654850815259</v>
      </c>
    </row>
    <row r="281" spans="1:5" ht="48.6">
      <c r="A281" s="31" t="s">
        <v>209</v>
      </c>
      <c r="B281" s="52" t="s">
        <v>242</v>
      </c>
      <c r="C281" s="147">
        <v>33936615</v>
      </c>
      <c r="D281" s="147">
        <v>9805189.0399999991</v>
      </c>
      <c r="E281" s="96">
        <f t="shared" si="8"/>
        <v>28.892654850815259</v>
      </c>
    </row>
    <row r="282" spans="1:5" ht="29.4">
      <c r="A282" s="91" t="s">
        <v>455</v>
      </c>
      <c r="B282" s="140" t="s">
        <v>456</v>
      </c>
      <c r="C282" s="157">
        <v>2498.63</v>
      </c>
      <c r="D282" s="157">
        <v>2498.63</v>
      </c>
      <c r="E282" s="100">
        <f t="shared" si="8"/>
        <v>100</v>
      </c>
    </row>
    <row r="283" spans="1:5" ht="39">
      <c r="A283" s="88" t="s">
        <v>457</v>
      </c>
      <c r="B283" s="53" t="s">
        <v>458</v>
      </c>
      <c r="C283" s="152">
        <v>2498.63</v>
      </c>
      <c r="D283" s="152">
        <v>2498.63</v>
      </c>
      <c r="E283" s="102">
        <f t="shared" si="8"/>
        <v>100</v>
      </c>
    </row>
    <row r="284" spans="1:5" ht="29.4">
      <c r="A284" s="31" t="s">
        <v>455</v>
      </c>
      <c r="B284" s="52" t="s">
        <v>459</v>
      </c>
      <c r="C284" s="147">
        <v>2498.63</v>
      </c>
      <c r="D284" s="147">
        <v>2498.63</v>
      </c>
      <c r="E284" s="96">
        <f t="shared" si="8"/>
        <v>100</v>
      </c>
    </row>
    <row r="285" spans="1:5" ht="19.8">
      <c r="A285" s="31" t="s">
        <v>460</v>
      </c>
      <c r="B285" s="52" t="s">
        <v>461</v>
      </c>
      <c r="C285" s="147">
        <v>2498.63</v>
      </c>
      <c r="D285" s="147">
        <v>2498.63</v>
      </c>
      <c r="E285" s="96">
        <f t="shared" ref="E285:E290" si="9">(D285/C285)*100</f>
        <v>100</v>
      </c>
    </row>
    <row r="286" spans="1:5" ht="48.6">
      <c r="A286" s="91" t="s">
        <v>243</v>
      </c>
      <c r="B286" s="140" t="s">
        <v>244</v>
      </c>
      <c r="C286" s="157">
        <v>257123092.44</v>
      </c>
      <c r="D286" s="157">
        <v>67456409.400000006</v>
      </c>
      <c r="E286" s="100">
        <f t="shared" si="9"/>
        <v>26.235064598774244</v>
      </c>
    </row>
    <row r="287" spans="1:5" ht="58.2">
      <c r="A287" s="88" t="s">
        <v>64</v>
      </c>
      <c r="B287" s="53" t="s">
        <v>245</v>
      </c>
      <c r="C287" s="152">
        <v>73413200</v>
      </c>
      <c r="D287" s="152">
        <v>57845000</v>
      </c>
      <c r="E287" s="102">
        <f t="shared" si="9"/>
        <v>78.793731917420857</v>
      </c>
    </row>
    <row r="288" spans="1:5">
      <c r="A288" s="31" t="s">
        <v>166</v>
      </c>
      <c r="B288" s="52" t="s">
        <v>246</v>
      </c>
      <c r="C288" s="147">
        <v>73413200</v>
      </c>
      <c r="D288" s="147">
        <v>57845000</v>
      </c>
      <c r="E288" s="96">
        <f t="shared" si="9"/>
        <v>78.793731917420857</v>
      </c>
    </row>
    <row r="289" spans="1:5" ht="29.4">
      <c r="A289" s="88" t="s">
        <v>271</v>
      </c>
      <c r="B289" s="53" t="s">
        <v>272</v>
      </c>
      <c r="C289" s="152">
        <v>183709892.44</v>
      </c>
      <c r="D289" s="152">
        <v>9611409.4000000004</v>
      </c>
      <c r="E289" s="102">
        <f t="shared" si="9"/>
        <v>5.231840959865079</v>
      </c>
    </row>
    <row r="290" spans="1:5">
      <c r="A290" s="31" t="s">
        <v>166</v>
      </c>
      <c r="B290" s="52" t="s">
        <v>273</v>
      </c>
      <c r="C290" s="147">
        <v>183709892.44</v>
      </c>
      <c r="D290" s="147">
        <v>9611409.4000000004</v>
      </c>
      <c r="E290" s="96">
        <f t="shared" si="9"/>
        <v>5.231840959865079</v>
      </c>
    </row>
    <row r="291" spans="1:5">
      <c r="A291" s="224" t="s">
        <v>323</v>
      </c>
      <c r="B291" s="226" t="s">
        <v>152</v>
      </c>
      <c r="C291" s="227">
        <v>-5096003.66</v>
      </c>
      <c r="D291" s="227">
        <v>12132115.640000001</v>
      </c>
      <c r="E291" s="96"/>
    </row>
    <row r="292" spans="1:5">
      <c r="A292" s="225"/>
      <c r="B292" s="225"/>
      <c r="C292" s="228"/>
      <c r="D292" s="228"/>
      <c r="E292" s="96"/>
    </row>
    <row r="294" spans="1:5">
      <c r="A294" s="221" t="s">
        <v>247</v>
      </c>
      <c r="B294" s="222"/>
      <c r="C294" s="222"/>
      <c r="D294" s="222"/>
      <c r="E294" s="222"/>
    </row>
    <row r="295" spans="1:5">
      <c r="A295" s="10"/>
      <c r="B295" s="21"/>
      <c r="C295" s="109"/>
      <c r="D295" s="109" t="s">
        <v>65</v>
      </c>
      <c r="E295" s="109"/>
    </row>
    <row r="296" spans="1:5" ht="45.6">
      <c r="A296" s="11" t="s">
        <v>73</v>
      </c>
      <c r="B296" s="8" t="s">
        <v>248</v>
      </c>
      <c r="C296" s="110" t="s">
        <v>149</v>
      </c>
      <c r="D296" s="110" t="s">
        <v>148</v>
      </c>
      <c r="E296" s="111"/>
    </row>
    <row r="297" spans="1:5" ht="48">
      <c r="A297" s="9" t="s">
        <v>249</v>
      </c>
      <c r="B297" s="7" t="s">
        <v>152</v>
      </c>
      <c r="C297" s="112">
        <f>C299+C306+C305</f>
        <v>5096003.6600000858</v>
      </c>
      <c r="D297" s="113">
        <f>D299+D306+D305</f>
        <v>-12132115.639999986</v>
      </c>
      <c r="E297" s="114"/>
    </row>
    <row r="298" spans="1:5" ht="60">
      <c r="A298" s="9" t="s">
        <v>250</v>
      </c>
      <c r="B298" s="7" t="s">
        <v>152</v>
      </c>
      <c r="C298" s="115"/>
      <c r="D298" s="116"/>
      <c r="E298" s="114"/>
    </row>
    <row r="299" spans="1:5" ht="48">
      <c r="A299" s="9" t="s">
        <v>251</v>
      </c>
      <c r="B299" s="7" t="s">
        <v>252</v>
      </c>
      <c r="C299" s="115">
        <f>C300+C302</f>
        <v>0</v>
      </c>
      <c r="D299" s="116">
        <f>D300+D302</f>
        <v>-15200000</v>
      </c>
      <c r="E299" s="114"/>
    </row>
    <row r="300" spans="1:5" ht="72">
      <c r="A300" s="9" t="s">
        <v>253</v>
      </c>
      <c r="B300" s="7" t="s">
        <v>254</v>
      </c>
      <c r="C300" s="115">
        <f>C301</f>
        <v>15200000</v>
      </c>
      <c r="D300" s="116">
        <f>D301</f>
        <v>0</v>
      </c>
      <c r="E300" s="111"/>
    </row>
    <row r="301" spans="1:5" ht="96">
      <c r="A301" s="9" t="s">
        <v>255</v>
      </c>
      <c r="B301" s="7" t="s">
        <v>256</v>
      </c>
      <c r="C301" s="115">
        <v>15200000</v>
      </c>
      <c r="D301" s="116"/>
      <c r="E301" s="111"/>
    </row>
    <row r="302" spans="1:5" ht="84">
      <c r="A302" s="9" t="s">
        <v>257</v>
      </c>
      <c r="B302" s="7" t="s">
        <v>258</v>
      </c>
      <c r="C302" s="115">
        <f>C303</f>
        <v>-15200000</v>
      </c>
      <c r="D302" s="116">
        <f>D303</f>
        <v>-15200000</v>
      </c>
      <c r="E302" s="114"/>
    </row>
    <row r="303" spans="1:5" ht="84">
      <c r="A303" s="9" t="s">
        <v>259</v>
      </c>
      <c r="B303" s="7" t="s">
        <v>260</v>
      </c>
      <c r="C303" s="115">
        <v>-15200000</v>
      </c>
      <c r="D303" s="116">
        <v>-15200000</v>
      </c>
      <c r="E303" s="114"/>
    </row>
    <row r="304" spans="1:5" ht="48">
      <c r="A304" s="9" t="s">
        <v>291</v>
      </c>
      <c r="B304" s="7" t="s">
        <v>294</v>
      </c>
      <c r="C304" s="116">
        <f>C305</f>
        <v>0</v>
      </c>
      <c r="D304" s="116">
        <f>D305</f>
        <v>0</v>
      </c>
      <c r="E304" s="114"/>
    </row>
    <row r="305" spans="1:5" ht="96">
      <c r="A305" s="9" t="s">
        <v>292</v>
      </c>
      <c r="B305" s="7" t="s">
        <v>293</v>
      </c>
      <c r="C305" s="115"/>
      <c r="D305" s="116"/>
      <c r="E305" s="114"/>
    </row>
    <row r="306" spans="1:5" ht="24">
      <c r="A306" s="9" t="s">
        <v>261</v>
      </c>
      <c r="B306" s="7" t="s">
        <v>262</v>
      </c>
      <c r="C306" s="116">
        <f>C307</f>
        <v>5096003.6600000858</v>
      </c>
      <c r="D306" s="116">
        <f>D307</f>
        <v>3067884.3600000143</v>
      </c>
      <c r="E306" s="114"/>
    </row>
    <row r="307" spans="1:5" ht="48">
      <c r="A307" s="9" t="s">
        <v>263</v>
      </c>
      <c r="B307" s="7" t="s">
        <v>264</v>
      </c>
      <c r="C307" s="116">
        <f>C308+C309</f>
        <v>5096003.6600000858</v>
      </c>
      <c r="D307" s="116">
        <f>D308+D309</f>
        <v>3067884.3600000143</v>
      </c>
      <c r="E307" s="114"/>
    </row>
    <row r="308" spans="1:5" ht="24">
      <c r="A308" s="9" t="s">
        <v>265</v>
      </c>
      <c r="B308" s="7" t="s">
        <v>266</v>
      </c>
      <c r="C308" s="115">
        <v>-1406381692.49</v>
      </c>
      <c r="D308" s="116">
        <v>-600897271.28999996</v>
      </c>
      <c r="E308" s="114"/>
    </row>
    <row r="309" spans="1:5" ht="24">
      <c r="A309" s="9" t="s">
        <v>267</v>
      </c>
      <c r="B309" s="7" t="s">
        <v>268</v>
      </c>
      <c r="C309" s="115">
        <v>1411477696.1500001</v>
      </c>
      <c r="D309" s="116">
        <v>603965155.64999998</v>
      </c>
      <c r="E309" s="111"/>
    </row>
  </sheetData>
  <mergeCells count="6">
    <mergeCell ref="A294:E294"/>
    <mergeCell ref="A4:C4"/>
    <mergeCell ref="A291:A292"/>
    <mergeCell ref="B291:B292"/>
    <mergeCell ref="C291:C292"/>
    <mergeCell ref="D291:D29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0"/>
  <sheetViews>
    <sheetView topLeftCell="A286" workbookViewId="0">
      <selection activeCell="A295" sqref="A295:E310"/>
    </sheetView>
  </sheetViews>
  <sheetFormatPr defaultRowHeight="14.4"/>
  <cols>
    <col min="1" max="1" width="22" style="85" customWidth="1"/>
    <col min="2" max="2" width="19.77734375" customWidth="1"/>
    <col min="3" max="3" width="16.109375" customWidth="1"/>
    <col min="4" max="4" width="15.5546875" customWidth="1"/>
  </cols>
  <sheetData>
    <row r="2" spans="1:5">
      <c r="A2" s="142" t="s">
        <v>563</v>
      </c>
      <c r="B2" s="33"/>
      <c r="C2" s="33"/>
      <c r="D2" s="33"/>
      <c r="E2" s="33"/>
    </row>
    <row r="4" spans="1:5">
      <c r="A4" s="223" t="s">
        <v>301</v>
      </c>
      <c r="B4" s="220"/>
      <c r="C4" s="220"/>
      <c r="D4" s="22"/>
      <c r="E4" s="20"/>
    </row>
    <row r="5" spans="1:5">
      <c r="A5" s="184"/>
      <c r="B5" s="22"/>
      <c r="C5" s="22"/>
      <c r="D5" s="22" t="s">
        <v>304</v>
      </c>
      <c r="E5" s="20"/>
    </row>
    <row r="6" spans="1:5" ht="39.6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202" t="s">
        <v>152</v>
      </c>
      <c r="C7" s="203">
        <v>1410396442.6800001</v>
      </c>
      <c r="D7" s="203">
        <v>688599399.25999999</v>
      </c>
      <c r="E7" s="164">
        <f>(D7/C7)*100</f>
        <v>48.823109476335645</v>
      </c>
    </row>
    <row r="8" spans="1:5" ht="28.8">
      <c r="A8" s="134" t="s">
        <v>352</v>
      </c>
      <c r="B8" s="48" t="s">
        <v>76</v>
      </c>
      <c r="C8" s="200">
        <v>140756000</v>
      </c>
      <c r="D8" s="200">
        <v>80460461.560000002</v>
      </c>
      <c r="E8" s="96">
        <f>(D8/C8)*100</f>
        <v>57.163077637898205</v>
      </c>
    </row>
    <row r="9" spans="1:5" ht="19.2">
      <c r="A9" s="134" t="s">
        <v>0</v>
      </c>
      <c r="B9" s="48" t="s">
        <v>77</v>
      </c>
      <c r="C9" s="200">
        <v>99764600</v>
      </c>
      <c r="D9" s="200">
        <v>45181921.280000001</v>
      </c>
      <c r="E9" s="96">
        <f t="shared" ref="E9:E49" si="0">(D9/C9)*100</f>
        <v>45.288530480751696</v>
      </c>
    </row>
    <row r="10" spans="1:5">
      <c r="A10" s="134" t="s">
        <v>1</v>
      </c>
      <c r="B10" s="48" t="s">
        <v>78</v>
      </c>
      <c r="C10" s="200">
        <v>11675000</v>
      </c>
      <c r="D10" s="200">
        <v>516918.15</v>
      </c>
      <c r="E10" s="96">
        <f t="shared" si="0"/>
        <v>4.4275644539614563</v>
      </c>
    </row>
    <row r="11" spans="1:5" ht="38.4">
      <c r="A11" s="134" t="s">
        <v>79</v>
      </c>
      <c r="B11" s="48" t="s">
        <v>80</v>
      </c>
      <c r="C11" s="200">
        <v>11675000</v>
      </c>
      <c r="D11" s="200">
        <v>516918.15</v>
      </c>
      <c r="E11" s="96">
        <f t="shared" si="0"/>
        <v>4.4275644539614563</v>
      </c>
    </row>
    <row r="12" spans="1:5" ht="48">
      <c r="A12" s="134" t="s">
        <v>66</v>
      </c>
      <c r="B12" s="48" t="s">
        <v>81</v>
      </c>
      <c r="C12" s="200">
        <v>11675000</v>
      </c>
      <c r="D12" s="200">
        <v>516918.15</v>
      </c>
      <c r="E12" s="96">
        <f t="shared" si="0"/>
        <v>4.4275644539614563</v>
      </c>
    </row>
    <row r="13" spans="1:5">
      <c r="A13" s="134" t="s">
        <v>2</v>
      </c>
      <c r="B13" s="48" t="s">
        <v>82</v>
      </c>
      <c r="C13" s="200">
        <v>88089600</v>
      </c>
      <c r="D13" s="200">
        <v>44665003.130000003</v>
      </c>
      <c r="E13" s="96">
        <f t="shared" si="0"/>
        <v>50.704059423586898</v>
      </c>
    </row>
    <row r="14" spans="1:5" ht="86.4">
      <c r="A14" s="134" t="s">
        <v>3</v>
      </c>
      <c r="B14" s="48" t="s">
        <v>83</v>
      </c>
      <c r="C14" s="200">
        <v>87266700</v>
      </c>
      <c r="D14" s="200">
        <v>43894375.57</v>
      </c>
      <c r="E14" s="96">
        <f t="shared" si="0"/>
        <v>50.299112456412352</v>
      </c>
    </row>
    <row r="15" spans="1:5" ht="124.8">
      <c r="A15" s="134" t="s">
        <v>280</v>
      </c>
      <c r="B15" s="48" t="s">
        <v>84</v>
      </c>
      <c r="C15" s="200">
        <v>159300</v>
      </c>
      <c r="D15" s="200">
        <v>294713.09999999998</v>
      </c>
      <c r="E15" s="96">
        <f t="shared" si="0"/>
        <v>185.0050847457627</v>
      </c>
    </row>
    <row r="16" spans="1:5" ht="48">
      <c r="A16" s="134" t="s">
        <v>85</v>
      </c>
      <c r="B16" s="48" t="s">
        <v>86</v>
      </c>
      <c r="C16" s="200">
        <v>467600</v>
      </c>
      <c r="D16" s="200">
        <v>213089.09</v>
      </c>
      <c r="E16" s="96">
        <f t="shared" si="0"/>
        <v>45.570806244653554</v>
      </c>
    </row>
    <row r="17" spans="1:5" ht="96">
      <c r="A17" s="134" t="s">
        <v>87</v>
      </c>
      <c r="B17" s="48" t="s">
        <v>88</v>
      </c>
      <c r="C17" s="200">
        <v>30800</v>
      </c>
      <c r="D17" s="200">
        <v>38267.4</v>
      </c>
      <c r="E17" s="96">
        <f t="shared" si="0"/>
        <v>124.24480519480521</v>
      </c>
    </row>
    <row r="18" spans="1:5" ht="115.2">
      <c r="A18" s="134" t="s">
        <v>431</v>
      </c>
      <c r="B18" s="48" t="s">
        <v>432</v>
      </c>
      <c r="C18" s="200">
        <v>165200</v>
      </c>
      <c r="D18" s="200">
        <v>224557.97</v>
      </c>
      <c r="E18" s="96">
        <f t="shared" si="0"/>
        <v>135.93097457627118</v>
      </c>
    </row>
    <row r="19" spans="1:5" ht="19.2">
      <c r="A19" s="134" t="s">
        <v>5</v>
      </c>
      <c r="B19" s="48" t="s">
        <v>89</v>
      </c>
      <c r="C19" s="200">
        <v>18940100</v>
      </c>
      <c r="D19" s="200">
        <v>16168480.85</v>
      </c>
      <c r="E19" s="96">
        <f t="shared" si="0"/>
        <v>85.366396428741126</v>
      </c>
    </row>
    <row r="20" spans="1:5" ht="28.8">
      <c r="A20" s="134" t="s">
        <v>353</v>
      </c>
      <c r="B20" s="48" t="s">
        <v>354</v>
      </c>
      <c r="C20" s="200">
        <v>14491400</v>
      </c>
      <c r="D20" s="200">
        <v>11451513.789999999</v>
      </c>
      <c r="E20" s="96">
        <f t="shared" si="0"/>
        <v>79.022825882937468</v>
      </c>
    </row>
    <row r="21" spans="1:5" ht="38.4">
      <c r="A21" s="134" t="s">
        <v>355</v>
      </c>
      <c r="B21" s="48" t="s">
        <v>356</v>
      </c>
      <c r="C21" s="200">
        <v>4235000</v>
      </c>
      <c r="D21" s="200">
        <v>2763632.93</v>
      </c>
      <c r="E21" s="96">
        <f t="shared" si="0"/>
        <v>65.256975914994101</v>
      </c>
    </row>
    <row r="22" spans="1:5" ht="38.4">
      <c r="A22" s="134" t="s">
        <v>355</v>
      </c>
      <c r="B22" s="48" t="s">
        <v>357</v>
      </c>
      <c r="C22" s="200">
        <v>4235000</v>
      </c>
      <c r="D22" s="200">
        <v>2763632.93</v>
      </c>
      <c r="E22" s="96">
        <f t="shared" si="0"/>
        <v>65.256975914994101</v>
      </c>
    </row>
    <row r="23" spans="1:5" ht="48">
      <c r="A23" s="134" t="s">
        <v>358</v>
      </c>
      <c r="B23" s="48" t="s">
        <v>359</v>
      </c>
      <c r="C23" s="200">
        <v>10255000</v>
      </c>
      <c r="D23" s="200">
        <v>8686055.9900000002</v>
      </c>
      <c r="E23" s="96">
        <f t="shared" si="0"/>
        <v>84.70069224768406</v>
      </c>
    </row>
    <row r="24" spans="1:5" ht="67.2">
      <c r="A24" s="134" t="s">
        <v>360</v>
      </c>
      <c r="B24" s="48" t="s">
        <v>361</v>
      </c>
      <c r="C24" s="200">
        <v>10255000</v>
      </c>
      <c r="D24" s="200">
        <v>8686842.0199999996</v>
      </c>
      <c r="E24" s="96">
        <f t="shared" si="0"/>
        <v>84.708357094100435</v>
      </c>
    </row>
    <row r="25" spans="1:5" ht="57.6">
      <c r="A25" s="134" t="s">
        <v>549</v>
      </c>
      <c r="B25" s="48" t="s">
        <v>550</v>
      </c>
      <c r="C25" s="201" t="s">
        <v>4</v>
      </c>
      <c r="D25" s="200">
        <v>-786.03</v>
      </c>
      <c r="E25" s="96"/>
    </row>
    <row r="26" spans="1:5" ht="38.4">
      <c r="A26" s="134" t="s">
        <v>394</v>
      </c>
      <c r="B26" s="48" t="s">
        <v>395</v>
      </c>
      <c r="C26" s="200">
        <v>1400</v>
      </c>
      <c r="D26" s="200">
        <v>1824.87</v>
      </c>
      <c r="E26" s="96">
        <f t="shared" si="0"/>
        <v>130.34785714285712</v>
      </c>
    </row>
    <row r="27" spans="1:5" ht="19.2">
      <c r="A27" s="134" t="s">
        <v>6</v>
      </c>
      <c r="B27" s="48" t="s">
        <v>90</v>
      </c>
      <c r="C27" s="200">
        <v>47200</v>
      </c>
      <c r="D27" s="200">
        <v>63171.839999999997</v>
      </c>
      <c r="E27" s="96">
        <f t="shared" si="0"/>
        <v>133.83864406779659</v>
      </c>
    </row>
    <row r="28" spans="1:5" ht="19.2">
      <c r="A28" s="134" t="s">
        <v>6</v>
      </c>
      <c r="B28" s="48" t="s">
        <v>91</v>
      </c>
      <c r="C28" s="200">
        <v>47200</v>
      </c>
      <c r="D28" s="200">
        <v>63171.839999999997</v>
      </c>
      <c r="E28" s="96">
        <f t="shared" si="0"/>
        <v>133.83864406779659</v>
      </c>
    </row>
    <row r="29" spans="1:5">
      <c r="A29" s="134" t="s">
        <v>7</v>
      </c>
      <c r="B29" s="48" t="s">
        <v>92</v>
      </c>
      <c r="C29" s="200">
        <v>1781500</v>
      </c>
      <c r="D29" s="200">
        <v>2560913.04</v>
      </c>
      <c r="E29" s="96">
        <f t="shared" si="0"/>
        <v>143.75038113948918</v>
      </c>
    </row>
    <row r="30" spans="1:5">
      <c r="A30" s="134" t="s">
        <v>7</v>
      </c>
      <c r="B30" s="48" t="s">
        <v>93</v>
      </c>
      <c r="C30" s="200">
        <v>1781500</v>
      </c>
      <c r="D30" s="200">
        <v>2560913.04</v>
      </c>
      <c r="E30" s="96">
        <f t="shared" si="0"/>
        <v>143.75038113948918</v>
      </c>
    </row>
    <row r="31" spans="1:5" ht="28.8">
      <c r="A31" s="134" t="s">
        <v>94</v>
      </c>
      <c r="B31" s="48" t="s">
        <v>95</v>
      </c>
      <c r="C31" s="200">
        <v>2620000</v>
      </c>
      <c r="D31" s="200">
        <v>2092882.18</v>
      </c>
      <c r="E31" s="96">
        <f t="shared" si="0"/>
        <v>79.880999236641216</v>
      </c>
    </row>
    <row r="32" spans="1:5" ht="38.4">
      <c r="A32" s="134" t="s">
        <v>96</v>
      </c>
      <c r="B32" s="48" t="s">
        <v>97</v>
      </c>
      <c r="C32" s="200">
        <v>2620000</v>
      </c>
      <c r="D32" s="200">
        <v>2092882.18</v>
      </c>
      <c r="E32" s="96">
        <f t="shared" si="0"/>
        <v>79.880999236641216</v>
      </c>
    </row>
    <row r="33" spans="1:5" ht="19.2">
      <c r="A33" s="134" t="s">
        <v>8</v>
      </c>
      <c r="B33" s="48" t="s">
        <v>98</v>
      </c>
      <c r="C33" s="200">
        <v>2530000</v>
      </c>
      <c r="D33" s="200">
        <v>1480421.68</v>
      </c>
      <c r="E33" s="96">
        <f t="shared" si="0"/>
        <v>58.514690909090902</v>
      </c>
    </row>
    <row r="34" spans="1:5" ht="28.8">
      <c r="A34" s="134" t="s">
        <v>9</v>
      </c>
      <c r="B34" s="48" t="s">
        <v>99</v>
      </c>
      <c r="C34" s="200">
        <v>2530000</v>
      </c>
      <c r="D34" s="200">
        <v>1480421.68</v>
      </c>
      <c r="E34" s="96">
        <f t="shared" si="0"/>
        <v>58.514690909090902</v>
      </c>
    </row>
    <row r="35" spans="1:5" ht="48">
      <c r="A35" s="134" t="s">
        <v>296</v>
      </c>
      <c r="B35" s="48" t="s">
        <v>297</v>
      </c>
      <c r="C35" s="200">
        <v>2530000</v>
      </c>
      <c r="D35" s="200">
        <v>1480421.68</v>
      </c>
      <c r="E35" s="96">
        <f t="shared" si="0"/>
        <v>58.514690909090902</v>
      </c>
    </row>
    <row r="36" spans="1:5" ht="48">
      <c r="A36" s="134" t="s">
        <v>10</v>
      </c>
      <c r="B36" s="48" t="s">
        <v>100</v>
      </c>
      <c r="C36" s="200">
        <v>15000</v>
      </c>
      <c r="D36" s="201" t="s">
        <v>4</v>
      </c>
      <c r="E36" s="96"/>
    </row>
    <row r="37" spans="1:5" ht="28.8">
      <c r="A37" s="134" t="s">
        <v>11</v>
      </c>
      <c r="B37" s="48" t="s">
        <v>101</v>
      </c>
      <c r="C37" s="200">
        <v>15000</v>
      </c>
      <c r="D37" s="201" t="s">
        <v>4</v>
      </c>
      <c r="E37" s="96"/>
    </row>
    <row r="38" spans="1:5" ht="48">
      <c r="A38" s="134" t="s">
        <v>102</v>
      </c>
      <c r="B38" s="48" t="s">
        <v>103</v>
      </c>
      <c r="C38" s="200">
        <v>9400</v>
      </c>
      <c r="D38" s="201" t="s">
        <v>4</v>
      </c>
      <c r="E38" s="96"/>
    </row>
    <row r="39" spans="1:5" ht="67.2">
      <c r="A39" s="134" t="s">
        <v>104</v>
      </c>
      <c r="B39" s="48" t="s">
        <v>105</v>
      </c>
      <c r="C39" s="200">
        <v>9400</v>
      </c>
      <c r="D39" s="201" t="s">
        <v>4</v>
      </c>
      <c r="E39" s="96"/>
    </row>
    <row r="40" spans="1:5">
      <c r="A40" s="134" t="s">
        <v>12</v>
      </c>
      <c r="B40" s="48" t="s">
        <v>106</v>
      </c>
      <c r="C40" s="200">
        <v>5600</v>
      </c>
      <c r="D40" s="201" t="s">
        <v>4</v>
      </c>
      <c r="E40" s="96"/>
    </row>
    <row r="41" spans="1:5" ht="28.8">
      <c r="A41" s="134" t="s">
        <v>13</v>
      </c>
      <c r="B41" s="48" t="s">
        <v>107</v>
      </c>
      <c r="C41" s="200">
        <v>5600</v>
      </c>
      <c r="D41" s="201" t="s">
        <v>4</v>
      </c>
      <c r="E41" s="96"/>
    </row>
    <row r="42" spans="1:5" ht="57.6">
      <c r="A42" s="134" t="s">
        <v>14</v>
      </c>
      <c r="B42" s="48" t="s">
        <v>108</v>
      </c>
      <c r="C42" s="200">
        <v>16484200</v>
      </c>
      <c r="D42" s="200">
        <v>11035131.050000001</v>
      </c>
      <c r="E42" s="96">
        <f t="shared" si="0"/>
        <v>66.94368577182999</v>
      </c>
    </row>
    <row r="43" spans="1:5" ht="96">
      <c r="A43" s="134" t="s">
        <v>15</v>
      </c>
      <c r="B43" s="48" t="s">
        <v>109</v>
      </c>
      <c r="C43" s="200">
        <v>16061100</v>
      </c>
      <c r="D43" s="200">
        <v>10812884.4</v>
      </c>
      <c r="E43" s="96">
        <f t="shared" si="0"/>
        <v>67.323436128285124</v>
      </c>
    </row>
    <row r="44" spans="1:5" ht="76.8">
      <c r="A44" s="134" t="s">
        <v>16</v>
      </c>
      <c r="B44" s="48" t="s">
        <v>110</v>
      </c>
      <c r="C44" s="200">
        <v>10575100</v>
      </c>
      <c r="D44" s="200">
        <v>7284724.29</v>
      </c>
      <c r="E44" s="96">
        <f t="shared" si="0"/>
        <v>68.885630301368309</v>
      </c>
    </row>
    <row r="45" spans="1:5" ht="115.2">
      <c r="A45" s="134" t="s">
        <v>299</v>
      </c>
      <c r="B45" s="48" t="s">
        <v>300</v>
      </c>
      <c r="C45" s="200">
        <v>7825100</v>
      </c>
      <c r="D45" s="200">
        <v>6154153.6299999999</v>
      </c>
      <c r="E45" s="96">
        <f t="shared" si="0"/>
        <v>78.646325669959481</v>
      </c>
    </row>
    <row r="46" spans="1:5" ht="96">
      <c r="A46" s="134" t="s">
        <v>111</v>
      </c>
      <c r="B46" s="48" t="s">
        <v>112</v>
      </c>
      <c r="C46" s="200">
        <v>2750000</v>
      </c>
      <c r="D46" s="200">
        <v>1130570.6599999999</v>
      </c>
      <c r="E46" s="96">
        <f t="shared" si="0"/>
        <v>41.111660363636361</v>
      </c>
    </row>
    <row r="47" spans="1:5" ht="96">
      <c r="A47" s="134" t="s">
        <v>276</v>
      </c>
      <c r="B47" s="48" t="s">
        <v>277</v>
      </c>
      <c r="C47" s="200">
        <v>3876000</v>
      </c>
      <c r="D47" s="200">
        <v>2779482.7</v>
      </c>
      <c r="E47" s="96">
        <f t="shared" si="0"/>
        <v>71.710079979360174</v>
      </c>
    </row>
    <row r="48" spans="1:5" ht="86.4">
      <c r="A48" s="134" t="s">
        <v>278</v>
      </c>
      <c r="B48" s="48" t="s">
        <v>279</v>
      </c>
      <c r="C48" s="200">
        <v>3876000</v>
      </c>
      <c r="D48" s="200">
        <v>2779482.7</v>
      </c>
      <c r="E48" s="96">
        <f t="shared" si="0"/>
        <v>71.710079979360174</v>
      </c>
    </row>
    <row r="49" spans="1:5" ht="96">
      <c r="A49" s="134" t="s">
        <v>433</v>
      </c>
      <c r="B49" s="48" t="s">
        <v>113</v>
      </c>
      <c r="C49" s="200">
        <v>1610000</v>
      </c>
      <c r="D49" s="200">
        <v>748677.41</v>
      </c>
      <c r="E49" s="96">
        <f t="shared" si="0"/>
        <v>46.501702484472048</v>
      </c>
    </row>
    <row r="50" spans="1:5" ht="76.8">
      <c r="A50" s="134" t="s">
        <v>17</v>
      </c>
      <c r="B50" s="48" t="s">
        <v>114</v>
      </c>
      <c r="C50" s="200">
        <v>1610000</v>
      </c>
      <c r="D50" s="200">
        <v>748677.41</v>
      </c>
      <c r="E50" s="96">
        <f t="shared" ref="E50:E102" si="1">(D50/C50)*100</f>
        <v>46.501702484472048</v>
      </c>
    </row>
    <row r="51" spans="1:5" ht="86.4">
      <c r="A51" s="134" t="s">
        <v>18</v>
      </c>
      <c r="B51" s="48" t="s">
        <v>115</v>
      </c>
      <c r="C51" s="200">
        <v>423100</v>
      </c>
      <c r="D51" s="200">
        <v>222246.65</v>
      </c>
      <c r="E51" s="96">
        <f t="shared" si="1"/>
        <v>52.528161191207758</v>
      </c>
    </row>
    <row r="52" spans="1:5" ht="86.4">
      <c r="A52" s="134" t="s">
        <v>19</v>
      </c>
      <c r="B52" s="48" t="s">
        <v>116</v>
      </c>
      <c r="C52" s="200">
        <v>423100</v>
      </c>
      <c r="D52" s="200">
        <v>191745.65</v>
      </c>
      <c r="E52" s="96">
        <f t="shared" si="1"/>
        <v>45.319227133065468</v>
      </c>
    </row>
    <row r="53" spans="1:5" ht="96">
      <c r="A53" s="134" t="s">
        <v>20</v>
      </c>
      <c r="B53" s="48" t="s">
        <v>117</v>
      </c>
      <c r="C53" s="200">
        <v>423100</v>
      </c>
      <c r="D53" s="200">
        <v>191745.65</v>
      </c>
      <c r="E53" s="96">
        <f t="shared" si="1"/>
        <v>45.319227133065468</v>
      </c>
    </row>
    <row r="54" spans="1:5" ht="115.2">
      <c r="A54" s="134" t="s">
        <v>553</v>
      </c>
      <c r="B54" s="48" t="s">
        <v>554</v>
      </c>
      <c r="C54" s="201" t="s">
        <v>4</v>
      </c>
      <c r="D54" s="200">
        <v>30501</v>
      </c>
      <c r="E54" s="96"/>
    </row>
    <row r="55" spans="1:5" ht="115.2">
      <c r="A55" s="134" t="s">
        <v>555</v>
      </c>
      <c r="B55" s="48" t="s">
        <v>556</v>
      </c>
      <c r="C55" s="201" t="s">
        <v>4</v>
      </c>
      <c r="D55" s="200">
        <v>30501</v>
      </c>
      <c r="E55" s="96"/>
    </row>
    <row r="56" spans="1:5" ht="19.2">
      <c r="A56" s="134" t="s">
        <v>21</v>
      </c>
      <c r="B56" s="48" t="s">
        <v>118</v>
      </c>
      <c r="C56" s="200">
        <v>656000</v>
      </c>
      <c r="D56" s="200">
        <v>1797149.17</v>
      </c>
      <c r="E56" s="96">
        <f t="shared" si="1"/>
        <v>273.95566615853659</v>
      </c>
    </row>
    <row r="57" spans="1:5" ht="19.2">
      <c r="A57" s="134" t="s">
        <v>22</v>
      </c>
      <c r="B57" s="48" t="s">
        <v>119</v>
      </c>
      <c r="C57" s="200">
        <v>656000</v>
      </c>
      <c r="D57" s="200">
        <v>1797149.17</v>
      </c>
      <c r="E57" s="96">
        <f t="shared" si="1"/>
        <v>273.95566615853659</v>
      </c>
    </row>
    <row r="58" spans="1:5" ht="28.8">
      <c r="A58" s="134" t="s">
        <v>23</v>
      </c>
      <c r="B58" s="48" t="s">
        <v>120</v>
      </c>
      <c r="C58" s="200">
        <v>30000</v>
      </c>
      <c r="D58" s="200">
        <v>30199.119999999999</v>
      </c>
      <c r="E58" s="96">
        <f t="shared" si="1"/>
        <v>100.66373333333334</v>
      </c>
    </row>
    <row r="59" spans="1:5" ht="19.2">
      <c r="A59" s="134" t="s">
        <v>24</v>
      </c>
      <c r="B59" s="48" t="s">
        <v>121</v>
      </c>
      <c r="C59" s="200">
        <v>426000</v>
      </c>
      <c r="D59" s="200">
        <v>1545036.2</v>
      </c>
      <c r="E59" s="96">
        <f t="shared" si="1"/>
        <v>362.68455399061031</v>
      </c>
    </row>
    <row r="60" spans="1:5" ht="19.2">
      <c r="A60" s="134" t="s">
        <v>25</v>
      </c>
      <c r="B60" s="48" t="s">
        <v>122</v>
      </c>
      <c r="C60" s="200">
        <v>200000</v>
      </c>
      <c r="D60" s="200">
        <v>221913.85</v>
      </c>
      <c r="E60" s="96">
        <f t="shared" si="1"/>
        <v>110.95692500000001</v>
      </c>
    </row>
    <row r="61" spans="1:5" ht="19.2">
      <c r="A61" s="134" t="s">
        <v>315</v>
      </c>
      <c r="B61" s="48" t="s">
        <v>316</v>
      </c>
      <c r="C61" s="200">
        <v>200000</v>
      </c>
      <c r="D61" s="200">
        <v>221913.85</v>
      </c>
      <c r="E61" s="96">
        <f t="shared" si="1"/>
        <v>110.95692500000001</v>
      </c>
    </row>
    <row r="62" spans="1:5" ht="38.4">
      <c r="A62" s="134" t="s">
        <v>324</v>
      </c>
      <c r="B62" s="48" t="s">
        <v>123</v>
      </c>
      <c r="C62" s="200">
        <v>376000</v>
      </c>
      <c r="D62" s="200">
        <v>2428468.89</v>
      </c>
      <c r="E62" s="96">
        <f t="shared" si="1"/>
        <v>645.8693856382979</v>
      </c>
    </row>
    <row r="63" spans="1:5" ht="19.2">
      <c r="A63" s="134" t="s">
        <v>26</v>
      </c>
      <c r="B63" s="48" t="s">
        <v>130</v>
      </c>
      <c r="C63" s="200">
        <v>376000</v>
      </c>
      <c r="D63" s="200">
        <v>2428468.89</v>
      </c>
      <c r="E63" s="96">
        <f t="shared" si="1"/>
        <v>645.8693856382979</v>
      </c>
    </row>
    <row r="64" spans="1:5" ht="28.8">
      <c r="A64" s="134" t="s">
        <v>27</v>
      </c>
      <c r="B64" s="48" t="s">
        <v>131</v>
      </c>
      <c r="C64" s="200">
        <v>27400</v>
      </c>
      <c r="D64" s="200">
        <v>18293.16</v>
      </c>
      <c r="E64" s="96">
        <f t="shared" si="1"/>
        <v>66.763357664233581</v>
      </c>
    </row>
    <row r="65" spans="1:5" ht="38.4">
      <c r="A65" s="134" t="s">
        <v>132</v>
      </c>
      <c r="B65" s="48" t="s">
        <v>133</v>
      </c>
      <c r="C65" s="200">
        <v>27400</v>
      </c>
      <c r="D65" s="200">
        <v>18293.16</v>
      </c>
      <c r="E65" s="96">
        <f t="shared" si="1"/>
        <v>66.763357664233581</v>
      </c>
    </row>
    <row r="66" spans="1:5" ht="19.2">
      <c r="A66" s="134" t="s">
        <v>448</v>
      </c>
      <c r="B66" s="48" t="s">
        <v>449</v>
      </c>
      <c r="C66" s="200">
        <v>348600</v>
      </c>
      <c r="D66" s="200">
        <v>2410175.73</v>
      </c>
      <c r="E66" s="96">
        <f t="shared" si="1"/>
        <v>691.38718588640268</v>
      </c>
    </row>
    <row r="67" spans="1:5" ht="28.8">
      <c r="A67" s="134" t="s">
        <v>450</v>
      </c>
      <c r="B67" s="48" t="s">
        <v>451</v>
      </c>
      <c r="C67" s="200">
        <v>348600</v>
      </c>
      <c r="D67" s="200">
        <v>2410175.73</v>
      </c>
      <c r="E67" s="96">
        <f t="shared" si="1"/>
        <v>691.38718588640268</v>
      </c>
    </row>
    <row r="68" spans="1:5" ht="28.8">
      <c r="A68" s="134" t="s">
        <v>28</v>
      </c>
      <c r="B68" s="48" t="s">
        <v>134</v>
      </c>
      <c r="C68" s="200">
        <v>1430100</v>
      </c>
      <c r="D68" s="200">
        <v>2023306.91</v>
      </c>
      <c r="E68" s="96">
        <f t="shared" si="1"/>
        <v>141.48009999300749</v>
      </c>
    </row>
    <row r="69" spans="1:5">
      <c r="A69" s="134" t="s">
        <v>425</v>
      </c>
      <c r="B69" s="48" t="s">
        <v>426</v>
      </c>
      <c r="C69" s="200">
        <v>905200</v>
      </c>
      <c r="D69" s="200">
        <v>434546.52</v>
      </c>
      <c r="E69" s="96">
        <f t="shared" si="1"/>
        <v>48.005581087052583</v>
      </c>
    </row>
    <row r="70" spans="1:5" ht="28.8">
      <c r="A70" s="134" t="s">
        <v>427</v>
      </c>
      <c r="B70" s="48" t="s">
        <v>428</v>
      </c>
      <c r="C70" s="200">
        <v>905200</v>
      </c>
      <c r="D70" s="200">
        <v>434546.52</v>
      </c>
      <c r="E70" s="96">
        <f t="shared" si="1"/>
        <v>48.005581087052583</v>
      </c>
    </row>
    <row r="71" spans="1:5" ht="86.4">
      <c r="A71" s="134" t="s">
        <v>67</v>
      </c>
      <c r="B71" s="48" t="s">
        <v>135</v>
      </c>
      <c r="C71" s="200">
        <v>294300</v>
      </c>
      <c r="D71" s="200">
        <v>1270000</v>
      </c>
      <c r="E71" s="96">
        <f t="shared" si="1"/>
        <v>431.53244988107372</v>
      </c>
    </row>
    <row r="72" spans="1:5" ht="105.6">
      <c r="A72" s="134" t="s">
        <v>286</v>
      </c>
      <c r="B72" s="48" t="s">
        <v>287</v>
      </c>
      <c r="C72" s="200">
        <v>294300</v>
      </c>
      <c r="D72" s="200">
        <v>1270000</v>
      </c>
      <c r="E72" s="96">
        <f t="shared" si="1"/>
        <v>431.53244988107372</v>
      </c>
    </row>
    <row r="73" spans="1:5" ht="105.6">
      <c r="A73" s="134" t="s">
        <v>348</v>
      </c>
      <c r="B73" s="48" t="s">
        <v>349</v>
      </c>
      <c r="C73" s="200">
        <v>294300</v>
      </c>
      <c r="D73" s="200">
        <v>1270000</v>
      </c>
      <c r="E73" s="96">
        <f t="shared" si="1"/>
        <v>431.53244988107372</v>
      </c>
    </row>
    <row r="74" spans="1:5" ht="38.4">
      <c r="A74" s="134" t="s">
        <v>68</v>
      </c>
      <c r="B74" s="48" t="s">
        <v>136</v>
      </c>
      <c r="C74" s="200">
        <v>230600</v>
      </c>
      <c r="D74" s="200">
        <v>318760.39</v>
      </c>
      <c r="E74" s="96">
        <f t="shared" si="1"/>
        <v>138.23087163920209</v>
      </c>
    </row>
    <row r="75" spans="1:5" ht="48">
      <c r="A75" s="134" t="s">
        <v>137</v>
      </c>
      <c r="B75" s="48" t="s">
        <v>138</v>
      </c>
      <c r="C75" s="200">
        <v>230600</v>
      </c>
      <c r="D75" s="200">
        <v>308260.39</v>
      </c>
      <c r="E75" s="96">
        <f t="shared" si="1"/>
        <v>133.67753252385083</v>
      </c>
    </row>
    <row r="76" spans="1:5" ht="67.2">
      <c r="A76" s="134" t="s">
        <v>302</v>
      </c>
      <c r="B76" s="48" t="s">
        <v>303</v>
      </c>
      <c r="C76" s="200">
        <v>110500</v>
      </c>
      <c r="D76" s="200">
        <v>269354.90999999997</v>
      </c>
      <c r="E76" s="96">
        <f t="shared" si="1"/>
        <v>243.76009954751129</v>
      </c>
    </row>
    <row r="77" spans="1:5" ht="57.6">
      <c r="A77" s="134" t="s">
        <v>139</v>
      </c>
      <c r="B77" s="48" t="s">
        <v>140</v>
      </c>
      <c r="C77" s="200">
        <v>120100</v>
      </c>
      <c r="D77" s="200">
        <v>38905.480000000003</v>
      </c>
      <c r="E77" s="96">
        <f t="shared" si="1"/>
        <v>32.394238134887601</v>
      </c>
    </row>
    <row r="78" spans="1:5" ht="57.6">
      <c r="A78" s="134" t="s">
        <v>557</v>
      </c>
      <c r="B78" s="48" t="s">
        <v>558</v>
      </c>
      <c r="C78" s="201" t="s">
        <v>4</v>
      </c>
      <c r="D78" s="200">
        <v>10500</v>
      </c>
      <c r="E78" s="96"/>
    </row>
    <row r="79" spans="1:5" ht="67.2">
      <c r="A79" s="134" t="s">
        <v>559</v>
      </c>
      <c r="B79" s="48" t="s">
        <v>560</v>
      </c>
      <c r="C79" s="201" t="s">
        <v>4</v>
      </c>
      <c r="D79" s="200">
        <v>10500</v>
      </c>
      <c r="E79" s="96"/>
    </row>
    <row r="80" spans="1:5" ht="19.2">
      <c r="A80" s="134" t="s">
        <v>29</v>
      </c>
      <c r="B80" s="48" t="s">
        <v>141</v>
      </c>
      <c r="C80" s="200">
        <v>560000</v>
      </c>
      <c r="D80" s="200">
        <v>343561.51</v>
      </c>
      <c r="E80" s="96">
        <f t="shared" si="1"/>
        <v>61.35026964285715</v>
      </c>
    </row>
    <row r="81" spans="1:5" ht="48">
      <c r="A81" s="134" t="s">
        <v>362</v>
      </c>
      <c r="B81" s="48" t="s">
        <v>363</v>
      </c>
      <c r="C81" s="200">
        <v>226000</v>
      </c>
      <c r="D81" s="200">
        <v>293358.83</v>
      </c>
      <c r="E81" s="96">
        <f t="shared" si="1"/>
        <v>129.80479203539824</v>
      </c>
    </row>
    <row r="82" spans="1:5" ht="67.2">
      <c r="A82" s="134" t="s">
        <v>478</v>
      </c>
      <c r="B82" s="48" t="s">
        <v>413</v>
      </c>
      <c r="C82" s="200">
        <v>26000</v>
      </c>
      <c r="D82" s="200">
        <v>12450</v>
      </c>
      <c r="E82" s="96">
        <f t="shared" si="1"/>
        <v>47.884615384615387</v>
      </c>
    </row>
    <row r="83" spans="1:5" ht="105.6">
      <c r="A83" s="134" t="s">
        <v>479</v>
      </c>
      <c r="B83" s="48" t="s">
        <v>414</v>
      </c>
      <c r="C83" s="200">
        <v>26000</v>
      </c>
      <c r="D83" s="200">
        <v>12450</v>
      </c>
      <c r="E83" s="96">
        <f t="shared" si="1"/>
        <v>47.884615384615387</v>
      </c>
    </row>
    <row r="84" spans="1:5" ht="96">
      <c r="A84" s="134" t="s">
        <v>480</v>
      </c>
      <c r="B84" s="48" t="s">
        <v>407</v>
      </c>
      <c r="C84" s="200">
        <v>21000</v>
      </c>
      <c r="D84" s="200">
        <v>73877.279999999999</v>
      </c>
      <c r="E84" s="96">
        <f t="shared" si="1"/>
        <v>351.79657142857144</v>
      </c>
    </row>
    <row r="85" spans="1:5" ht="124.8">
      <c r="A85" s="134" t="s">
        <v>481</v>
      </c>
      <c r="B85" s="48" t="s">
        <v>408</v>
      </c>
      <c r="C85" s="200">
        <v>21000</v>
      </c>
      <c r="D85" s="200">
        <v>73877.279999999999</v>
      </c>
      <c r="E85" s="96">
        <f t="shared" si="1"/>
        <v>351.79657142857144</v>
      </c>
    </row>
    <row r="86" spans="1:5" ht="67.2">
      <c r="A86" s="134" t="s">
        <v>482</v>
      </c>
      <c r="B86" s="48" t="s">
        <v>409</v>
      </c>
      <c r="C86" s="200">
        <v>3000</v>
      </c>
      <c r="D86" s="200">
        <v>16150</v>
      </c>
      <c r="E86" s="96">
        <f t="shared" si="1"/>
        <v>538.33333333333337</v>
      </c>
    </row>
    <row r="87" spans="1:5" ht="105.6">
      <c r="A87" s="134" t="s">
        <v>483</v>
      </c>
      <c r="B87" s="48" t="s">
        <v>410</v>
      </c>
      <c r="C87" s="200">
        <v>3000</v>
      </c>
      <c r="D87" s="200">
        <v>16150</v>
      </c>
      <c r="E87" s="96">
        <f t="shared" si="1"/>
        <v>538.33333333333337</v>
      </c>
    </row>
    <row r="88" spans="1:5" ht="76.8">
      <c r="A88" s="134" t="s">
        <v>484</v>
      </c>
      <c r="B88" s="48" t="s">
        <v>396</v>
      </c>
      <c r="C88" s="200">
        <v>10000</v>
      </c>
      <c r="D88" s="200">
        <v>31999.99</v>
      </c>
      <c r="E88" s="96">
        <f t="shared" si="1"/>
        <v>319.99990000000003</v>
      </c>
    </row>
    <row r="89" spans="1:5" ht="115.2">
      <c r="A89" s="134" t="s">
        <v>485</v>
      </c>
      <c r="B89" s="48" t="s">
        <v>397</v>
      </c>
      <c r="C89" s="200">
        <v>10000</v>
      </c>
      <c r="D89" s="200">
        <v>31999.99</v>
      </c>
      <c r="E89" s="96">
        <f t="shared" si="1"/>
        <v>319.99990000000003</v>
      </c>
    </row>
    <row r="90" spans="1:5" ht="67.2">
      <c r="A90" s="134" t="s">
        <v>486</v>
      </c>
      <c r="B90" s="48" t="s">
        <v>434</v>
      </c>
      <c r="C90" s="200">
        <v>80000</v>
      </c>
      <c r="D90" s="201" t="s">
        <v>4</v>
      </c>
      <c r="E90" s="96"/>
    </row>
    <row r="91" spans="1:5" ht="105.6">
      <c r="A91" s="134" t="s">
        <v>487</v>
      </c>
      <c r="B91" s="48" t="s">
        <v>435</v>
      </c>
      <c r="C91" s="200">
        <v>80000</v>
      </c>
      <c r="D91" s="201" t="s">
        <v>4</v>
      </c>
      <c r="E91" s="96"/>
    </row>
    <row r="92" spans="1:5" ht="67.2">
      <c r="A92" s="134" t="s">
        <v>540</v>
      </c>
      <c r="B92" s="48" t="s">
        <v>541</v>
      </c>
      <c r="C92" s="201" t="s">
        <v>4</v>
      </c>
      <c r="D92" s="200">
        <v>15000</v>
      </c>
      <c r="E92" s="96"/>
    </row>
    <row r="93" spans="1:5" ht="105.6">
      <c r="A93" s="134" t="s">
        <v>542</v>
      </c>
      <c r="B93" s="48" t="s">
        <v>543</v>
      </c>
      <c r="C93" s="201" t="s">
        <v>4</v>
      </c>
      <c r="D93" s="200">
        <v>15000</v>
      </c>
      <c r="E93" s="96"/>
    </row>
    <row r="94" spans="1:5" ht="86.4">
      <c r="A94" s="134" t="s">
        <v>488</v>
      </c>
      <c r="B94" s="48" t="s">
        <v>398</v>
      </c>
      <c r="C94" s="200">
        <v>17000</v>
      </c>
      <c r="D94" s="200">
        <v>58500</v>
      </c>
      <c r="E94" s="96">
        <f t="shared" si="1"/>
        <v>344.11764705882354</v>
      </c>
    </row>
    <row r="95" spans="1:5" ht="124.8">
      <c r="A95" s="134" t="s">
        <v>489</v>
      </c>
      <c r="B95" s="48" t="s">
        <v>399</v>
      </c>
      <c r="C95" s="200">
        <v>17000</v>
      </c>
      <c r="D95" s="200">
        <v>58500</v>
      </c>
      <c r="E95" s="96">
        <f t="shared" si="1"/>
        <v>344.11764705882354</v>
      </c>
    </row>
    <row r="96" spans="1:5" ht="86.4">
      <c r="A96" s="134" t="s">
        <v>490</v>
      </c>
      <c r="B96" s="48" t="s">
        <v>400</v>
      </c>
      <c r="C96" s="200">
        <v>7000</v>
      </c>
      <c r="D96" s="200">
        <v>12784.16</v>
      </c>
      <c r="E96" s="96">
        <f t="shared" si="1"/>
        <v>182.63085714285714</v>
      </c>
    </row>
    <row r="97" spans="1:5" ht="144">
      <c r="A97" s="134" t="s">
        <v>491</v>
      </c>
      <c r="B97" s="48" t="s">
        <v>401</v>
      </c>
      <c r="C97" s="200">
        <v>7000</v>
      </c>
      <c r="D97" s="200">
        <v>12784.16</v>
      </c>
      <c r="E97" s="96">
        <f t="shared" si="1"/>
        <v>182.63085714285714</v>
      </c>
    </row>
    <row r="98" spans="1:5" ht="76.8">
      <c r="A98" s="134" t="s">
        <v>492</v>
      </c>
      <c r="B98" s="48" t="s">
        <v>415</v>
      </c>
      <c r="C98" s="200">
        <v>2000</v>
      </c>
      <c r="D98" s="200">
        <v>500</v>
      </c>
      <c r="E98" s="96">
        <f t="shared" si="1"/>
        <v>25</v>
      </c>
    </row>
    <row r="99" spans="1:5" ht="105.6">
      <c r="A99" s="134" t="s">
        <v>493</v>
      </c>
      <c r="B99" s="48" t="s">
        <v>416</v>
      </c>
      <c r="C99" s="200">
        <v>2000</v>
      </c>
      <c r="D99" s="200">
        <v>500</v>
      </c>
      <c r="E99" s="96">
        <f t="shared" si="1"/>
        <v>25</v>
      </c>
    </row>
    <row r="100" spans="1:5" ht="67.2">
      <c r="A100" s="134" t="s">
        <v>494</v>
      </c>
      <c r="B100" s="48" t="s">
        <v>402</v>
      </c>
      <c r="C100" s="200">
        <v>40000</v>
      </c>
      <c r="D100" s="200">
        <v>25045.51</v>
      </c>
      <c r="E100" s="96">
        <f t="shared" si="1"/>
        <v>62.613774999999997</v>
      </c>
    </row>
    <row r="101" spans="1:5" ht="105.6">
      <c r="A101" s="134" t="s">
        <v>495</v>
      </c>
      <c r="B101" s="48" t="s">
        <v>403</v>
      </c>
      <c r="C101" s="200">
        <v>40000</v>
      </c>
      <c r="D101" s="200">
        <v>25045.51</v>
      </c>
      <c r="E101" s="96">
        <f t="shared" si="1"/>
        <v>62.613774999999997</v>
      </c>
    </row>
    <row r="102" spans="1:5" ht="86.4">
      <c r="A102" s="134" t="s">
        <v>496</v>
      </c>
      <c r="B102" s="48" t="s">
        <v>364</v>
      </c>
      <c r="C102" s="200">
        <v>20000</v>
      </c>
      <c r="D102" s="200">
        <v>47051.89</v>
      </c>
      <c r="E102" s="96">
        <f t="shared" si="1"/>
        <v>235.25944999999999</v>
      </c>
    </row>
    <row r="103" spans="1:5" ht="115.2">
      <c r="A103" s="134" t="s">
        <v>497</v>
      </c>
      <c r="B103" s="48" t="s">
        <v>365</v>
      </c>
      <c r="C103" s="200">
        <v>20000</v>
      </c>
      <c r="D103" s="200">
        <v>47051.89</v>
      </c>
      <c r="E103" s="96">
        <f t="shared" ref="E103:E145" si="2">(D103/C103)*100</f>
        <v>235.25944999999999</v>
      </c>
    </row>
    <row r="104" spans="1:5" ht="48">
      <c r="A104" s="134" t="s">
        <v>436</v>
      </c>
      <c r="B104" s="48" t="s">
        <v>437</v>
      </c>
      <c r="C104" s="200">
        <v>10000</v>
      </c>
      <c r="D104" s="201" t="s">
        <v>4</v>
      </c>
      <c r="E104" s="96"/>
    </row>
    <row r="105" spans="1:5" ht="57.6">
      <c r="A105" s="134" t="s">
        <v>438</v>
      </c>
      <c r="B105" s="48" t="s">
        <v>439</v>
      </c>
      <c r="C105" s="200">
        <v>10000</v>
      </c>
      <c r="D105" s="201" t="s">
        <v>4</v>
      </c>
      <c r="E105" s="96"/>
    </row>
    <row r="106" spans="1:5" ht="124.8">
      <c r="A106" s="134" t="s">
        <v>366</v>
      </c>
      <c r="B106" s="48" t="s">
        <v>429</v>
      </c>
      <c r="C106" s="200">
        <v>5000</v>
      </c>
      <c r="D106" s="201" t="s">
        <v>4</v>
      </c>
      <c r="E106" s="96"/>
    </row>
    <row r="107" spans="1:5" ht="96">
      <c r="A107" s="134" t="s">
        <v>367</v>
      </c>
      <c r="B107" s="48" t="s">
        <v>368</v>
      </c>
      <c r="C107" s="200">
        <v>5000</v>
      </c>
      <c r="D107" s="201" t="s">
        <v>4</v>
      </c>
      <c r="E107" s="96"/>
    </row>
    <row r="108" spans="1:5" ht="86.4">
      <c r="A108" s="134" t="s">
        <v>369</v>
      </c>
      <c r="B108" s="48" t="s">
        <v>370</v>
      </c>
      <c r="C108" s="200">
        <v>5000</v>
      </c>
      <c r="D108" s="201" t="s">
        <v>4</v>
      </c>
      <c r="E108" s="96"/>
    </row>
    <row r="109" spans="1:5" ht="19.2">
      <c r="A109" s="134" t="s">
        <v>371</v>
      </c>
      <c r="B109" s="48" t="s">
        <v>372</v>
      </c>
      <c r="C109" s="200">
        <v>32000</v>
      </c>
      <c r="D109" s="200">
        <v>50202.68</v>
      </c>
      <c r="E109" s="96">
        <f t="shared" si="2"/>
        <v>156.883375</v>
      </c>
    </row>
    <row r="110" spans="1:5" ht="105.6">
      <c r="A110" s="134" t="s">
        <v>373</v>
      </c>
      <c r="B110" s="48" t="s">
        <v>374</v>
      </c>
      <c r="C110" s="200">
        <v>1000</v>
      </c>
      <c r="D110" s="200">
        <v>1000</v>
      </c>
      <c r="E110" s="96">
        <f t="shared" si="2"/>
        <v>100</v>
      </c>
    </row>
    <row r="111" spans="1:5" ht="76.8">
      <c r="A111" s="134" t="s">
        <v>375</v>
      </c>
      <c r="B111" s="48" t="s">
        <v>376</v>
      </c>
      <c r="C111" s="200">
        <v>1000</v>
      </c>
      <c r="D111" s="200">
        <v>1000</v>
      </c>
      <c r="E111" s="96">
        <f t="shared" si="2"/>
        <v>100</v>
      </c>
    </row>
    <row r="112" spans="1:5" ht="86.4">
      <c r="A112" s="134" t="s">
        <v>377</v>
      </c>
      <c r="B112" s="48" t="s">
        <v>378</v>
      </c>
      <c r="C112" s="200">
        <v>31000</v>
      </c>
      <c r="D112" s="200">
        <v>49202.68</v>
      </c>
      <c r="E112" s="96">
        <f t="shared" si="2"/>
        <v>158.71832258064515</v>
      </c>
    </row>
    <row r="113" spans="1:5" ht="76.8">
      <c r="A113" s="134" t="s">
        <v>379</v>
      </c>
      <c r="B113" s="48" t="s">
        <v>380</v>
      </c>
      <c r="C113" s="200">
        <v>30000</v>
      </c>
      <c r="D113" s="200">
        <v>49201.91</v>
      </c>
      <c r="E113" s="96">
        <f t="shared" si="2"/>
        <v>164.00636666666668</v>
      </c>
    </row>
    <row r="114" spans="1:5" ht="86.4">
      <c r="A114" s="134" t="s">
        <v>381</v>
      </c>
      <c r="B114" s="48" t="s">
        <v>382</v>
      </c>
      <c r="C114" s="200">
        <v>1000</v>
      </c>
      <c r="D114" s="200">
        <v>0.77</v>
      </c>
      <c r="E114" s="96">
        <f t="shared" si="2"/>
        <v>7.7000000000000013E-2</v>
      </c>
    </row>
    <row r="115" spans="1:5" ht="19.2">
      <c r="A115" s="134" t="s">
        <v>417</v>
      </c>
      <c r="B115" s="48" t="s">
        <v>418</v>
      </c>
      <c r="C115" s="200">
        <v>287000</v>
      </c>
      <c r="D115" s="201" t="s">
        <v>4</v>
      </c>
      <c r="E115" s="96"/>
    </row>
    <row r="116" spans="1:5" ht="124.8">
      <c r="A116" s="134" t="s">
        <v>430</v>
      </c>
      <c r="B116" s="48" t="s">
        <v>419</v>
      </c>
      <c r="C116" s="200">
        <v>287000</v>
      </c>
      <c r="D116" s="201" t="s">
        <v>4</v>
      </c>
      <c r="E116" s="96"/>
    </row>
    <row r="117" spans="1:5" ht="19.2">
      <c r="A117" s="134" t="s">
        <v>39</v>
      </c>
      <c r="B117" s="48" t="s">
        <v>142</v>
      </c>
      <c r="C117" s="201" t="s">
        <v>4</v>
      </c>
      <c r="D117" s="200">
        <v>2020.22</v>
      </c>
      <c r="E117" s="96"/>
    </row>
    <row r="118" spans="1:5">
      <c r="A118" s="134" t="s">
        <v>40</v>
      </c>
      <c r="B118" s="48" t="s">
        <v>143</v>
      </c>
      <c r="C118" s="201" t="s">
        <v>4</v>
      </c>
      <c r="D118" s="200">
        <v>2020.22</v>
      </c>
      <c r="E118" s="96"/>
    </row>
    <row r="119" spans="1:5" ht="28.8">
      <c r="A119" s="134" t="s">
        <v>41</v>
      </c>
      <c r="B119" s="48" t="s">
        <v>144</v>
      </c>
      <c r="C119" s="201" t="s">
        <v>4</v>
      </c>
      <c r="D119" s="200">
        <v>2020.22</v>
      </c>
      <c r="E119" s="96"/>
    </row>
    <row r="120" spans="1:5" ht="19.2">
      <c r="A120" s="134" t="s">
        <v>30</v>
      </c>
      <c r="B120" s="48" t="s">
        <v>145</v>
      </c>
      <c r="C120" s="200">
        <v>1269640442.6800001</v>
      </c>
      <c r="D120" s="200">
        <v>608138937.70000005</v>
      </c>
      <c r="E120" s="96">
        <f t="shared" si="2"/>
        <v>47.898516560824085</v>
      </c>
    </row>
    <row r="121" spans="1:5" ht="48">
      <c r="A121" s="134" t="s">
        <v>31</v>
      </c>
      <c r="B121" s="48" t="s">
        <v>146</v>
      </c>
      <c r="C121" s="200">
        <v>1244705212.5599999</v>
      </c>
      <c r="D121" s="200">
        <v>603440064.71000004</v>
      </c>
      <c r="E121" s="96">
        <f t="shared" si="2"/>
        <v>48.480560587425977</v>
      </c>
    </row>
    <row r="122" spans="1:5" ht="19.2">
      <c r="A122" s="134" t="s">
        <v>69</v>
      </c>
      <c r="B122" s="48" t="s">
        <v>325</v>
      </c>
      <c r="C122" s="200">
        <v>460694500</v>
      </c>
      <c r="D122" s="200">
        <v>273738100</v>
      </c>
      <c r="E122" s="96">
        <f t="shared" si="2"/>
        <v>59.418573479822314</v>
      </c>
    </row>
    <row r="123" spans="1:5" ht="19.2">
      <c r="A123" s="134" t="s">
        <v>32</v>
      </c>
      <c r="B123" s="48" t="s">
        <v>326</v>
      </c>
      <c r="C123" s="200">
        <v>130904500</v>
      </c>
      <c r="D123" s="200">
        <v>130904500</v>
      </c>
      <c r="E123" s="96">
        <f t="shared" si="2"/>
        <v>100</v>
      </c>
    </row>
    <row r="124" spans="1:5" ht="48">
      <c r="A124" s="134" t="s">
        <v>383</v>
      </c>
      <c r="B124" s="48" t="s">
        <v>327</v>
      </c>
      <c r="C124" s="200">
        <v>130904500</v>
      </c>
      <c r="D124" s="200">
        <v>130904500</v>
      </c>
      <c r="E124" s="96">
        <f t="shared" si="2"/>
        <v>100</v>
      </c>
    </row>
    <row r="125" spans="1:5" ht="28.8">
      <c r="A125" s="134" t="s">
        <v>33</v>
      </c>
      <c r="B125" s="48" t="s">
        <v>328</v>
      </c>
      <c r="C125" s="200">
        <v>234981600</v>
      </c>
      <c r="D125" s="200">
        <v>115946600</v>
      </c>
      <c r="E125" s="96">
        <f t="shared" si="2"/>
        <v>49.342842162960842</v>
      </c>
    </row>
    <row r="126" spans="1:5" ht="38.4">
      <c r="A126" s="134" t="s">
        <v>34</v>
      </c>
      <c r="B126" s="48" t="s">
        <v>329</v>
      </c>
      <c r="C126" s="200">
        <v>234981600</v>
      </c>
      <c r="D126" s="200">
        <v>115946600</v>
      </c>
      <c r="E126" s="96">
        <f t="shared" si="2"/>
        <v>49.342842162960842</v>
      </c>
    </row>
    <row r="127" spans="1:5">
      <c r="A127" s="134" t="s">
        <v>384</v>
      </c>
      <c r="B127" s="48" t="s">
        <v>385</v>
      </c>
      <c r="C127" s="200">
        <v>94808400</v>
      </c>
      <c r="D127" s="200">
        <v>26887000</v>
      </c>
      <c r="E127" s="96">
        <f t="shared" si="2"/>
        <v>28.359301496491874</v>
      </c>
    </row>
    <row r="128" spans="1:5" ht="19.2">
      <c r="A128" s="134" t="s">
        <v>386</v>
      </c>
      <c r="B128" s="48" t="s">
        <v>387</v>
      </c>
      <c r="C128" s="200">
        <v>94808400</v>
      </c>
      <c r="D128" s="200">
        <v>26887000</v>
      </c>
      <c r="E128" s="96">
        <f t="shared" si="2"/>
        <v>28.359301496491874</v>
      </c>
    </row>
    <row r="129" spans="1:5" ht="28.8">
      <c r="A129" s="134" t="s">
        <v>281</v>
      </c>
      <c r="B129" s="48" t="s">
        <v>330</v>
      </c>
      <c r="C129" s="200">
        <v>75358801.560000002</v>
      </c>
      <c r="D129" s="200">
        <v>21090679.309999999</v>
      </c>
      <c r="E129" s="96">
        <f t="shared" si="2"/>
        <v>27.987015283420863</v>
      </c>
    </row>
    <row r="130" spans="1:5" ht="76.8">
      <c r="A130" s="134" t="s">
        <v>440</v>
      </c>
      <c r="B130" s="48" t="s">
        <v>388</v>
      </c>
      <c r="C130" s="200">
        <v>5549900</v>
      </c>
      <c r="D130" s="200">
        <v>971925.33</v>
      </c>
      <c r="E130" s="96">
        <f t="shared" si="2"/>
        <v>17.512483648354024</v>
      </c>
    </row>
    <row r="131" spans="1:5" ht="76.8">
      <c r="A131" s="134" t="s">
        <v>441</v>
      </c>
      <c r="B131" s="48" t="s">
        <v>389</v>
      </c>
      <c r="C131" s="200">
        <v>5549900</v>
      </c>
      <c r="D131" s="200">
        <v>971925.33</v>
      </c>
      <c r="E131" s="96">
        <f t="shared" si="2"/>
        <v>17.512483648354024</v>
      </c>
    </row>
    <row r="132" spans="1:5" ht="38.4">
      <c r="A132" s="134" t="s">
        <v>498</v>
      </c>
      <c r="B132" s="48" t="s">
        <v>499</v>
      </c>
      <c r="C132" s="200">
        <v>3149900</v>
      </c>
      <c r="D132" s="200">
        <v>3149900</v>
      </c>
      <c r="E132" s="96">
        <f t="shared" si="2"/>
        <v>100</v>
      </c>
    </row>
    <row r="133" spans="1:5" ht="48">
      <c r="A133" s="134" t="s">
        <v>500</v>
      </c>
      <c r="B133" s="48" t="s">
        <v>501</v>
      </c>
      <c r="C133" s="200">
        <v>3149900</v>
      </c>
      <c r="D133" s="200">
        <v>3149900</v>
      </c>
      <c r="E133" s="96">
        <f t="shared" si="2"/>
        <v>100</v>
      </c>
    </row>
    <row r="134" spans="1:5" ht="57.6">
      <c r="A134" s="134" t="s">
        <v>420</v>
      </c>
      <c r="B134" s="48" t="s">
        <v>421</v>
      </c>
      <c r="C134" s="200">
        <v>13169900</v>
      </c>
      <c r="D134" s="200">
        <v>6859991.0099999998</v>
      </c>
      <c r="E134" s="96">
        <f t="shared" si="2"/>
        <v>52.088406214170192</v>
      </c>
    </row>
    <row r="135" spans="1:5" ht="67.2">
      <c r="A135" s="134" t="s">
        <v>422</v>
      </c>
      <c r="B135" s="48" t="s">
        <v>423</v>
      </c>
      <c r="C135" s="200">
        <v>13169900</v>
      </c>
      <c r="D135" s="200">
        <v>6859991.0099999998</v>
      </c>
      <c r="E135" s="96">
        <f t="shared" si="2"/>
        <v>52.088406214170192</v>
      </c>
    </row>
    <row r="136" spans="1:5" ht="48">
      <c r="A136" s="134" t="s">
        <v>511</v>
      </c>
      <c r="B136" s="48" t="s">
        <v>512</v>
      </c>
      <c r="C136" s="200">
        <v>3246673</v>
      </c>
      <c r="D136" s="200">
        <v>3246673</v>
      </c>
      <c r="E136" s="96">
        <f t="shared" si="2"/>
        <v>100</v>
      </c>
    </row>
    <row r="137" spans="1:5" ht="57.6">
      <c r="A137" s="134" t="s">
        <v>513</v>
      </c>
      <c r="B137" s="48" t="s">
        <v>514</v>
      </c>
      <c r="C137" s="200">
        <v>3246673</v>
      </c>
      <c r="D137" s="200">
        <v>3246673</v>
      </c>
      <c r="E137" s="96">
        <f t="shared" si="2"/>
        <v>100</v>
      </c>
    </row>
    <row r="138" spans="1:5" ht="28.8">
      <c r="A138" s="134" t="s">
        <v>515</v>
      </c>
      <c r="B138" s="48" t="s">
        <v>516</v>
      </c>
      <c r="C138" s="200">
        <v>292526.32</v>
      </c>
      <c r="D138" s="200">
        <v>292526.32</v>
      </c>
      <c r="E138" s="96">
        <f t="shared" si="2"/>
        <v>100</v>
      </c>
    </row>
    <row r="139" spans="1:5" ht="38.4">
      <c r="A139" s="134" t="s">
        <v>517</v>
      </c>
      <c r="B139" s="48" t="s">
        <v>518</v>
      </c>
      <c r="C139" s="200">
        <v>292526.32</v>
      </c>
      <c r="D139" s="200">
        <v>292526.32</v>
      </c>
      <c r="E139" s="96">
        <f t="shared" si="2"/>
        <v>100</v>
      </c>
    </row>
    <row r="140" spans="1:5" ht="19.2">
      <c r="A140" s="134" t="s">
        <v>474</v>
      </c>
      <c r="B140" s="48" t="s">
        <v>475</v>
      </c>
      <c r="C140" s="200">
        <v>447500</v>
      </c>
      <c r="D140" s="201" t="s">
        <v>4</v>
      </c>
      <c r="E140" s="96"/>
    </row>
    <row r="141" spans="1:5" ht="28.8">
      <c r="A141" s="134" t="s">
        <v>476</v>
      </c>
      <c r="B141" s="48" t="s">
        <v>477</v>
      </c>
      <c r="C141" s="200">
        <v>447500</v>
      </c>
      <c r="D141" s="201" t="s">
        <v>4</v>
      </c>
      <c r="E141" s="96"/>
    </row>
    <row r="142" spans="1:5" ht="19.2">
      <c r="A142" s="134" t="s">
        <v>502</v>
      </c>
      <c r="B142" s="48" t="s">
        <v>503</v>
      </c>
      <c r="C142" s="200">
        <v>1750400</v>
      </c>
      <c r="D142" s="200">
        <v>1750400</v>
      </c>
      <c r="E142" s="96">
        <f t="shared" si="2"/>
        <v>100</v>
      </c>
    </row>
    <row r="143" spans="1:5" ht="28.8">
      <c r="A143" s="134" t="s">
        <v>504</v>
      </c>
      <c r="B143" s="48" t="s">
        <v>505</v>
      </c>
      <c r="C143" s="200">
        <v>1750400</v>
      </c>
      <c r="D143" s="200">
        <v>1750400</v>
      </c>
      <c r="E143" s="96">
        <f t="shared" si="2"/>
        <v>100</v>
      </c>
    </row>
    <row r="144" spans="1:5">
      <c r="A144" s="134" t="s">
        <v>35</v>
      </c>
      <c r="B144" s="48" t="s">
        <v>331</v>
      </c>
      <c r="C144" s="200">
        <v>47752002.240000002</v>
      </c>
      <c r="D144" s="200">
        <v>4819263.6500000004</v>
      </c>
      <c r="E144" s="96">
        <f t="shared" si="2"/>
        <v>10.092275556904481</v>
      </c>
    </row>
    <row r="145" spans="1:5" ht="19.2">
      <c r="A145" s="134" t="s">
        <v>36</v>
      </c>
      <c r="B145" s="48" t="s">
        <v>332</v>
      </c>
      <c r="C145" s="200">
        <v>47752002.240000002</v>
      </c>
      <c r="D145" s="200">
        <v>4819263.6500000004</v>
      </c>
      <c r="E145" s="96">
        <f t="shared" si="2"/>
        <v>10.092275556904481</v>
      </c>
    </row>
    <row r="146" spans="1:5" ht="19.2">
      <c r="A146" s="134" t="s">
        <v>70</v>
      </c>
      <c r="B146" s="48" t="s">
        <v>333</v>
      </c>
      <c r="C146" s="200">
        <v>442915447</v>
      </c>
      <c r="D146" s="200">
        <v>242532107.94</v>
      </c>
      <c r="E146" s="96">
        <f t="shared" ref="E146:E170" si="3">(D146/C146)*100</f>
        <v>54.758105544239463</v>
      </c>
    </row>
    <row r="147" spans="1:5" ht="38.4">
      <c r="A147" s="134" t="s">
        <v>288</v>
      </c>
      <c r="B147" s="48" t="s">
        <v>334</v>
      </c>
      <c r="C147" s="200">
        <v>437779747</v>
      </c>
      <c r="D147" s="200">
        <v>240611602.94</v>
      </c>
      <c r="E147" s="96">
        <f t="shared" si="3"/>
        <v>54.961794050285292</v>
      </c>
    </row>
    <row r="148" spans="1:5" ht="48">
      <c r="A148" s="134" t="s">
        <v>37</v>
      </c>
      <c r="B148" s="48" t="s">
        <v>335</v>
      </c>
      <c r="C148" s="200">
        <v>437779747</v>
      </c>
      <c r="D148" s="200">
        <v>240611602.94</v>
      </c>
      <c r="E148" s="96">
        <f t="shared" si="3"/>
        <v>54.961794050285292</v>
      </c>
    </row>
    <row r="149" spans="1:5" ht="86.4">
      <c r="A149" s="134" t="s">
        <v>71</v>
      </c>
      <c r="B149" s="48" t="s">
        <v>336</v>
      </c>
      <c r="C149" s="200">
        <v>3340200</v>
      </c>
      <c r="D149" s="200">
        <v>755000</v>
      </c>
      <c r="E149" s="96">
        <f t="shared" si="3"/>
        <v>22.603436919944915</v>
      </c>
    </row>
    <row r="150" spans="1:5" ht="96">
      <c r="A150" s="134" t="s">
        <v>269</v>
      </c>
      <c r="B150" s="48" t="s">
        <v>337</v>
      </c>
      <c r="C150" s="200">
        <v>3340200</v>
      </c>
      <c r="D150" s="200">
        <v>755000</v>
      </c>
      <c r="E150" s="96">
        <f t="shared" si="3"/>
        <v>22.603436919944915</v>
      </c>
    </row>
    <row r="151" spans="1:5" ht="57.6">
      <c r="A151" s="134" t="s">
        <v>506</v>
      </c>
      <c r="B151" s="48" t="s">
        <v>338</v>
      </c>
      <c r="C151" s="200">
        <v>1583000</v>
      </c>
      <c r="D151" s="200">
        <v>953513</v>
      </c>
      <c r="E151" s="96">
        <f t="shared" si="3"/>
        <v>60.234554643082753</v>
      </c>
    </row>
    <row r="152" spans="1:5" ht="67.2">
      <c r="A152" s="134" t="s">
        <v>507</v>
      </c>
      <c r="B152" s="48" t="s">
        <v>339</v>
      </c>
      <c r="C152" s="200">
        <v>1583000</v>
      </c>
      <c r="D152" s="200">
        <v>953513</v>
      </c>
      <c r="E152" s="96">
        <f t="shared" si="3"/>
        <v>60.234554643082753</v>
      </c>
    </row>
    <row r="153" spans="1:5" ht="67.2">
      <c r="A153" s="134" t="s">
        <v>305</v>
      </c>
      <c r="B153" s="48" t="s">
        <v>340</v>
      </c>
      <c r="C153" s="200">
        <v>212500</v>
      </c>
      <c r="D153" s="200">
        <v>211992</v>
      </c>
      <c r="E153" s="96">
        <f t="shared" si="3"/>
        <v>99.760941176470581</v>
      </c>
    </row>
    <row r="154" spans="1:5" ht="76.8">
      <c r="A154" s="134" t="s">
        <v>341</v>
      </c>
      <c r="B154" s="48" t="s">
        <v>342</v>
      </c>
      <c r="C154" s="200">
        <v>212500</v>
      </c>
      <c r="D154" s="200">
        <v>211992</v>
      </c>
      <c r="E154" s="96">
        <f t="shared" si="3"/>
        <v>99.760941176470581</v>
      </c>
    </row>
    <row r="155" spans="1:5">
      <c r="A155" s="134" t="s">
        <v>38</v>
      </c>
      <c r="B155" s="48" t="s">
        <v>343</v>
      </c>
      <c r="C155" s="200">
        <v>265736464</v>
      </c>
      <c r="D155" s="200">
        <v>66079177.460000001</v>
      </c>
      <c r="E155" s="96">
        <f t="shared" si="3"/>
        <v>24.866432128034941</v>
      </c>
    </row>
    <row r="156" spans="1:5" ht="67.2">
      <c r="A156" s="134" t="s">
        <v>295</v>
      </c>
      <c r="B156" s="48" t="s">
        <v>344</v>
      </c>
      <c r="C156" s="200">
        <v>91914386</v>
      </c>
      <c r="D156" s="200">
        <v>40842856.460000001</v>
      </c>
      <c r="E156" s="96">
        <f t="shared" si="3"/>
        <v>44.435760534808992</v>
      </c>
    </row>
    <row r="157" spans="1:5" ht="76.8">
      <c r="A157" s="134" t="s">
        <v>147</v>
      </c>
      <c r="B157" s="48" t="s">
        <v>345</v>
      </c>
      <c r="C157" s="200">
        <v>91914386</v>
      </c>
      <c r="D157" s="200">
        <v>40842856.460000001</v>
      </c>
      <c r="E157" s="96">
        <f t="shared" si="3"/>
        <v>44.435760534808992</v>
      </c>
    </row>
    <row r="158" spans="1:5" ht="76.8">
      <c r="A158" s="134" t="s">
        <v>442</v>
      </c>
      <c r="B158" s="48" t="s">
        <v>411</v>
      </c>
      <c r="C158" s="200">
        <v>23787500</v>
      </c>
      <c r="D158" s="200">
        <v>14876131</v>
      </c>
      <c r="E158" s="96">
        <f t="shared" si="3"/>
        <v>62.537597477666843</v>
      </c>
    </row>
    <row r="159" spans="1:5" ht="86.4">
      <c r="A159" s="134" t="s">
        <v>443</v>
      </c>
      <c r="B159" s="48" t="s">
        <v>412</v>
      </c>
      <c r="C159" s="200">
        <v>23787500</v>
      </c>
      <c r="D159" s="200">
        <v>14876131</v>
      </c>
      <c r="E159" s="96">
        <f t="shared" si="3"/>
        <v>62.537597477666843</v>
      </c>
    </row>
    <row r="160" spans="1:5" ht="19.2">
      <c r="A160" s="134" t="s">
        <v>463</v>
      </c>
      <c r="B160" s="48" t="s">
        <v>464</v>
      </c>
      <c r="C160" s="200">
        <v>150034578</v>
      </c>
      <c r="D160" s="200">
        <v>10360190</v>
      </c>
      <c r="E160" s="96">
        <f t="shared" si="3"/>
        <v>6.9052015462728864</v>
      </c>
    </row>
    <row r="161" spans="1:5" ht="28.8">
      <c r="A161" s="134" t="s">
        <v>465</v>
      </c>
      <c r="B161" s="48" t="s">
        <v>466</v>
      </c>
      <c r="C161" s="200">
        <v>150034578</v>
      </c>
      <c r="D161" s="200">
        <v>10360190</v>
      </c>
      <c r="E161" s="96">
        <f t="shared" si="3"/>
        <v>6.9052015462728864</v>
      </c>
    </row>
    <row r="162" spans="1:5" ht="38.4">
      <c r="A162" s="134" t="s">
        <v>468</v>
      </c>
      <c r="B162" s="48" t="s">
        <v>469</v>
      </c>
      <c r="C162" s="200">
        <v>6892466.6699999999</v>
      </c>
      <c r="D162" s="200">
        <v>6892466.6699999999</v>
      </c>
      <c r="E162" s="96">
        <f t="shared" si="3"/>
        <v>100</v>
      </c>
    </row>
    <row r="163" spans="1:5" ht="28.8">
      <c r="A163" s="134" t="s">
        <v>470</v>
      </c>
      <c r="B163" s="48" t="s">
        <v>471</v>
      </c>
      <c r="C163" s="200">
        <v>6892466.6699999999</v>
      </c>
      <c r="D163" s="200">
        <v>6892466.6699999999</v>
      </c>
      <c r="E163" s="96">
        <f t="shared" si="3"/>
        <v>100</v>
      </c>
    </row>
    <row r="164" spans="1:5" ht="28.8">
      <c r="A164" s="134" t="s">
        <v>472</v>
      </c>
      <c r="B164" s="48" t="s">
        <v>473</v>
      </c>
      <c r="C164" s="200">
        <v>6892466.6699999999</v>
      </c>
      <c r="D164" s="200">
        <v>6892466.6699999999</v>
      </c>
      <c r="E164" s="96">
        <f t="shared" si="3"/>
        <v>100</v>
      </c>
    </row>
    <row r="165" spans="1:5" ht="19.2">
      <c r="A165" s="134" t="s">
        <v>529</v>
      </c>
      <c r="B165" s="48" t="s">
        <v>530</v>
      </c>
      <c r="C165" s="200">
        <v>18542400</v>
      </c>
      <c r="D165" s="201" t="s">
        <v>4</v>
      </c>
      <c r="E165" s="96"/>
    </row>
    <row r="166" spans="1:5" ht="19.2">
      <c r="A166" s="134" t="s">
        <v>531</v>
      </c>
      <c r="B166" s="48" t="s">
        <v>532</v>
      </c>
      <c r="C166" s="200">
        <v>18542400</v>
      </c>
      <c r="D166" s="201" t="s">
        <v>4</v>
      </c>
      <c r="E166" s="96"/>
    </row>
    <row r="167" spans="1:5" ht="19.2">
      <c r="A167" s="134" t="s">
        <v>531</v>
      </c>
      <c r="B167" s="48" t="s">
        <v>533</v>
      </c>
      <c r="C167" s="200">
        <v>18542400</v>
      </c>
      <c r="D167" s="201" t="s">
        <v>4</v>
      </c>
      <c r="E167" s="96"/>
    </row>
    <row r="168" spans="1:5" ht="57.6">
      <c r="A168" s="134" t="s">
        <v>350</v>
      </c>
      <c r="B168" s="48" t="s">
        <v>351</v>
      </c>
      <c r="C168" s="200">
        <v>-499636.55</v>
      </c>
      <c r="D168" s="200">
        <v>-2193593.6800000002</v>
      </c>
      <c r="E168" s="96">
        <f t="shared" si="3"/>
        <v>439.03787262961453</v>
      </c>
    </row>
    <row r="169" spans="1:5" ht="48">
      <c r="A169" s="134" t="s">
        <v>289</v>
      </c>
      <c r="B169" s="48" t="s">
        <v>346</v>
      </c>
      <c r="C169" s="200">
        <v>-499636.55</v>
      </c>
      <c r="D169" s="200">
        <v>-2193593.6800000002</v>
      </c>
      <c r="E169" s="96">
        <f t="shared" si="3"/>
        <v>439.03787262961453</v>
      </c>
    </row>
    <row r="170" spans="1:5" ht="48">
      <c r="A170" s="134" t="s">
        <v>282</v>
      </c>
      <c r="B170" s="48" t="s">
        <v>347</v>
      </c>
      <c r="C170" s="200">
        <v>-499636.55</v>
      </c>
      <c r="D170" s="200">
        <v>-2193593.6800000002</v>
      </c>
      <c r="E170" s="96">
        <f t="shared" si="3"/>
        <v>439.03787262961453</v>
      </c>
    </row>
    <row r="173" spans="1:5">
      <c r="A173" s="219" t="s">
        <v>564</v>
      </c>
      <c r="B173" s="220"/>
      <c r="C173" s="220"/>
      <c r="D173" s="183"/>
    </row>
    <row r="174" spans="1:5">
      <c r="A174" s="39"/>
      <c r="B174" s="175"/>
      <c r="C174" s="17"/>
      <c r="D174" s="17"/>
      <c r="E174" s="97" t="s">
        <v>65</v>
      </c>
    </row>
    <row r="175" spans="1:5" ht="39.6">
      <c r="A175" s="40" t="s">
        <v>73</v>
      </c>
      <c r="B175" s="98" t="s">
        <v>151</v>
      </c>
      <c r="C175" s="58" t="s">
        <v>149</v>
      </c>
      <c r="D175" s="59" t="s">
        <v>148</v>
      </c>
      <c r="E175" s="98" t="s">
        <v>150</v>
      </c>
    </row>
    <row r="176" spans="1:5" ht="19.2">
      <c r="A176" s="187" t="s">
        <v>322</v>
      </c>
      <c r="B176" s="191" t="s">
        <v>152</v>
      </c>
      <c r="C176" s="192">
        <v>1415492446.3399999</v>
      </c>
      <c r="D176" s="192">
        <v>676001489.45000005</v>
      </c>
      <c r="E176" s="164">
        <f>(D176/C176)*100</f>
        <v>47.757336409524378</v>
      </c>
    </row>
    <row r="177" spans="1:5">
      <c r="A177" s="91" t="s">
        <v>153</v>
      </c>
      <c r="B177" s="140" t="s">
        <v>154</v>
      </c>
      <c r="C177" s="157">
        <v>93037045.609999999</v>
      </c>
      <c r="D177" s="157">
        <v>47186855.030000001</v>
      </c>
      <c r="E177" s="100">
        <f t="shared" ref="E177:E200" si="4">(D177/C177)*100</f>
        <v>50.718350653353248</v>
      </c>
    </row>
    <row r="178" spans="1:5" ht="39.6">
      <c r="A178" s="88" t="s">
        <v>42</v>
      </c>
      <c r="B178" s="53" t="s">
        <v>155</v>
      </c>
      <c r="C178" s="152">
        <v>1978993</v>
      </c>
      <c r="D178" s="152">
        <v>1103367.8700000001</v>
      </c>
      <c r="E178" s="102">
        <f t="shared" si="4"/>
        <v>55.754005698857952</v>
      </c>
    </row>
    <row r="179" spans="1:5" ht="68.400000000000006">
      <c r="A179" s="31" t="s">
        <v>156</v>
      </c>
      <c r="B179" s="52" t="s">
        <v>157</v>
      </c>
      <c r="C179" s="147">
        <v>1978993</v>
      </c>
      <c r="D179" s="147">
        <v>1103367.8700000001</v>
      </c>
      <c r="E179" s="96">
        <f t="shared" si="4"/>
        <v>55.754005698857952</v>
      </c>
    </row>
    <row r="180" spans="1:5" ht="58.8">
      <c r="A180" s="88" t="s">
        <v>43</v>
      </c>
      <c r="B180" s="53" t="s">
        <v>158</v>
      </c>
      <c r="C180" s="152">
        <v>3967583</v>
      </c>
      <c r="D180" s="152">
        <v>2109946.19</v>
      </c>
      <c r="E180" s="102">
        <f t="shared" si="4"/>
        <v>53.179635813541893</v>
      </c>
    </row>
    <row r="181" spans="1:5" ht="68.400000000000006">
      <c r="A181" s="31" t="s">
        <v>156</v>
      </c>
      <c r="B181" s="52" t="s">
        <v>159</v>
      </c>
      <c r="C181" s="147">
        <v>3497583</v>
      </c>
      <c r="D181" s="147">
        <v>1755002.92</v>
      </c>
      <c r="E181" s="96">
        <f t="shared" si="4"/>
        <v>50.177591782668195</v>
      </c>
    </row>
    <row r="182" spans="1:5" ht="30">
      <c r="A182" s="31" t="s">
        <v>160</v>
      </c>
      <c r="B182" s="52" t="s">
        <v>161</v>
      </c>
      <c r="C182" s="147">
        <v>470000</v>
      </c>
      <c r="D182" s="147">
        <v>354943.27</v>
      </c>
      <c r="E182" s="96">
        <f t="shared" si="4"/>
        <v>75.519844680851065</v>
      </c>
    </row>
    <row r="183" spans="1:5" ht="68.400000000000006">
      <c r="A183" s="88" t="s">
        <v>44</v>
      </c>
      <c r="B183" s="53" t="s">
        <v>162</v>
      </c>
      <c r="C183" s="152">
        <v>40824849.560000002</v>
      </c>
      <c r="D183" s="152">
        <v>20848622.010000002</v>
      </c>
      <c r="E183" s="102">
        <f t="shared" si="4"/>
        <v>51.06846010383682</v>
      </c>
    </row>
    <row r="184" spans="1:5" ht="68.400000000000006">
      <c r="A184" s="31" t="s">
        <v>156</v>
      </c>
      <c r="B184" s="52" t="s">
        <v>163</v>
      </c>
      <c r="C184" s="147">
        <v>30827409.559999999</v>
      </c>
      <c r="D184" s="147">
        <v>15902239.140000001</v>
      </c>
      <c r="E184" s="96">
        <f t="shared" si="4"/>
        <v>51.584740226223538</v>
      </c>
    </row>
    <row r="185" spans="1:5" ht="30">
      <c r="A185" s="31" t="s">
        <v>160</v>
      </c>
      <c r="B185" s="52" t="s">
        <v>164</v>
      </c>
      <c r="C185" s="147">
        <v>9837440</v>
      </c>
      <c r="D185" s="147">
        <v>4791235.37</v>
      </c>
      <c r="E185" s="96">
        <f t="shared" si="4"/>
        <v>48.704087343861815</v>
      </c>
    </row>
    <row r="186" spans="1:5">
      <c r="A186" s="31" t="s">
        <v>167</v>
      </c>
      <c r="B186" s="52" t="s">
        <v>168</v>
      </c>
      <c r="C186" s="147">
        <v>160000</v>
      </c>
      <c r="D186" s="147">
        <v>155147.5</v>
      </c>
      <c r="E186" s="96">
        <f t="shared" si="4"/>
        <v>96.967187499999994</v>
      </c>
    </row>
    <row r="187" spans="1:5">
      <c r="A187" s="88" t="s">
        <v>306</v>
      </c>
      <c r="B187" s="53" t="s">
        <v>307</v>
      </c>
      <c r="C187" s="152">
        <v>212500</v>
      </c>
      <c r="D187" s="152">
        <v>211992</v>
      </c>
      <c r="E187" s="102">
        <f t="shared" si="4"/>
        <v>99.760941176470581</v>
      </c>
    </row>
    <row r="188" spans="1:5" ht="30">
      <c r="A188" s="31" t="s">
        <v>160</v>
      </c>
      <c r="B188" s="52" t="s">
        <v>308</v>
      </c>
      <c r="C188" s="147">
        <v>212500</v>
      </c>
      <c r="D188" s="147">
        <v>211992</v>
      </c>
      <c r="E188" s="96">
        <f t="shared" si="4"/>
        <v>99.760941176470581</v>
      </c>
    </row>
    <row r="189" spans="1:5" ht="49.2">
      <c r="A189" s="88" t="s">
        <v>45</v>
      </c>
      <c r="B189" s="53" t="s">
        <v>169</v>
      </c>
      <c r="C189" s="152">
        <v>12848787</v>
      </c>
      <c r="D189" s="152">
        <v>6666755.5599999996</v>
      </c>
      <c r="E189" s="102">
        <f t="shared" si="4"/>
        <v>51.886264127500901</v>
      </c>
    </row>
    <row r="190" spans="1:5" ht="68.400000000000006">
      <c r="A190" s="31" t="s">
        <v>156</v>
      </c>
      <c r="B190" s="52" t="s">
        <v>170</v>
      </c>
      <c r="C190" s="147">
        <v>11868487</v>
      </c>
      <c r="D190" s="147">
        <v>5934344.9400000004</v>
      </c>
      <c r="E190" s="96">
        <f t="shared" si="4"/>
        <v>50.000854700350608</v>
      </c>
    </row>
    <row r="191" spans="1:5" ht="30">
      <c r="A191" s="31" t="s">
        <v>160</v>
      </c>
      <c r="B191" s="52" t="s">
        <v>171</v>
      </c>
      <c r="C191" s="147">
        <v>980300</v>
      </c>
      <c r="D191" s="147">
        <v>732410.62</v>
      </c>
      <c r="E191" s="96">
        <f t="shared" si="4"/>
        <v>74.712906253187796</v>
      </c>
    </row>
    <row r="192" spans="1:5">
      <c r="A192" s="88" t="s">
        <v>46</v>
      </c>
      <c r="B192" s="53" t="s">
        <v>172</v>
      </c>
      <c r="C192" s="152">
        <v>191856</v>
      </c>
      <c r="D192" s="159" t="s">
        <v>4</v>
      </c>
      <c r="E192" s="102"/>
    </row>
    <row r="193" spans="1:5">
      <c r="A193" s="31" t="s">
        <v>167</v>
      </c>
      <c r="B193" s="52" t="s">
        <v>173</v>
      </c>
      <c r="C193" s="147">
        <v>191856</v>
      </c>
      <c r="D193" s="148" t="s">
        <v>4</v>
      </c>
      <c r="E193" s="96"/>
    </row>
    <row r="194" spans="1:5">
      <c r="A194" s="31" t="s">
        <v>317</v>
      </c>
      <c r="B194" s="52" t="s">
        <v>318</v>
      </c>
      <c r="C194" s="147">
        <v>191856</v>
      </c>
      <c r="D194" s="148" t="s">
        <v>4</v>
      </c>
      <c r="E194" s="96"/>
    </row>
    <row r="195" spans="1:5" ht="20.399999999999999">
      <c r="A195" s="88" t="s">
        <v>47</v>
      </c>
      <c r="B195" s="53" t="s">
        <v>174</v>
      </c>
      <c r="C195" s="152">
        <v>33012477.050000001</v>
      </c>
      <c r="D195" s="152">
        <v>16246171.4</v>
      </c>
      <c r="E195" s="102">
        <f t="shared" si="4"/>
        <v>49.212215658321831</v>
      </c>
    </row>
    <row r="196" spans="1:5" ht="68.400000000000006">
      <c r="A196" s="31" t="s">
        <v>156</v>
      </c>
      <c r="B196" s="52" t="s">
        <v>175</v>
      </c>
      <c r="C196" s="147">
        <v>24811209</v>
      </c>
      <c r="D196" s="147">
        <v>11961674.960000001</v>
      </c>
      <c r="E196" s="96">
        <f t="shared" si="4"/>
        <v>48.210770220830433</v>
      </c>
    </row>
    <row r="197" spans="1:5" ht="30">
      <c r="A197" s="31" t="s">
        <v>160</v>
      </c>
      <c r="B197" s="52" t="s">
        <v>176</v>
      </c>
      <c r="C197" s="147">
        <v>7199100</v>
      </c>
      <c r="D197" s="147">
        <v>3832449.44</v>
      </c>
      <c r="E197" s="96">
        <f t="shared" si="4"/>
        <v>53.235118834298731</v>
      </c>
    </row>
    <row r="198" spans="1:5">
      <c r="A198" s="31" t="s">
        <v>166</v>
      </c>
      <c r="B198" s="52" t="s">
        <v>177</v>
      </c>
      <c r="C198" s="147">
        <v>267390</v>
      </c>
      <c r="D198" s="147">
        <v>223090</v>
      </c>
      <c r="E198" s="96">
        <f t="shared" si="4"/>
        <v>83.432439507834999</v>
      </c>
    </row>
    <row r="199" spans="1:5" ht="39.6">
      <c r="A199" s="31" t="s">
        <v>209</v>
      </c>
      <c r="B199" s="52" t="s">
        <v>298</v>
      </c>
      <c r="C199" s="147">
        <v>734278.05</v>
      </c>
      <c r="D199" s="147">
        <v>228925</v>
      </c>
      <c r="E199" s="96">
        <f t="shared" si="4"/>
        <v>31.176881836519556</v>
      </c>
    </row>
    <row r="200" spans="1:5">
      <c r="A200" s="31" t="s">
        <v>167</v>
      </c>
      <c r="B200" s="52" t="s">
        <v>452</v>
      </c>
      <c r="C200" s="147">
        <v>500</v>
      </c>
      <c r="D200" s="147">
        <v>32</v>
      </c>
      <c r="E200" s="96">
        <f t="shared" si="4"/>
        <v>6.4</v>
      </c>
    </row>
    <row r="201" spans="1:5">
      <c r="A201" s="91" t="s">
        <v>178</v>
      </c>
      <c r="B201" s="140" t="s">
        <v>179</v>
      </c>
      <c r="C201" s="157">
        <v>1583000</v>
      </c>
      <c r="D201" s="157">
        <v>953513</v>
      </c>
      <c r="E201" s="100">
        <f t="shared" ref="E201:E216" si="5">(D201/C201)*100</f>
        <v>60.234554643082753</v>
      </c>
    </row>
    <row r="202" spans="1:5" ht="20.399999999999999">
      <c r="A202" s="88" t="s">
        <v>48</v>
      </c>
      <c r="B202" s="53" t="s">
        <v>180</v>
      </c>
      <c r="C202" s="152">
        <v>1583000</v>
      </c>
      <c r="D202" s="152">
        <v>953513</v>
      </c>
      <c r="E202" s="102">
        <f t="shared" si="5"/>
        <v>60.234554643082753</v>
      </c>
    </row>
    <row r="203" spans="1:5">
      <c r="A203" s="31" t="s">
        <v>166</v>
      </c>
      <c r="B203" s="52" t="s">
        <v>181</v>
      </c>
      <c r="C203" s="147">
        <v>1583000</v>
      </c>
      <c r="D203" s="147">
        <v>953513</v>
      </c>
      <c r="E203" s="96">
        <f t="shared" si="5"/>
        <v>60.234554643082753</v>
      </c>
    </row>
    <row r="204" spans="1:5" ht="30">
      <c r="A204" s="91" t="s">
        <v>182</v>
      </c>
      <c r="B204" s="140" t="s">
        <v>183</v>
      </c>
      <c r="C204" s="157">
        <v>5697486</v>
      </c>
      <c r="D204" s="157">
        <v>3673086.46</v>
      </c>
      <c r="E204" s="100">
        <f t="shared" si="5"/>
        <v>64.468547355798677</v>
      </c>
    </row>
    <row r="205" spans="1:5">
      <c r="A205" s="88" t="s">
        <v>444</v>
      </c>
      <c r="B205" s="53" t="s">
        <v>184</v>
      </c>
      <c r="C205" s="152">
        <v>40000</v>
      </c>
      <c r="D205" s="159" t="s">
        <v>4</v>
      </c>
      <c r="E205" s="102"/>
    </row>
    <row r="206" spans="1:5" ht="49.2">
      <c r="A206" s="88" t="s">
        <v>445</v>
      </c>
      <c r="B206" s="53" t="s">
        <v>274</v>
      </c>
      <c r="C206" s="152">
        <v>5657486</v>
      </c>
      <c r="D206" s="152">
        <v>3673086.46</v>
      </c>
      <c r="E206" s="102">
        <f t="shared" si="5"/>
        <v>64.924357921522031</v>
      </c>
    </row>
    <row r="207" spans="1:5" ht="68.400000000000006">
      <c r="A207" s="31" t="s">
        <v>156</v>
      </c>
      <c r="B207" s="52" t="s">
        <v>446</v>
      </c>
      <c r="C207" s="147">
        <v>3769886</v>
      </c>
      <c r="D207" s="147">
        <v>1882509.73</v>
      </c>
      <c r="E207" s="96">
        <f t="shared" si="5"/>
        <v>49.935455077421437</v>
      </c>
    </row>
    <row r="208" spans="1:5" ht="30">
      <c r="A208" s="31" t="s">
        <v>160</v>
      </c>
      <c r="B208" s="52" t="s">
        <v>447</v>
      </c>
      <c r="C208" s="147">
        <v>322000</v>
      </c>
      <c r="D208" s="147">
        <v>224976.73</v>
      </c>
      <c r="E208" s="96">
        <f t="shared" si="5"/>
        <v>69.868549689440997</v>
      </c>
    </row>
    <row r="209" spans="1:5">
      <c r="A209" s="31" t="s">
        <v>166</v>
      </c>
      <c r="B209" s="52" t="s">
        <v>275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73184790.459999993</v>
      </c>
      <c r="D210" s="157">
        <v>30720882.68</v>
      </c>
      <c r="E210" s="100">
        <f t="shared" si="5"/>
        <v>41.977140997337223</v>
      </c>
    </row>
    <row r="211" spans="1:5" ht="20.399999999999999">
      <c r="A211" s="88" t="s">
        <v>49</v>
      </c>
      <c r="B211" s="53" t="s">
        <v>188</v>
      </c>
      <c r="C211" s="152">
        <v>5068991</v>
      </c>
      <c r="D211" s="152">
        <v>2787677.16</v>
      </c>
      <c r="E211" s="102">
        <f t="shared" si="5"/>
        <v>54.994715121806294</v>
      </c>
    </row>
    <row r="212" spans="1:5" ht="68.400000000000006">
      <c r="A212" s="31" t="s">
        <v>156</v>
      </c>
      <c r="B212" s="52" t="s">
        <v>189</v>
      </c>
      <c r="C212" s="147">
        <v>4618091</v>
      </c>
      <c r="D212" s="147">
        <v>2548736.79</v>
      </c>
      <c r="E212" s="96">
        <f t="shared" si="5"/>
        <v>55.190267796801749</v>
      </c>
    </row>
    <row r="213" spans="1:5" ht="30">
      <c r="A213" s="31" t="s">
        <v>160</v>
      </c>
      <c r="B213" s="52" t="s">
        <v>190</v>
      </c>
      <c r="C213" s="147">
        <v>450900</v>
      </c>
      <c r="D213" s="147">
        <v>238940.37</v>
      </c>
      <c r="E213" s="96">
        <f t="shared" si="5"/>
        <v>52.99187624750499</v>
      </c>
    </row>
    <row r="214" spans="1:5" ht="19.8" customHeight="1">
      <c r="A214" s="88" t="s">
        <v>50</v>
      </c>
      <c r="B214" s="53" t="s">
        <v>191</v>
      </c>
      <c r="C214" s="152">
        <v>47036951.600000001</v>
      </c>
      <c r="D214" s="152">
        <v>21892881.850000001</v>
      </c>
      <c r="E214" s="102">
        <f t="shared" si="5"/>
        <v>46.544006584814483</v>
      </c>
    </row>
    <row r="215" spans="1:5" ht="30">
      <c r="A215" s="31" t="s">
        <v>160</v>
      </c>
      <c r="B215" s="52" t="s">
        <v>453</v>
      </c>
      <c r="C215" s="147">
        <v>100</v>
      </c>
      <c r="D215" s="148" t="s">
        <v>4</v>
      </c>
      <c r="E215" s="96"/>
    </row>
    <row r="216" spans="1:5">
      <c r="A216" s="31" t="s">
        <v>167</v>
      </c>
      <c r="B216" s="52" t="s">
        <v>192</v>
      </c>
      <c r="C216" s="147">
        <v>47036851.600000001</v>
      </c>
      <c r="D216" s="147">
        <v>21892881.850000001</v>
      </c>
      <c r="E216" s="96">
        <f t="shared" si="5"/>
        <v>46.544105537029608</v>
      </c>
    </row>
    <row r="217" spans="1:5" ht="20.399999999999999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404</v>
      </c>
      <c r="B219" s="53" t="s">
        <v>405</v>
      </c>
      <c r="C219" s="152">
        <v>7000000</v>
      </c>
      <c r="D219" s="159" t="s">
        <v>4</v>
      </c>
      <c r="E219" s="102"/>
    </row>
    <row r="220" spans="1:5" ht="30">
      <c r="A220" s="31" t="s">
        <v>160</v>
      </c>
      <c r="B220" s="52" t="s">
        <v>406</v>
      </c>
      <c r="C220" s="147">
        <v>7000000</v>
      </c>
      <c r="D220" s="148" t="s">
        <v>4</v>
      </c>
      <c r="E220" s="96"/>
    </row>
    <row r="221" spans="1:5" ht="20.399999999999999">
      <c r="A221" s="204" t="s">
        <v>52</v>
      </c>
      <c r="B221" s="205" t="s">
        <v>196</v>
      </c>
      <c r="C221" s="206">
        <v>10202247.859999999</v>
      </c>
      <c r="D221" s="206">
        <v>6040323.6699999999</v>
      </c>
      <c r="E221" s="127">
        <f t="shared" ref="E221:E233" si="6">(D221/C221)*100</f>
        <v>59.205811825865609</v>
      </c>
    </row>
    <row r="222" spans="1:5" ht="68.400000000000006">
      <c r="A222" s="31" t="s">
        <v>156</v>
      </c>
      <c r="B222" s="52" t="s">
        <v>197</v>
      </c>
      <c r="C222" s="147">
        <v>2788221</v>
      </c>
      <c r="D222" s="147">
        <v>1226792.02</v>
      </c>
      <c r="E222" s="96">
        <f t="shared" si="6"/>
        <v>43.999095480594974</v>
      </c>
    </row>
    <row r="223" spans="1:5" ht="30">
      <c r="A223" s="31" t="s">
        <v>160</v>
      </c>
      <c r="B223" s="52" t="s">
        <v>198</v>
      </c>
      <c r="C223" s="147">
        <v>5560966.6699999999</v>
      </c>
      <c r="D223" s="147">
        <v>4181936.02</v>
      </c>
      <c r="E223" s="96">
        <f t="shared" si="6"/>
        <v>75.201601954575281</v>
      </c>
    </row>
    <row r="224" spans="1:5" ht="39.6">
      <c r="A224" s="31" t="s">
        <v>209</v>
      </c>
      <c r="B224" s="52" t="s">
        <v>290</v>
      </c>
      <c r="C224" s="147">
        <v>75000</v>
      </c>
      <c r="D224" s="147">
        <v>50000</v>
      </c>
      <c r="E224" s="96">
        <f t="shared" si="6"/>
        <v>66.666666666666657</v>
      </c>
    </row>
    <row r="225" spans="1:5">
      <c r="A225" s="31" t="s">
        <v>167</v>
      </c>
      <c r="B225" s="52" t="s">
        <v>454</v>
      </c>
      <c r="C225" s="147">
        <v>1778060.19</v>
      </c>
      <c r="D225" s="147">
        <v>581595.63</v>
      </c>
      <c r="E225" s="96">
        <f t="shared" si="6"/>
        <v>32.709558049325658</v>
      </c>
    </row>
    <row r="226" spans="1:5" ht="26.4" customHeight="1">
      <c r="A226" s="91" t="s">
        <v>199</v>
      </c>
      <c r="B226" s="140" t="s">
        <v>200</v>
      </c>
      <c r="C226" s="157">
        <v>75272123.5</v>
      </c>
      <c r="D226" s="157">
        <v>14559212.140000001</v>
      </c>
      <c r="E226" s="100">
        <f t="shared" si="6"/>
        <v>19.342103640798708</v>
      </c>
    </row>
    <row r="227" spans="1:5">
      <c r="A227" s="88" t="s">
        <v>319</v>
      </c>
      <c r="B227" s="53" t="s">
        <v>320</v>
      </c>
      <c r="C227" s="152">
        <v>1143400</v>
      </c>
      <c r="D227" s="152">
        <v>372167.14</v>
      </c>
      <c r="E227" s="102">
        <f t="shared" si="6"/>
        <v>32.549163897148851</v>
      </c>
    </row>
    <row r="228" spans="1:5" ht="30">
      <c r="A228" s="31" t="s">
        <v>160</v>
      </c>
      <c r="B228" s="52" t="s">
        <v>321</v>
      </c>
      <c r="C228" s="147">
        <v>793400</v>
      </c>
      <c r="D228" s="147">
        <v>372167.14</v>
      </c>
      <c r="E228" s="96">
        <f t="shared" si="6"/>
        <v>46.90788253087976</v>
      </c>
    </row>
    <row r="229" spans="1:5" ht="30">
      <c r="A229" s="31" t="s">
        <v>201</v>
      </c>
      <c r="B229" s="52" t="s">
        <v>565</v>
      </c>
      <c r="C229" s="147">
        <v>350000</v>
      </c>
      <c r="D229" s="148" t="s">
        <v>4</v>
      </c>
      <c r="E229" s="96"/>
    </row>
    <row r="230" spans="1:5">
      <c r="A230" s="88" t="s">
        <v>53</v>
      </c>
      <c r="B230" s="53" t="s">
        <v>202</v>
      </c>
      <c r="C230" s="152">
        <v>28732200</v>
      </c>
      <c r="D230" s="152">
        <v>13690645</v>
      </c>
      <c r="E230" s="102">
        <f t="shared" si="6"/>
        <v>47.649135812781481</v>
      </c>
    </row>
    <row r="231" spans="1:5">
      <c r="A231" s="31" t="s">
        <v>167</v>
      </c>
      <c r="B231" s="52" t="s">
        <v>203</v>
      </c>
      <c r="C231" s="147">
        <v>28732200</v>
      </c>
      <c r="D231" s="147">
        <v>13690645</v>
      </c>
      <c r="E231" s="96">
        <f t="shared" si="6"/>
        <v>47.649135812781481</v>
      </c>
    </row>
    <row r="232" spans="1:5">
      <c r="A232" s="88" t="s">
        <v>535</v>
      </c>
      <c r="B232" s="53" t="s">
        <v>536</v>
      </c>
      <c r="C232" s="152">
        <v>6413200</v>
      </c>
      <c r="D232" s="152">
        <v>496400</v>
      </c>
      <c r="E232" s="102">
        <f t="shared" si="6"/>
        <v>7.7402856608245489</v>
      </c>
    </row>
    <row r="233" spans="1:5">
      <c r="A233" s="31" t="s">
        <v>166</v>
      </c>
      <c r="B233" s="52" t="s">
        <v>537</v>
      </c>
      <c r="C233" s="147">
        <v>6413200</v>
      </c>
      <c r="D233" s="147">
        <v>496400</v>
      </c>
      <c r="E233" s="96">
        <f t="shared" si="6"/>
        <v>7.7402856608245489</v>
      </c>
    </row>
    <row r="234" spans="1:5" ht="30">
      <c r="A234" s="88" t="s">
        <v>54</v>
      </c>
      <c r="B234" s="53" t="s">
        <v>204</v>
      </c>
      <c r="C234" s="152">
        <v>38983323.5</v>
      </c>
      <c r="D234" s="159" t="s">
        <v>4</v>
      </c>
      <c r="E234" s="102"/>
    </row>
    <row r="235" spans="1:5" ht="30">
      <c r="A235" s="31" t="s">
        <v>160</v>
      </c>
      <c r="B235" s="52" t="s">
        <v>205</v>
      </c>
      <c r="C235" s="147">
        <v>38983323.5</v>
      </c>
      <c r="D235" s="148" t="s">
        <v>4</v>
      </c>
      <c r="E235" s="96"/>
    </row>
    <row r="236" spans="1:5">
      <c r="A236" s="91" t="s">
        <v>309</v>
      </c>
      <c r="B236" s="140" t="s">
        <v>310</v>
      </c>
      <c r="C236" s="157">
        <v>17326549.5</v>
      </c>
      <c r="D236" s="193" t="s">
        <v>4</v>
      </c>
      <c r="E236" s="100"/>
    </row>
    <row r="237" spans="1:5" ht="30">
      <c r="A237" s="88" t="s">
        <v>311</v>
      </c>
      <c r="B237" s="53" t="s">
        <v>312</v>
      </c>
      <c r="C237" s="152">
        <v>607573</v>
      </c>
      <c r="D237" s="159" t="s">
        <v>4</v>
      </c>
      <c r="E237" s="102"/>
    </row>
    <row r="238" spans="1:5" ht="68.400000000000006">
      <c r="A238" s="31" t="s">
        <v>156</v>
      </c>
      <c r="B238" s="52" t="s">
        <v>424</v>
      </c>
      <c r="C238" s="147">
        <v>76973</v>
      </c>
      <c r="D238" s="148" t="s">
        <v>4</v>
      </c>
      <c r="E238" s="96"/>
    </row>
    <row r="239" spans="1:5" ht="30">
      <c r="A239" s="31" t="s">
        <v>160</v>
      </c>
      <c r="B239" s="52" t="s">
        <v>313</v>
      </c>
      <c r="C239" s="147">
        <v>530600</v>
      </c>
      <c r="D239" s="148" t="s">
        <v>4</v>
      </c>
      <c r="E239" s="96"/>
    </row>
    <row r="240" spans="1:5" ht="20.399999999999999">
      <c r="A240" s="91" t="s">
        <v>390</v>
      </c>
      <c r="B240" s="140" t="s">
        <v>391</v>
      </c>
      <c r="C240" s="157">
        <v>16718976.5</v>
      </c>
      <c r="D240" s="193" t="s">
        <v>4</v>
      </c>
      <c r="E240" s="127"/>
    </row>
    <row r="241" spans="1:5" ht="30">
      <c r="A241" s="88" t="s">
        <v>160</v>
      </c>
      <c r="B241" s="53" t="s">
        <v>392</v>
      </c>
      <c r="C241" s="152">
        <v>16718976.5</v>
      </c>
      <c r="D241" s="159" t="s">
        <v>4</v>
      </c>
      <c r="E241" s="96"/>
    </row>
    <row r="242" spans="1:5" ht="22.2" customHeight="1">
      <c r="A242" s="91" t="s">
        <v>206</v>
      </c>
      <c r="B242" s="140" t="s">
        <v>207</v>
      </c>
      <c r="C242" s="157">
        <v>658805914</v>
      </c>
      <c r="D242" s="157">
        <v>381391716.76999998</v>
      </c>
      <c r="E242" s="100">
        <f t="shared" ref="E242:E262" si="7">(D242/C242)*100</f>
        <v>57.891362033219387</v>
      </c>
    </row>
    <row r="243" spans="1:5">
      <c r="A243" s="88" t="s">
        <v>55</v>
      </c>
      <c r="B243" s="53" t="s">
        <v>208</v>
      </c>
      <c r="C243" s="152">
        <v>109207390</v>
      </c>
      <c r="D243" s="152">
        <v>68068892</v>
      </c>
      <c r="E243" s="102">
        <f t="shared" si="7"/>
        <v>62.329932067784057</v>
      </c>
    </row>
    <row r="244" spans="1:5" ht="39.6">
      <c r="A244" s="31" t="s">
        <v>209</v>
      </c>
      <c r="B244" s="52" t="s">
        <v>210</v>
      </c>
      <c r="C244" s="147">
        <v>109207390</v>
      </c>
      <c r="D244" s="147">
        <v>68068892</v>
      </c>
      <c r="E244" s="96">
        <f t="shared" si="7"/>
        <v>62.329932067784057</v>
      </c>
    </row>
    <row r="245" spans="1:5">
      <c r="A245" s="204" t="s">
        <v>56</v>
      </c>
      <c r="B245" s="205" t="s">
        <v>211</v>
      </c>
      <c r="C245" s="206">
        <v>442969766</v>
      </c>
      <c r="D245" s="206">
        <v>250802707.47999999</v>
      </c>
      <c r="E245" s="127">
        <f t="shared" si="7"/>
        <v>56.61847076940235</v>
      </c>
    </row>
    <row r="246" spans="1:5" ht="30">
      <c r="A246" s="31" t="s">
        <v>160</v>
      </c>
      <c r="B246" s="52" t="s">
        <v>462</v>
      </c>
      <c r="C246" s="147">
        <v>4800149.43</v>
      </c>
      <c r="D246" s="147">
        <v>981749.83</v>
      </c>
      <c r="E246" s="96">
        <f t="shared" si="7"/>
        <v>20.452484746917555</v>
      </c>
    </row>
    <row r="247" spans="1:5" ht="39.6">
      <c r="A247" s="31" t="s">
        <v>209</v>
      </c>
      <c r="B247" s="52" t="s">
        <v>212</v>
      </c>
      <c r="C247" s="147">
        <v>438169616.56999999</v>
      </c>
      <c r="D247" s="147">
        <v>249820957.65000001</v>
      </c>
      <c r="E247" s="96">
        <f t="shared" si="7"/>
        <v>57.014669251967575</v>
      </c>
    </row>
    <row r="248" spans="1:5" ht="20.399999999999999">
      <c r="A248" s="88" t="s">
        <v>283</v>
      </c>
      <c r="B248" s="53" t="s">
        <v>284</v>
      </c>
      <c r="C248" s="152">
        <v>50664644</v>
      </c>
      <c r="D248" s="152">
        <v>29253884</v>
      </c>
      <c r="E248" s="102">
        <f t="shared" si="7"/>
        <v>57.740233998288829</v>
      </c>
    </row>
    <row r="249" spans="1:5" ht="39.6">
      <c r="A249" s="31" t="s">
        <v>209</v>
      </c>
      <c r="B249" s="52" t="s">
        <v>285</v>
      </c>
      <c r="C249" s="147">
        <v>50609644</v>
      </c>
      <c r="D249" s="147">
        <v>29253884</v>
      </c>
      <c r="E249" s="96">
        <f t="shared" si="7"/>
        <v>57.802983162655721</v>
      </c>
    </row>
    <row r="250" spans="1:5">
      <c r="A250" s="31" t="s">
        <v>167</v>
      </c>
      <c r="B250" s="52" t="s">
        <v>467</v>
      </c>
      <c r="C250" s="147">
        <v>55000</v>
      </c>
      <c r="D250" s="148" t="s">
        <v>4</v>
      </c>
      <c r="E250" s="96"/>
    </row>
    <row r="251" spans="1:5">
      <c r="A251" s="88" t="s">
        <v>270</v>
      </c>
      <c r="B251" s="53" t="s">
        <v>213</v>
      </c>
      <c r="C251" s="152">
        <v>13929871</v>
      </c>
      <c r="D251" s="152">
        <v>10332119.359999999</v>
      </c>
      <c r="E251" s="102">
        <f t="shared" si="7"/>
        <v>74.172398007131576</v>
      </c>
    </row>
    <row r="252" spans="1:5" ht="30">
      <c r="A252" s="31" t="s">
        <v>160</v>
      </c>
      <c r="B252" s="52" t="s">
        <v>214</v>
      </c>
      <c r="C252" s="147">
        <v>2049832.1</v>
      </c>
      <c r="D252" s="147">
        <v>1157856</v>
      </c>
      <c r="E252" s="96">
        <f t="shared" si="7"/>
        <v>56.485406780389468</v>
      </c>
    </row>
    <row r="253" spans="1:5" ht="20.399999999999999">
      <c r="A253" s="31" t="s">
        <v>165</v>
      </c>
      <c r="B253" s="52" t="s">
        <v>566</v>
      </c>
      <c r="C253" s="147">
        <v>909744</v>
      </c>
      <c r="D253" s="147">
        <v>909744</v>
      </c>
      <c r="E253" s="96">
        <f t="shared" si="7"/>
        <v>100</v>
      </c>
    </row>
    <row r="254" spans="1:5" ht="39.6">
      <c r="A254" s="31" t="s">
        <v>209</v>
      </c>
      <c r="B254" s="52" t="s">
        <v>215</v>
      </c>
      <c r="C254" s="147">
        <v>10970294.9</v>
      </c>
      <c r="D254" s="147">
        <v>8264519.3600000003</v>
      </c>
      <c r="E254" s="96">
        <f t="shared" si="7"/>
        <v>75.335434783981967</v>
      </c>
    </row>
    <row r="255" spans="1:5" ht="20.399999999999999">
      <c r="A255" s="88" t="s">
        <v>57</v>
      </c>
      <c r="B255" s="53" t="s">
        <v>216</v>
      </c>
      <c r="C255" s="152">
        <v>42034243</v>
      </c>
      <c r="D255" s="152">
        <v>22934113.93</v>
      </c>
      <c r="E255" s="102">
        <f t="shared" si="7"/>
        <v>54.560549431091218</v>
      </c>
    </row>
    <row r="256" spans="1:5" ht="68.400000000000006">
      <c r="A256" s="31" t="s">
        <v>156</v>
      </c>
      <c r="B256" s="52" t="s">
        <v>217</v>
      </c>
      <c r="C256" s="147">
        <v>10249243</v>
      </c>
      <c r="D256" s="147">
        <v>5446830.6600000001</v>
      </c>
      <c r="E256" s="96">
        <f t="shared" si="7"/>
        <v>53.143736176418102</v>
      </c>
    </row>
    <row r="257" spans="1:5" ht="30">
      <c r="A257" s="31" t="s">
        <v>160</v>
      </c>
      <c r="B257" s="52" t="s">
        <v>314</v>
      </c>
      <c r="C257" s="147">
        <v>1829300</v>
      </c>
      <c r="D257" s="147">
        <v>1219507.27</v>
      </c>
      <c r="E257" s="96">
        <f t="shared" si="7"/>
        <v>66.665241895807142</v>
      </c>
    </row>
    <row r="258" spans="1:5" ht="39.6">
      <c r="A258" s="31" t="s">
        <v>209</v>
      </c>
      <c r="B258" s="52" t="s">
        <v>218</v>
      </c>
      <c r="C258" s="147">
        <v>29905700</v>
      </c>
      <c r="D258" s="147">
        <v>16267776</v>
      </c>
      <c r="E258" s="96">
        <f t="shared" si="7"/>
        <v>54.396907612929979</v>
      </c>
    </row>
    <row r="259" spans="1:5">
      <c r="A259" s="31" t="s">
        <v>167</v>
      </c>
      <c r="B259" s="52" t="s">
        <v>219</v>
      </c>
      <c r="C259" s="147">
        <v>50000</v>
      </c>
      <c r="D259" s="148" t="s">
        <v>4</v>
      </c>
      <c r="E259" s="96"/>
    </row>
    <row r="260" spans="1:5" s="160" customFormat="1">
      <c r="A260" s="91" t="s">
        <v>393</v>
      </c>
      <c r="B260" s="140" t="s">
        <v>220</v>
      </c>
      <c r="C260" s="157">
        <v>143632996</v>
      </c>
      <c r="D260" s="157">
        <v>78516659.099999994</v>
      </c>
      <c r="E260" s="100">
        <f t="shared" si="7"/>
        <v>54.664778488641971</v>
      </c>
    </row>
    <row r="261" spans="1:5" s="160" customFormat="1">
      <c r="A261" s="88" t="s">
        <v>58</v>
      </c>
      <c r="B261" s="53" t="s">
        <v>221</v>
      </c>
      <c r="C261" s="152">
        <v>98745881</v>
      </c>
      <c r="D261" s="152">
        <v>54867572.009999998</v>
      </c>
      <c r="E261" s="102">
        <f t="shared" si="7"/>
        <v>55.564415907130339</v>
      </c>
    </row>
    <row r="262" spans="1:5" ht="39.6">
      <c r="A262" s="31" t="s">
        <v>209</v>
      </c>
      <c r="B262" s="52" t="s">
        <v>222</v>
      </c>
      <c r="C262" s="147">
        <v>98745881</v>
      </c>
      <c r="D262" s="147">
        <v>54867572.009999998</v>
      </c>
      <c r="E262" s="96">
        <f t="shared" si="7"/>
        <v>55.564415907130339</v>
      </c>
    </row>
    <row r="263" spans="1:5" ht="20.399999999999999">
      <c r="A263" s="88" t="s">
        <v>59</v>
      </c>
      <c r="B263" s="53" t="s">
        <v>223</v>
      </c>
      <c r="C263" s="152">
        <v>44887115</v>
      </c>
      <c r="D263" s="152">
        <v>23649087.09</v>
      </c>
      <c r="E263" s="102">
        <f t="shared" ref="E263:E284" si="8">(D263/C263)*100</f>
        <v>52.685691851659435</v>
      </c>
    </row>
    <row r="264" spans="1:5" ht="68.400000000000006">
      <c r="A264" s="31" t="s">
        <v>156</v>
      </c>
      <c r="B264" s="52" t="s">
        <v>224</v>
      </c>
      <c r="C264" s="147">
        <v>42107812</v>
      </c>
      <c r="D264" s="147">
        <v>22287344.469999999</v>
      </c>
      <c r="E264" s="96">
        <f t="shared" si="8"/>
        <v>52.929239044764422</v>
      </c>
    </row>
    <row r="265" spans="1:5" ht="30">
      <c r="A265" s="31" t="s">
        <v>160</v>
      </c>
      <c r="B265" s="52" t="s">
        <v>225</v>
      </c>
      <c r="C265" s="147">
        <v>2677457</v>
      </c>
      <c r="D265" s="147">
        <v>1259896.6200000001</v>
      </c>
      <c r="E265" s="96">
        <f t="shared" si="8"/>
        <v>47.055718168396361</v>
      </c>
    </row>
    <row r="266" spans="1:5" ht="39.6">
      <c r="A266" s="31" t="s">
        <v>209</v>
      </c>
      <c r="B266" s="52" t="s">
        <v>551</v>
      </c>
      <c r="C266" s="147">
        <v>99846</v>
      </c>
      <c r="D266" s="147">
        <v>99846</v>
      </c>
      <c r="E266" s="96">
        <f t="shared" si="8"/>
        <v>100</v>
      </c>
    </row>
    <row r="267" spans="1:5">
      <c r="A267" s="31" t="s">
        <v>167</v>
      </c>
      <c r="B267" s="52" t="s">
        <v>546</v>
      </c>
      <c r="C267" s="147">
        <v>2000</v>
      </c>
      <c r="D267" s="147">
        <v>2000</v>
      </c>
      <c r="E267" s="96">
        <f t="shared" si="8"/>
        <v>100</v>
      </c>
    </row>
    <row r="268" spans="1:5">
      <c r="A268" s="88" t="s">
        <v>226</v>
      </c>
      <c r="B268" s="53" t="s">
        <v>227</v>
      </c>
      <c r="C268" s="152">
        <v>54419635.200000003</v>
      </c>
      <c r="D268" s="152">
        <v>20170374.199999999</v>
      </c>
      <c r="E268" s="102">
        <f t="shared" si="8"/>
        <v>37.064515640119538</v>
      </c>
    </row>
    <row r="269" spans="1:5">
      <c r="A269" s="88" t="s">
        <v>72</v>
      </c>
      <c r="B269" s="53" t="s">
        <v>228</v>
      </c>
      <c r="C269" s="152">
        <v>1199100</v>
      </c>
      <c r="D269" s="152">
        <v>675123.91</v>
      </c>
      <c r="E269" s="102">
        <f t="shared" si="8"/>
        <v>56.302552747894254</v>
      </c>
    </row>
    <row r="270" spans="1:5" ht="20.399999999999999">
      <c r="A270" s="31" t="s">
        <v>165</v>
      </c>
      <c r="B270" s="52" t="s">
        <v>229</v>
      </c>
      <c r="C270" s="147">
        <v>1199100</v>
      </c>
      <c r="D270" s="147">
        <v>675123.91</v>
      </c>
      <c r="E270" s="96">
        <f t="shared" si="8"/>
        <v>56.302552747894254</v>
      </c>
    </row>
    <row r="271" spans="1:5" ht="20.399999999999999">
      <c r="A271" s="88" t="s">
        <v>60</v>
      </c>
      <c r="B271" s="53" t="s">
        <v>230</v>
      </c>
      <c r="C271" s="152">
        <v>49044335.200000003</v>
      </c>
      <c r="D271" s="152">
        <v>18435402.059999999</v>
      </c>
      <c r="E271" s="102">
        <f t="shared" si="8"/>
        <v>37.589258748888085</v>
      </c>
    </row>
    <row r="272" spans="1:5" ht="20.399999999999999">
      <c r="A272" s="31" t="s">
        <v>165</v>
      </c>
      <c r="B272" s="52" t="s">
        <v>231</v>
      </c>
      <c r="C272" s="147">
        <v>1851131.2</v>
      </c>
      <c r="D272" s="147">
        <v>1473176.33</v>
      </c>
      <c r="E272" s="96">
        <f t="shared" si="8"/>
        <v>79.582491505734438</v>
      </c>
    </row>
    <row r="273" spans="1:5" ht="30">
      <c r="A273" s="31" t="s">
        <v>201</v>
      </c>
      <c r="B273" s="52" t="s">
        <v>509</v>
      </c>
      <c r="C273" s="147">
        <v>21626304</v>
      </c>
      <c r="D273" s="147">
        <v>1253043</v>
      </c>
      <c r="E273" s="96">
        <f t="shared" si="8"/>
        <v>5.7940691113932363</v>
      </c>
    </row>
    <row r="274" spans="1:5" ht="39.6">
      <c r="A274" s="31" t="s">
        <v>209</v>
      </c>
      <c r="B274" s="52" t="s">
        <v>232</v>
      </c>
      <c r="C274" s="147">
        <v>25566900</v>
      </c>
      <c r="D274" s="147">
        <v>15709182.73</v>
      </c>
      <c r="E274" s="96">
        <f t="shared" si="8"/>
        <v>61.443439486210693</v>
      </c>
    </row>
    <row r="275" spans="1:5">
      <c r="A275" s="88" t="s">
        <v>61</v>
      </c>
      <c r="B275" s="53" t="s">
        <v>233</v>
      </c>
      <c r="C275" s="152">
        <v>3340200</v>
      </c>
      <c r="D275" s="152">
        <v>686711.8</v>
      </c>
      <c r="E275" s="102">
        <f t="shared" si="8"/>
        <v>20.559002454942817</v>
      </c>
    </row>
    <row r="276" spans="1:5" ht="30">
      <c r="A276" s="31" t="s">
        <v>160</v>
      </c>
      <c r="B276" s="52" t="s">
        <v>234</v>
      </c>
      <c r="C276" s="147">
        <v>65500</v>
      </c>
      <c r="D276" s="148" t="s">
        <v>4</v>
      </c>
      <c r="E276" s="96"/>
    </row>
    <row r="277" spans="1:5" ht="20.399999999999999">
      <c r="A277" s="31" t="s">
        <v>165</v>
      </c>
      <c r="B277" s="52" t="s">
        <v>235</v>
      </c>
      <c r="C277" s="147">
        <v>3274700</v>
      </c>
      <c r="D277" s="147">
        <v>686711.8</v>
      </c>
      <c r="E277" s="96">
        <f t="shared" si="8"/>
        <v>20.970220172840261</v>
      </c>
    </row>
    <row r="278" spans="1:5" ht="20.399999999999999">
      <c r="A278" s="88" t="s">
        <v>62</v>
      </c>
      <c r="B278" s="53" t="s">
        <v>236</v>
      </c>
      <c r="C278" s="152">
        <v>836000</v>
      </c>
      <c r="D278" s="152">
        <v>373136.43</v>
      </c>
      <c r="E278" s="102">
        <f t="shared" si="8"/>
        <v>44.633544258373206</v>
      </c>
    </row>
    <row r="279" spans="1:5" ht="68.400000000000006">
      <c r="A279" s="31" t="s">
        <v>156</v>
      </c>
      <c r="B279" s="52" t="s">
        <v>237</v>
      </c>
      <c r="C279" s="147">
        <v>769700</v>
      </c>
      <c r="D279" s="147">
        <v>346397.46</v>
      </c>
      <c r="E279" s="96">
        <f t="shared" si="8"/>
        <v>45.004217227491232</v>
      </c>
    </row>
    <row r="280" spans="1:5" ht="30">
      <c r="A280" s="31" t="s">
        <v>160</v>
      </c>
      <c r="B280" s="52" t="s">
        <v>238</v>
      </c>
      <c r="C280" s="147">
        <v>66300</v>
      </c>
      <c r="D280" s="147">
        <v>26738.97</v>
      </c>
      <c r="E280" s="96">
        <f t="shared" si="8"/>
        <v>40.33027149321267</v>
      </c>
    </row>
    <row r="281" spans="1:5">
      <c r="A281" s="91" t="s">
        <v>239</v>
      </c>
      <c r="B281" s="140" t="s">
        <v>240</v>
      </c>
      <c r="C281" s="157">
        <v>33936615</v>
      </c>
      <c r="D281" s="157">
        <v>18614793.039999999</v>
      </c>
      <c r="E281" s="100">
        <f t="shared" si="8"/>
        <v>54.851649287944596</v>
      </c>
    </row>
    <row r="282" spans="1:5">
      <c r="A282" s="88" t="s">
        <v>63</v>
      </c>
      <c r="B282" s="53" t="s">
        <v>241</v>
      </c>
      <c r="C282" s="152">
        <v>33936615</v>
      </c>
      <c r="D282" s="152">
        <v>18614793.039999999</v>
      </c>
      <c r="E282" s="107">
        <f t="shared" si="8"/>
        <v>54.851649287944596</v>
      </c>
    </row>
    <row r="283" spans="1:5" ht="39.6">
      <c r="A283" s="31" t="s">
        <v>209</v>
      </c>
      <c r="B283" s="52" t="s">
        <v>242</v>
      </c>
      <c r="C283" s="147">
        <v>33936615</v>
      </c>
      <c r="D283" s="147">
        <v>18614793.039999999</v>
      </c>
      <c r="E283" s="96">
        <f t="shared" si="8"/>
        <v>54.851649287944596</v>
      </c>
    </row>
    <row r="284" spans="1:5" ht="20.399999999999999">
      <c r="A284" s="91" t="s">
        <v>455</v>
      </c>
      <c r="B284" s="140" t="s">
        <v>456</v>
      </c>
      <c r="C284" s="157">
        <v>2498.63</v>
      </c>
      <c r="D284" s="157">
        <v>2498.63</v>
      </c>
      <c r="E284" s="100">
        <f t="shared" si="8"/>
        <v>100</v>
      </c>
    </row>
    <row r="285" spans="1:5" ht="30">
      <c r="A285" s="88" t="s">
        <v>457</v>
      </c>
      <c r="B285" s="53" t="s">
        <v>458</v>
      </c>
      <c r="C285" s="152">
        <v>2498.63</v>
      </c>
      <c r="D285" s="152">
        <v>2498.63</v>
      </c>
      <c r="E285" s="102">
        <f t="shared" ref="E285:E292" si="9">(D285/C285)*100</f>
        <v>100</v>
      </c>
    </row>
    <row r="286" spans="1:5" ht="20.399999999999999">
      <c r="A286" s="31" t="s">
        <v>455</v>
      </c>
      <c r="B286" s="52" t="s">
        <v>459</v>
      </c>
      <c r="C286" s="147">
        <v>2498.63</v>
      </c>
      <c r="D286" s="147">
        <v>2498.63</v>
      </c>
      <c r="E286" s="96">
        <f t="shared" si="9"/>
        <v>100</v>
      </c>
    </row>
    <row r="287" spans="1:5" ht="20.399999999999999">
      <c r="A287" s="31" t="s">
        <v>460</v>
      </c>
      <c r="B287" s="52" t="s">
        <v>461</v>
      </c>
      <c r="C287" s="147">
        <v>2498.63</v>
      </c>
      <c r="D287" s="147">
        <v>2498.63</v>
      </c>
      <c r="E287" s="96">
        <f t="shared" si="9"/>
        <v>100</v>
      </c>
    </row>
    <row r="288" spans="1:5" ht="39.6">
      <c r="A288" s="91" t="s">
        <v>243</v>
      </c>
      <c r="B288" s="140" t="s">
        <v>244</v>
      </c>
      <c r="C288" s="157">
        <v>258593792.44</v>
      </c>
      <c r="D288" s="157">
        <v>80211898.400000006</v>
      </c>
      <c r="E288" s="100">
        <f t="shared" si="9"/>
        <v>31.018493384218072</v>
      </c>
    </row>
    <row r="289" spans="1:5" ht="39.6">
      <c r="A289" s="88" t="s">
        <v>64</v>
      </c>
      <c r="B289" s="53" t="s">
        <v>245</v>
      </c>
      <c r="C289" s="152">
        <v>73413200</v>
      </c>
      <c r="D289" s="152">
        <v>63018100</v>
      </c>
      <c r="E289" s="102">
        <f t="shared" si="9"/>
        <v>85.840284853405109</v>
      </c>
    </row>
    <row r="290" spans="1:5">
      <c r="A290" s="31" t="s">
        <v>166</v>
      </c>
      <c r="B290" s="52" t="s">
        <v>246</v>
      </c>
      <c r="C290" s="147">
        <v>73413200</v>
      </c>
      <c r="D290" s="147">
        <v>63018100</v>
      </c>
      <c r="E290" s="96">
        <f t="shared" si="9"/>
        <v>85.840284853405109</v>
      </c>
    </row>
    <row r="291" spans="1:5" ht="20.399999999999999">
      <c r="A291" s="88" t="s">
        <v>271</v>
      </c>
      <c r="B291" s="53" t="s">
        <v>272</v>
      </c>
      <c r="C291" s="152">
        <v>185180592.44</v>
      </c>
      <c r="D291" s="152">
        <v>17193798.399999999</v>
      </c>
      <c r="E291" s="102">
        <f t="shared" si="9"/>
        <v>9.284881408709678</v>
      </c>
    </row>
    <row r="292" spans="1:5">
      <c r="A292" s="31" t="s">
        <v>166</v>
      </c>
      <c r="B292" s="52" t="s">
        <v>273</v>
      </c>
      <c r="C292" s="147">
        <v>185180592.44</v>
      </c>
      <c r="D292" s="147">
        <v>17193798.399999999</v>
      </c>
      <c r="E292" s="96">
        <f t="shared" si="9"/>
        <v>9.284881408709678</v>
      </c>
    </row>
    <row r="293" spans="1:5" ht="20.399999999999999">
      <c r="A293" s="186" t="s">
        <v>323</v>
      </c>
      <c r="B293" s="194" t="s">
        <v>152</v>
      </c>
      <c r="C293" s="195">
        <v>-5096003.66</v>
      </c>
      <c r="D293" s="195">
        <v>12597909.810000001</v>
      </c>
      <c r="E293" s="96"/>
    </row>
    <row r="295" spans="1:5">
      <c r="A295" s="221" t="s">
        <v>247</v>
      </c>
      <c r="B295" s="222"/>
      <c r="C295" s="222"/>
      <c r="D295" s="222"/>
      <c r="E295" s="222"/>
    </row>
    <row r="296" spans="1:5">
      <c r="A296" s="10"/>
      <c r="B296" s="21"/>
      <c r="C296" s="109"/>
      <c r="D296" s="109" t="s">
        <v>65</v>
      </c>
      <c r="E296" s="109"/>
    </row>
    <row r="297" spans="1:5" ht="45.6">
      <c r="A297" s="11" t="s">
        <v>73</v>
      </c>
      <c r="B297" s="8" t="s">
        <v>248</v>
      </c>
      <c r="C297" s="110" t="s">
        <v>149</v>
      </c>
      <c r="D297" s="110" t="s">
        <v>148</v>
      </c>
      <c r="E297" s="111"/>
    </row>
    <row r="298" spans="1:5" ht="24.6">
      <c r="A298" s="9" t="s">
        <v>249</v>
      </c>
      <c r="B298" s="7" t="s">
        <v>152</v>
      </c>
      <c r="C298" s="112">
        <f>C300+C307+C306</f>
        <v>5096003.6599998474</v>
      </c>
      <c r="D298" s="113">
        <f>D300+D307+D306</f>
        <v>-12597909.809999943</v>
      </c>
      <c r="E298" s="114"/>
    </row>
    <row r="299" spans="1:5" ht="48.6">
      <c r="A299" s="9" t="s">
        <v>250</v>
      </c>
      <c r="B299" s="7" t="s">
        <v>152</v>
      </c>
      <c r="C299" s="115"/>
      <c r="D299" s="116"/>
      <c r="E299" s="114"/>
    </row>
    <row r="300" spans="1:5" ht="48.6">
      <c r="A300" s="9" t="s">
        <v>251</v>
      </c>
      <c r="B300" s="7" t="s">
        <v>252</v>
      </c>
      <c r="C300" s="115">
        <f>C301+C303</f>
        <v>0</v>
      </c>
      <c r="D300" s="116">
        <f>D301+D303</f>
        <v>-15200000</v>
      </c>
      <c r="E300" s="114"/>
    </row>
    <row r="301" spans="1:5" ht="72.599999999999994">
      <c r="A301" s="9" t="s">
        <v>253</v>
      </c>
      <c r="B301" s="7" t="s">
        <v>254</v>
      </c>
      <c r="C301" s="115">
        <f>C302</f>
        <v>15200000</v>
      </c>
      <c r="D301" s="116">
        <f>D302</f>
        <v>0</v>
      </c>
      <c r="E301" s="111"/>
    </row>
    <row r="302" spans="1:5" ht="84.6">
      <c r="A302" s="9" t="s">
        <v>255</v>
      </c>
      <c r="B302" s="7" t="s">
        <v>256</v>
      </c>
      <c r="C302" s="115">
        <v>15200000</v>
      </c>
      <c r="D302" s="116"/>
      <c r="E302" s="111"/>
    </row>
    <row r="303" spans="1:5" ht="72.599999999999994">
      <c r="A303" s="9" t="s">
        <v>257</v>
      </c>
      <c r="B303" s="7" t="s">
        <v>258</v>
      </c>
      <c r="C303" s="115">
        <f>C304</f>
        <v>-15200000</v>
      </c>
      <c r="D303" s="116">
        <f>D304</f>
        <v>-15200000</v>
      </c>
      <c r="E303" s="114"/>
    </row>
    <row r="304" spans="1:5" ht="84.6">
      <c r="A304" s="9" t="s">
        <v>259</v>
      </c>
      <c r="B304" s="7" t="s">
        <v>260</v>
      </c>
      <c r="C304" s="115">
        <v>-15200000</v>
      </c>
      <c r="D304" s="116">
        <v>-15200000</v>
      </c>
      <c r="E304" s="114"/>
    </row>
    <row r="305" spans="1:5" ht="36.6">
      <c r="A305" s="9" t="s">
        <v>291</v>
      </c>
      <c r="B305" s="7" t="s">
        <v>294</v>
      </c>
      <c r="C305" s="116">
        <f>C306</f>
        <v>0</v>
      </c>
      <c r="D305" s="116">
        <f>D306</f>
        <v>0</v>
      </c>
      <c r="E305" s="114"/>
    </row>
    <row r="306" spans="1:5" ht="72.599999999999994">
      <c r="A306" s="9" t="s">
        <v>292</v>
      </c>
      <c r="B306" s="7" t="s">
        <v>293</v>
      </c>
      <c r="C306" s="115"/>
      <c r="D306" s="116"/>
      <c r="E306" s="114"/>
    </row>
    <row r="307" spans="1:5">
      <c r="A307" s="9" t="s">
        <v>261</v>
      </c>
      <c r="B307" s="7" t="s">
        <v>262</v>
      </c>
      <c r="C307" s="116">
        <f>C308</f>
        <v>5096003.6599998474</v>
      </c>
      <c r="D307" s="116">
        <f>D308</f>
        <v>2602090.1900000572</v>
      </c>
      <c r="E307" s="114"/>
    </row>
    <row r="308" spans="1:5" ht="36.6">
      <c r="A308" s="9" t="s">
        <v>263</v>
      </c>
      <c r="B308" s="7" t="s">
        <v>264</v>
      </c>
      <c r="C308" s="116">
        <f>C309+C310</f>
        <v>5096003.6599998474</v>
      </c>
      <c r="D308" s="116">
        <f>D309+D310</f>
        <v>2602090.1900000572</v>
      </c>
      <c r="E308" s="114"/>
    </row>
    <row r="309" spans="1:5" ht="24.6">
      <c r="A309" s="9" t="s">
        <v>265</v>
      </c>
      <c r="B309" s="7" t="s">
        <v>266</v>
      </c>
      <c r="C309" s="115">
        <v>-1425596442.6800001</v>
      </c>
      <c r="D309" s="116">
        <v>-697165008.53999996</v>
      </c>
      <c r="E309" s="114"/>
    </row>
    <row r="310" spans="1:5" ht="24.6">
      <c r="A310" s="9" t="s">
        <v>267</v>
      </c>
      <c r="B310" s="7" t="s">
        <v>268</v>
      </c>
      <c r="C310" s="115">
        <v>1430692446.3399999</v>
      </c>
      <c r="D310" s="116">
        <v>699767098.73000002</v>
      </c>
      <c r="E310" s="111"/>
    </row>
  </sheetData>
  <mergeCells count="3">
    <mergeCell ref="A4:C4"/>
    <mergeCell ref="A173:C173"/>
    <mergeCell ref="A295:E29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1"/>
  <sheetViews>
    <sheetView tabSelected="1" workbookViewId="0">
      <selection activeCell="K4" sqref="K4"/>
    </sheetView>
  </sheetViews>
  <sheetFormatPr defaultRowHeight="13.8"/>
  <cols>
    <col min="1" max="1" width="25.21875" style="142" customWidth="1"/>
    <col min="2" max="2" width="20.21875" style="33" customWidth="1"/>
    <col min="3" max="3" width="15.44140625" style="33" customWidth="1"/>
    <col min="4" max="4" width="17.33203125" style="33" customWidth="1"/>
    <col min="5" max="5" width="12.109375" style="209" customWidth="1"/>
    <col min="6" max="16384" width="8.88671875" style="33"/>
  </cols>
  <sheetData>
    <row r="2" spans="1:5">
      <c r="A2" s="229" t="s">
        <v>567</v>
      </c>
      <c r="B2" s="230"/>
      <c r="C2" s="230"/>
      <c r="D2" s="230"/>
    </row>
    <row r="4" spans="1:5" ht="14.4" customHeight="1">
      <c r="A4" s="223" t="s">
        <v>301</v>
      </c>
      <c r="B4" s="220"/>
      <c r="C4" s="220"/>
      <c r="D4" s="22"/>
      <c r="E4" s="32"/>
    </row>
    <row r="5" spans="1:5">
      <c r="A5" s="197"/>
      <c r="B5" s="22"/>
      <c r="C5" s="22"/>
      <c r="D5" s="22" t="s">
        <v>304</v>
      </c>
      <c r="E5" s="32"/>
    </row>
    <row r="6" spans="1:5" ht="48" customHeight="1">
      <c r="A6" s="45" t="s">
        <v>73</v>
      </c>
      <c r="B6" s="15" t="s">
        <v>74</v>
      </c>
      <c r="C6" s="15" t="s">
        <v>149</v>
      </c>
      <c r="D6" s="16" t="s">
        <v>148</v>
      </c>
      <c r="E6" s="218" t="s">
        <v>150</v>
      </c>
    </row>
    <row r="7" spans="1:5">
      <c r="A7" s="185" t="s">
        <v>75</v>
      </c>
      <c r="B7" s="188" t="s">
        <v>152</v>
      </c>
      <c r="C7" s="189">
        <v>1444799220.4000001</v>
      </c>
      <c r="D7" s="189">
        <v>786466214.29999995</v>
      </c>
      <c r="E7" s="210">
        <f>(D7/C7)*100</f>
        <v>54.434291159311584</v>
      </c>
    </row>
    <row r="8" spans="1:5" ht="28.8">
      <c r="A8" s="134" t="s">
        <v>352</v>
      </c>
      <c r="B8" s="135" t="s">
        <v>76</v>
      </c>
      <c r="C8" s="190">
        <v>140756000</v>
      </c>
      <c r="D8" s="190">
        <v>91961737.849999994</v>
      </c>
      <c r="E8" s="211">
        <f>(D8/C8)*100</f>
        <v>65.334151190713001</v>
      </c>
    </row>
    <row r="9" spans="1:5">
      <c r="A9" s="134" t="s">
        <v>0</v>
      </c>
      <c r="B9" s="135" t="s">
        <v>77</v>
      </c>
      <c r="C9" s="190">
        <v>99764600</v>
      </c>
      <c r="D9" s="190">
        <v>52234468.950000003</v>
      </c>
      <c r="E9" s="211">
        <f t="shared" ref="E9:E47" si="0">(D9/C9)*100</f>
        <v>52.357719020574436</v>
      </c>
    </row>
    <row r="10" spans="1:5">
      <c r="A10" s="134" t="s">
        <v>1</v>
      </c>
      <c r="B10" s="135" t="s">
        <v>78</v>
      </c>
      <c r="C10" s="190">
        <v>11675000</v>
      </c>
      <c r="D10" s="190">
        <v>568022.25</v>
      </c>
      <c r="E10" s="211">
        <f t="shared" si="0"/>
        <v>4.8652869379014989</v>
      </c>
    </row>
    <row r="11" spans="1:5" ht="38.4">
      <c r="A11" s="134" t="s">
        <v>79</v>
      </c>
      <c r="B11" s="135" t="s">
        <v>80</v>
      </c>
      <c r="C11" s="190">
        <v>11675000</v>
      </c>
      <c r="D11" s="190">
        <v>568022.25</v>
      </c>
      <c r="E11" s="211">
        <f t="shared" si="0"/>
        <v>4.8652869379014989</v>
      </c>
    </row>
    <row r="12" spans="1:5" ht="48">
      <c r="A12" s="134" t="s">
        <v>66</v>
      </c>
      <c r="B12" s="135" t="s">
        <v>81</v>
      </c>
      <c r="C12" s="190">
        <v>11675000</v>
      </c>
      <c r="D12" s="190">
        <v>568022.25</v>
      </c>
      <c r="E12" s="211">
        <f t="shared" si="0"/>
        <v>4.8652869379014989</v>
      </c>
    </row>
    <row r="13" spans="1:5">
      <c r="A13" s="134" t="s">
        <v>2</v>
      </c>
      <c r="B13" s="135" t="s">
        <v>82</v>
      </c>
      <c r="C13" s="190">
        <v>88089600</v>
      </c>
      <c r="D13" s="190">
        <v>51666446.700000003</v>
      </c>
      <c r="E13" s="211">
        <f t="shared" si="0"/>
        <v>58.652152694529214</v>
      </c>
    </row>
    <row r="14" spans="1:5" ht="67.2">
      <c r="A14" s="134" t="s">
        <v>3</v>
      </c>
      <c r="B14" s="135" t="s">
        <v>83</v>
      </c>
      <c r="C14" s="190">
        <v>87266700</v>
      </c>
      <c r="D14" s="190">
        <v>50746859.659999996</v>
      </c>
      <c r="E14" s="211">
        <f t="shared" si="0"/>
        <v>58.151459445584621</v>
      </c>
    </row>
    <row r="15" spans="1:5" ht="105.6">
      <c r="A15" s="134" t="s">
        <v>280</v>
      </c>
      <c r="B15" s="135" t="s">
        <v>84</v>
      </c>
      <c r="C15" s="190">
        <v>159300</v>
      </c>
      <c r="D15" s="190">
        <v>397873.7</v>
      </c>
      <c r="E15" s="211">
        <f t="shared" si="0"/>
        <v>249.76377903327057</v>
      </c>
    </row>
    <row r="16" spans="1:5" ht="48">
      <c r="A16" s="134" t="s">
        <v>85</v>
      </c>
      <c r="B16" s="135" t="s">
        <v>86</v>
      </c>
      <c r="C16" s="190">
        <v>467600</v>
      </c>
      <c r="D16" s="190">
        <v>256592.07</v>
      </c>
      <c r="E16" s="211">
        <f t="shared" si="0"/>
        <v>54.874266467065866</v>
      </c>
    </row>
    <row r="17" spans="1:5" ht="86.4">
      <c r="A17" s="134" t="s">
        <v>87</v>
      </c>
      <c r="B17" s="135" t="s">
        <v>88</v>
      </c>
      <c r="C17" s="190">
        <v>30800</v>
      </c>
      <c r="D17" s="190">
        <v>40563.300000000003</v>
      </c>
      <c r="E17" s="211">
        <f t="shared" si="0"/>
        <v>131.69902597402597</v>
      </c>
    </row>
    <row r="18" spans="1:5" ht="86.4">
      <c r="A18" s="134" t="s">
        <v>431</v>
      </c>
      <c r="B18" s="135" t="s">
        <v>432</v>
      </c>
      <c r="C18" s="190">
        <v>165200</v>
      </c>
      <c r="D18" s="190">
        <v>224557.97</v>
      </c>
      <c r="E18" s="211">
        <f t="shared" si="0"/>
        <v>135.93097457627118</v>
      </c>
    </row>
    <row r="19" spans="1:5">
      <c r="A19" s="134" t="s">
        <v>5</v>
      </c>
      <c r="B19" s="135" t="s">
        <v>89</v>
      </c>
      <c r="C19" s="190">
        <v>18940100</v>
      </c>
      <c r="D19" s="190">
        <v>16618675.85</v>
      </c>
      <c r="E19" s="211">
        <f t="shared" si="0"/>
        <v>87.743337416381124</v>
      </c>
    </row>
    <row r="20" spans="1:5" ht="19.2">
      <c r="A20" s="134" t="s">
        <v>353</v>
      </c>
      <c r="B20" s="135" t="s">
        <v>354</v>
      </c>
      <c r="C20" s="190">
        <v>14491400</v>
      </c>
      <c r="D20" s="190">
        <v>11849320.039999999</v>
      </c>
      <c r="E20" s="211">
        <f t="shared" si="0"/>
        <v>81.767945402100551</v>
      </c>
    </row>
    <row r="21" spans="1:5" ht="28.8">
      <c r="A21" s="134" t="s">
        <v>355</v>
      </c>
      <c r="B21" s="135" t="s">
        <v>356</v>
      </c>
      <c r="C21" s="190">
        <v>4235000</v>
      </c>
      <c r="D21" s="190">
        <v>2883164.38</v>
      </c>
      <c r="E21" s="211">
        <f t="shared" si="0"/>
        <v>68.079442266824088</v>
      </c>
    </row>
    <row r="22" spans="1:5" ht="28.8">
      <c r="A22" s="134" t="s">
        <v>355</v>
      </c>
      <c r="B22" s="135" t="s">
        <v>357</v>
      </c>
      <c r="C22" s="190">
        <v>4235000</v>
      </c>
      <c r="D22" s="190">
        <v>2883164.38</v>
      </c>
      <c r="E22" s="211">
        <f t="shared" si="0"/>
        <v>68.079442266824088</v>
      </c>
    </row>
    <row r="23" spans="1:5" ht="38.4">
      <c r="A23" s="134" t="s">
        <v>358</v>
      </c>
      <c r="B23" s="135" t="s">
        <v>359</v>
      </c>
      <c r="C23" s="190">
        <v>10255000</v>
      </c>
      <c r="D23" s="190">
        <v>8964330.7899999991</v>
      </c>
      <c r="E23" s="211">
        <f t="shared" si="0"/>
        <v>87.414244661140899</v>
      </c>
    </row>
    <row r="24" spans="1:5" ht="67.2">
      <c r="A24" s="134" t="s">
        <v>360</v>
      </c>
      <c r="B24" s="135" t="s">
        <v>361</v>
      </c>
      <c r="C24" s="190">
        <v>10255000</v>
      </c>
      <c r="D24" s="190">
        <v>8965116.8200000003</v>
      </c>
      <c r="E24" s="211">
        <f t="shared" si="0"/>
        <v>87.421909507557288</v>
      </c>
    </row>
    <row r="25" spans="1:5" ht="48">
      <c r="A25" s="134" t="s">
        <v>549</v>
      </c>
      <c r="B25" s="135" t="s">
        <v>550</v>
      </c>
      <c r="C25" s="148" t="s">
        <v>4</v>
      </c>
      <c r="D25" s="190">
        <v>-786.03</v>
      </c>
      <c r="E25" s="211"/>
    </row>
    <row r="26" spans="1:5" ht="38.4">
      <c r="A26" s="134" t="s">
        <v>394</v>
      </c>
      <c r="B26" s="135" t="s">
        <v>395</v>
      </c>
      <c r="C26" s="190">
        <v>1400</v>
      </c>
      <c r="D26" s="190">
        <v>1824.87</v>
      </c>
      <c r="E26" s="211">
        <f t="shared" si="0"/>
        <v>130.34785714285712</v>
      </c>
    </row>
    <row r="27" spans="1:5" ht="19.2">
      <c r="A27" s="134" t="s">
        <v>6</v>
      </c>
      <c r="B27" s="135" t="s">
        <v>90</v>
      </c>
      <c r="C27" s="190">
        <v>47200</v>
      </c>
      <c r="D27" s="190">
        <v>86163.42</v>
      </c>
      <c r="E27" s="211">
        <f t="shared" si="0"/>
        <v>182.54961864406781</v>
      </c>
    </row>
    <row r="28" spans="1:5" ht="19.2">
      <c r="A28" s="134" t="s">
        <v>6</v>
      </c>
      <c r="B28" s="135" t="s">
        <v>91</v>
      </c>
      <c r="C28" s="190">
        <v>47200</v>
      </c>
      <c r="D28" s="190">
        <v>86163.42</v>
      </c>
      <c r="E28" s="211">
        <f t="shared" si="0"/>
        <v>182.54961864406781</v>
      </c>
    </row>
    <row r="29" spans="1:5">
      <c r="A29" s="134" t="s">
        <v>7</v>
      </c>
      <c r="B29" s="135" t="s">
        <v>92</v>
      </c>
      <c r="C29" s="190">
        <v>1781500</v>
      </c>
      <c r="D29" s="190">
        <v>2561592.54</v>
      </c>
      <c r="E29" s="211">
        <f t="shared" si="0"/>
        <v>143.78852315464496</v>
      </c>
    </row>
    <row r="30" spans="1:5">
      <c r="A30" s="134" t="s">
        <v>7</v>
      </c>
      <c r="B30" s="135" t="s">
        <v>93</v>
      </c>
      <c r="C30" s="190">
        <v>1781500</v>
      </c>
      <c r="D30" s="190">
        <v>2561592.54</v>
      </c>
      <c r="E30" s="211">
        <f t="shared" si="0"/>
        <v>143.78852315464496</v>
      </c>
    </row>
    <row r="31" spans="1:5" ht="19.2">
      <c r="A31" s="134" t="s">
        <v>94</v>
      </c>
      <c r="B31" s="135" t="s">
        <v>95</v>
      </c>
      <c r="C31" s="190">
        <v>2620000</v>
      </c>
      <c r="D31" s="190">
        <v>2121599.85</v>
      </c>
      <c r="E31" s="211">
        <f t="shared" si="0"/>
        <v>80.977093511450377</v>
      </c>
    </row>
    <row r="32" spans="1:5" ht="38.4">
      <c r="A32" s="134" t="s">
        <v>96</v>
      </c>
      <c r="B32" s="135" t="s">
        <v>97</v>
      </c>
      <c r="C32" s="190">
        <v>2620000</v>
      </c>
      <c r="D32" s="190">
        <v>2121599.85</v>
      </c>
      <c r="E32" s="211">
        <f t="shared" si="0"/>
        <v>80.977093511450377</v>
      </c>
    </row>
    <row r="33" spans="1:5">
      <c r="A33" s="134" t="s">
        <v>8</v>
      </c>
      <c r="B33" s="135" t="s">
        <v>98</v>
      </c>
      <c r="C33" s="190">
        <v>2530000</v>
      </c>
      <c r="D33" s="190">
        <v>1689735.9</v>
      </c>
      <c r="E33" s="211">
        <f t="shared" si="0"/>
        <v>66.787980237154144</v>
      </c>
    </row>
    <row r="34" spans="1:5" ht="28.8">
      <c r="A34" s="134" t="s">
        <v>9</v>
      </c>
      <c r="B34" s="135" t="s">
        <v>99</v>
      </c>
      <c r="C34" s="190">
        <v>2530000</v>
      </c>
      <c r="D34" s="190">
        <v>1689735.9</v>
      </c>
      <c r="E34" s="211">
        <f t="shared" si="0"/>
        <v>66.787980237154144</v>
      </c>
    </row>
    <row r="35" spans="1:5" ht="48">
      <c r="A35" s="134" t="s">
        <v>296</v>
      </c>
      <c r="B35" s="135" t="s">
        <v>297</v>
      </c>
      <c r="C35" s="190">
        <v>2530000</v>
      </c>
      <c r="D35" s="190">
        <v>1689735.9</v>
      </c>
      <c r="E35" s="211">
        <f t="shared" si="0"/>
        <v>66.787980237154144</v>
      </c>
    </row>
    <row r="36" spans="1:5" ht="38.4">
      <c r="A36" s="134" t="s">
        <v>10</v>
      </c>
      <c r="B36" s="135" t="s">
        <v>100</v>
      </c>
      <c r="C36" s="190">
        <v>15000</v>
      </c>
      <c r="D36" s="148" t="s">
        <v>4</v>
      </c>
      <c r="E36" s="211"/>
    </row>
    <row r="37" spans="1:5" ht="19.2">
      <c r="A37" s="134" t="s">
        <v>11</v>
      </c>
      <c r="B37" s="135" t="s">
        <v>101</v>
      </c>
      <c r="C37" s="190">
        <v>15000</v>
      </c>
      <c r="D37" s="148" t="s">
        <v>4</v>
      </c>
      <c r="E37" s="211"/>
    </row>
    <row r="38" spans="1:5" ht="38.4">
      <c r="A38" s="134" t="s">
        <v>102</v>
      </c>
      <c r="B38" s="135" t="s">
        <v>103</v>
      </c>
      <c r="C38" s="190">
        <v>9400</v>
      </c>
      <c r="D38" s="148" t="s">
        <v>4</v>
      </c>
      <c r="E38" s="211"/>
    </row>
    <row r="39" spans="1:5" ht="57.6">
      <c r="A39" s="134" t="s">
        <v>104</v>
      </c>
      <c r="B39" s="135" t="s">
        <v>105</v>
      </c>
      <c r="C39" s="190">
        <v>9400</v>
      </c>
      <c r="D39" s="148" t="s">
        <v>4</v>
      </c>
      <c r="E39" s="211"/>
    </row>
    <row r="40" spans="1:5">
      <c r="A40" s="134" t="s">
        <v>12</v>
      </c>
      <c r="B40" s="135" t="s">
        <v>106</v>
      </c>
      <c r="C40" s="190">
        <v>5600</v>
      </c>
      <c r="D40" s="148" t="s">
        <v>4</v>
      </c>
      <c r="E40" s="211"/>
    </row>
    <row r="41" spans="1:5" ht="28.8">
      <c r="A41" s="134" t="s">
        <v>13</v>
      </c>
      <c r="B41" s="135" t="s">
        <v>107</v>
      </c>
      <c r="C41" s="190">
        <v>5600</v>
      </c>
      <c r="D41" s="148" t="s">
        <v>4</v>
      </c>
      <c r="E41" s="211"/>
    </row>
    <row r="42" spans="1:5" ht="48">
      <c r="A42" s="134" t="s">
        <v>14</v>
      </c>
      <c r="B42" s="135" t="s">
        <v>108</v>
      </c>
      <c r="C42" s="190">
        <v>16484200</v>
      </c>
      <c r="D42" s="190">
        <v>11497968.970000001</v>
      </c>
      <c r="E42" s="211">
        <f t="shared" si="0"/>
        <v>69.751452724427025</v>
      </c>
    </row>
    <row r="43" spans="1:5" ht="86.4">
      <c r="A43" s="134" t="s">
        <v>15</v>
      </c>
      <c r="B43" s="135" t="s">
        <v>109</v>
      </c>
      <c r="C43" s="190">
        <v>16061100</v>
      </c>
      <c r="D43" s="190">
        <v>11239753.48</v>
      </c>
      <c r="E43" s="211">
        <f t="shared" si="0"/>
        <v>69.981218471960204</v>
      </c>
    </row>
    <row r="44" spans="1:5" ht="67.2">
      <c r="A44" s="134" t="s">
        <v>16</v>
      </c>
      <c r="B44" s="135" t="s">
        <v>110</v>
      </c>
      <c r="C44" s="190">
        <v>10575100</v>
      </c>
      <c r="D44" s="190">
        <v>7612645.4800000004</v>
      </c>
      <c r="E44" s="211">
        <f t="shared" si="0"/>
        <v>71.986510576732144</v>
      </c>
    </row>
    <row r="45" spans="1:5" ht="96">
      <c r="A45" s="134" t="s">
        <v>299</v>
      </c>
      <c r="B45" s="135" t="s">
        <v>300</v>
      </c>
      <c r="C45" s="190">
        <v>7825100</v>
      </c>
      <c r="D45" s="190">
        <v>6377748.0999999996</v>
      </c>
      <c r="E45" s="211">
        <f t="shared" si="0"/>
        <v>81.503726469949257</v>
      </c>
    </row>
    <row r="46" spans="1:5" ht="76.8">
      <c r="A46" s="134" t="s">
        <v>111</v>
      </c>
      <c r="B46" s="135" t="s">
        <v>112</v>
      </c>
      <c r="C46" s="190">
        <v>2750000</v>
      </c>
      <c r="D46" s="190">
        <v>1234897.3799999999</v>
      </c>
      <c r="E46" s="211">
        <f t="shared" si="0"/>
        <v>44.905359272727267</v>
      </c>
    </row>
    <row r="47" spans="1:5" ht="76.8">
      <c r="A47" s="134" t="s">
        <v>276</v>
      </c>
      <c r="B47" s="135" t="s">
        <v>277</v>
      </c>
      <c r="C47" s="190">
        <v>3876000</v>
      </c>
      <c r="D47" s="190">
        <v>2796905.08</v>
      </c>
      <c r="E47" s="211">
        <f t="shared" si="0"/>
        <v>72.159573787409698</v>
      </c>
    </row>
    <row r="48" spans="1:5" ht="67.2">
      <c r="A48" s="134" t="s">
        <v>278</v>
      </c>
      <c r="B48" s="135" t="s">
        <v>279</v>
      </c>
      <c r="C48" s="190">
        <v>3876000</v>
      </c>
      <c r="D48" s="190">
        <v>2796905.08</v>
      </c>
      <c r="E48" s="211">
        <f t="shared" ref="E48:E101" si="1">(D48/C48)*100</f>
        <v>72.159573787409698</v>
      </c>
    </row>
    <row r="49" spans="1:5" ht="76.8">
      <c r="A49" s="134" t="s">
        <v>433</v>
      </c>
      <c r="B49" s="135" t="s">
        <v>113</v>
      </c>
      <c r="C49" s="190">
        <v>1610000</v>
      </c>
      <c r="D49" s="190">
        <v>830202.92</v>
      </c>
      <c r="E49" s="211">
        <f t="shared" si="1"/>
        <v>51.56539875776398</v>
      </c>
    </row>
    <row r="50" spans="1:5" ht="57.6">
      <c r="A50" s="134" t="s">
        <v>17</v>
      </c>
      <c r="B50" s="135" t="s">
        <v>114</v>
      </c>
      <c r="C50" s="190">
        <v>1610000</v>
      </c>
      <c r="D50" s="190">
        <v>830202.92</v>
      </c>
      <c r="E50" s="211">
        <f t="shared" si="1"/>
        <v>51.56539875776398</v>
      </c>
    </row>
    <row r="51" spans="1:5" ht="86.4">
      <c r="A51" s="134" t="s">
        <v>18</v>
      </c>
      <c r="B51" s="135" t="s">
        <v>115</v>
      </c>
      <c r="C51" s="190">
        <v>423100</v>
      </c>
      <c r="D51" s="190">
        <v>258215.49</v>
      </c>
      <c r="E51" s="211">
        <f t="shared" si="1"/>
        <v>61.029423304183403</v>
      </c>
    </row>
    <row r="52" spans="1:5" ht="86.4">
      <c r="A52" s="134" t="s">
        <v>19</v>
      </c>
      <c r="B52" s="135" t="s">
        <v>116</v>
      </c>
      <c r="C52" s="190">
        <v>423100</v>
      </c>
      <c r="D52" s="190">
        <v>227714.49</v>
      </c>
      <c r="E52" s="211">
        <f t="shared" si="1"/>
        <v>53.820489246041127</v>
      </c>
    </row>
    <row r="53" spans="1:5" ht="67.2">
      <c r="A53" s="134" t="s">
        <v>20</v>
      </c>
      <c r="B53" s="135" t="s">
        <v>117</v>
      </c>
      <c r="C53" s="190">
        <v>423100</v>
      </c>
      <c r="D53" s="190">
        <v>227714.49</v>
      </c>
      <c r="E53" s="211">
        <f t="shared" si="1"/>
        <v>53.820489246041127</v>
      </c>
    </row>
    <row r="54" spans="1:5" ht="96">
      <c r="A54" s="134" t="s">
        <v>553</v>
      </c>
      <c r="B54" s="135" t="s">
        <v>554</v>
      </c>
      <c r="C54" s="148" t="s">
        <v>4</v>
      </c>
      <c r="D54" s="190">
        <v>30501</v>
      </c>
      <c r="E54" s="211"/>
    </row>
    <row r="55" spans="1:5" ht="96">
      <c r="A55" s="134" t="s">
        <v>555</v>
      </c>
      <c r="B55" s="135" t="s">
        <v>556</v>
      </c>
      <c r="C55" s="148" t="s">
        <v>4</v>
      </c>
      <c r="D55" s="190">
        <v>30501</v>
      </c>
      <c r="E55" s="211"/>
    </row>
    <row r="56" spans="1:5" ht="19.2">
      <c r="A56" s="134" t="s">
        <v>21</v>
      </c>
      <c r="B56" s="135" t="s">
        <v>118</v>
      </c>
      <c r="C56" s="190">
        <v>656000</v>
      </c>
      <c r="D56" s="190">
        <v>1798860.91</v>
      </c>
      <c r="E56" s="211">
        <f t="shared" si="1"/>
        <v>274.21660213414634</v>
      </c>
    </row>
    <row r="57" spans="1:5" ht="19.2">
      <c r="A57" s="134" t="s">
        <v>22</v>
      </c>
      <c r="B57" s="135" t="s">
        <v>119</v>
      </c>
      <c r="C57" s="190">
        <v>656000</v>
      </c>
      <c r="D57" s="190">
        <v>1798860.91</v>
      </c>
      <c r="E57" s="211">
        <f t="shared" si="1"/>
        <v>274.21660213414634</v>
      </c>
    </row>
    <row r="58" spans="1:5" ht="28.8">
      <c r="A58" s="134" t="s">
        <v>23</v>
      </c>
      <c r="B58" s="135" t="s">
        <v>120</v>
      </c>
      <c r="C58" s="190">
        <v>30000</v>
      </c>
      <c r="D58" s="190">
        <v>30617.26</v>
      </c>
      <c r="E58" s="211">
        <f t="shared" si="1"/>
        <v>102.05753333333334</v>
      </c>
    </row>
    <row r="59" spans="1:5" ht="19.2">
      <c r="A59" s="134" t="s">
        <v>24</v>
      </c>
      <c r="B59" s="135" t="s">
        <v>121</v>
      </c>
      <c r="C59" s="190">
        <v>426000</v>
      </c>
      <c r="D59" s="190">
        <v>1545036.2</v>
      </c>
      <c r="E59" s="211">
        <f t="shared" si="1"/>
        <v>362.68455399061031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223207.45</v>
      </c>
      <c r="E60" s="211">
        <f t="shared" si="1"/>
        <v>111.603725</v>
      </c>
    </row>
    <row r="61" spans="1:5" ht="19.2">
      <c r="A61" s="134" t="s">
        <v>315</v>
      </c>
      <c r="B61" s="135" t="s">
        <v>316</v>
      </c>
      <c r="C61" s="190">
        <v>200000</v>
      </c>
      <c r="D61" s="190">
        <v>223207.45</v>
      </c>
      <c r="E61" s="211">
        <f t="shared" si="1"/>
        <v>111.603725</v>
      </c>
    </row>
    <row r="62" spans="1:5" ht="28.8">
      <c r="A62" s="134" t="s">
        <v>324</v>
      </c>
      <c r="B62" s="135" t="s">
        <v>123</v>
      </c>
      <c r="C62" s="190">
        <v>376000</v>
      </c>
      <c r="D62" s="190">
        <v>2433294.65</v>
      </c>
      <c r="E62" s="211">
        <f t="shared" si="1"/>
        <v>647.15283244680847</v>
      </c>
    </row>
    <row r="63" spans="1:5" ht="19.2">
      <c r="A63" s="134" t="s">
        <v>26</v>
      </c>
      <c r="B63" s="135" t="s">
        <v>130</v>
      </c>
      <c r="C63" s="190">
        <v>376000</v>
      </c>
      <c r="D63" s="190">
        <v>2433294.65</v>
      </c>
      <c r="E63" s="211">
        <f t="shared" si="1"/>
        <v>647.15283244680847</v>
      </c>
    </row>
    <row r="64" spans="1:5" ht="28.8">
      <c r="A64" s="134" t="s">
        <v>27</v>
      </c>
      <c r="B64" s="135" t="s">
        <v>131</v>
      </c>
      <c r="C64" s="190">
        <v>27400</v>
      </c>
      <c r="D64" s="190">
        <v>20583.8</v>
      </c>
      <c r="E64" s="211">
        <f t="shared" si="1"/>
        <v>75.123357664233566</v>
      </c>
    </row>
    <row r="65" spans="1:5" ht="38.4">
      <c r="A65" s="134" t="s">
        <v>132</v>
      </c>
      <c r="B65" s="135" t="s">
        <v>133</v>
      </c>
      <c r="C65" s="190">
        <v>27400</v>
      </c>
      <c r="D65" s="190">
        <v>20583.8</v>
      </c>
      <c r="E65" s="211">
        <f t="shared" si="1"/>
        <v>75.123357664233566</v>
      </c>
    </row>
    <row r="66" spans="1:5" ht="19.2">
      <c r="A66" s="134" t="s">
        <v>448</v>
      </c>
      <c r="B66" s="135" t="s">
        <v>449</v>
      </c>
      <c r="C66" s="190">
        <v>348600</v>
      </c>
      <c r="D66" s="190">
        <v>2412710.85</v>
      </c>
      <c r="E66" s="211">
        <f t="shared" si="1"/>
        <v>692.11441480206543</v>
      </c>
    </row>
    <row r="67" spans="1:5" ht="19.2">
      <c r="A67" s="134" t="s">
        <v>450</v>
      </c>
      <c r="B67" s="135" t="s">
        <v>451</v>
      </c>
      <c r="C67" s="190">
        <v>348600</v>
      </c>
      <c r="D67" s="190">
        <v>2412710.85</v>
      </c>
      <c r="E67" s="211">
        <f t="shared" si="1"/>
        <v>692.11441480206543</v>
      </c>
    </row>
    <row r="68" spans="1:5" ht="28.8">
      <c r="A68" s="134" t="s">
        <v>28</v>
      </c>
      <c r="B68" s="135" t="s">
        <v>134</v>
      </c>
      <c r="C68" s="190">
        <v>1430100</v>
      </c>
      <c r="D68" s="190">
        <v>2142230.39</v>
      </c>
      <c r="E68" s="211">
        <f t="shared" si="1"/>
        <v>149.79584574505282</v>
      </c>
    </row>
    <row r="69" spans="1:5">
      <c r="A69" s="134" t="s">
        <v>425</v>
      </c>
      <c r="B69" s="135" t="s">
        <v>426</v>
      </c>
      <c r="C69" s="190">
        <v>905200</v>
      </c>
      <c r="D69" s="190">
        <v>525330.88</v>
      </c>
      <c r="E69" s="211">
        <f t="shared" si="1"/>
        <v>58.034785682722045</v>
      </c>
    </row>
    <row r="70" spans="1:5" ht="19.2">
      <c r="A70" s="134" t="s">
        <v>427</v>
      </c>
      <c r="B70" s="135" t="s">
        <v>428</v>
      </c>
      <c r="C70" s="190">
        <v>905200</v>
      </c>
      <c r="D70" s="190">
        <v>525330.88</v>
      </c>
      <c r="E70" s="211">
        <f t="shared" si="1"/>
        <v>58.034785682722045</v>
      </c>
    </row>
    <row r="71" spans="1:5" ht="76.8">
      <c r="A71" s="134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86.4">
      <c r="A72" s="134" t="s">
        <v>286</v>
      </c>
      <c r="B72" s="135" t="s">
        <v>287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86.4">
      <c r="A73" s="134" t="s">
        <v>348</v>
      </c>
      <c r="B73" s="135" t="s">
        <v>349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28.8">
      <c r="A74" s="134" t="s">
        <v>68</v>
      </c>
      <c r="B74" s="135" t="s">
        <v>136</v>
      </c>
      <c r="C74" s="190">
        <v>230600</v>
      </c>
      <c r="D74" s="190">
        <v>346899.51</v>
      </c>
      <c r="E74" s="211">
        <f t="shared" si="1"/>
        <v>150.43343885516046</v>
      </c>
    </row>
    <row r="75" spans="1:5" ht="48">
      <c r="A75" s="134" t="s">
        <v>137</v>
      </c>
      <c r="B75" s="135" t="s">
        <v>138</v>
      </c>
      <c r="C75" s="190">
        <v>230600</v>
      </c>
      <c r="D75" s="190">
        <v>336399.51</v>
      </c>
      <c r="E75" s="211">
        <f t="shared" si="1"/>
        <v>145.8800997398092</v>
      </c>
    </row>
    <row r="76" spans="1:5" ht="57.6">
      <c r="A76" s="134" t="s">
        <v>302</v>
      </c>
      <c r="B76" s="135" t="s">
        <v>303</v>
      </c>
      <c r="C76" s="190">
        <v>110500</v>
      </c>
      <c r="D76" s="190">
        <v>290019.7</v>
      </c>
      <c r="E76" s="211">
        <f t="shared" si="1"/>
        <v>262.46126696832579</v>
      </c>
    </row>
    <row r="77" spans="1:5" ht="48">
      <c r="A77" s="134" t="s">
        <v>139</v>
      </c>
      <c r="B77" s="135" t="s">
        <v>140</v>
      </c>
      <c r="C77" s="190">
        <v>120100</v>
      </c>
      <c r="D77" s="190">
        <v>46379.81</v>
      </c>
      <c r="E77" s="211">
        <f t="shared" si="1"/>
        <v>38.617660283097415</v>
      </c>
    </row>
    <row r="78" spans="1:5" ht="48">
      <c r="A78" s="134" t="s">
        <v>557</v>
      </c>
      <c r="B78" s="135" t="s">
        <v>558</v>
      </c>
      <c r="C78" s="148" t="s">
        <v>4</v>
      </c>
      <c r="D78" s="190">
        <v>10500</v>
      </c>
      <c r="E78" s="211"/>
    </row>
    <row r="79" spans="1:5" ht="48">
      <c r="A79" s="134" t="s">
        <v>559</v>
      </c>
      <c r="B79" s="135" t="s">
        <v>560</v>
      </c>
      <c r="C79" s="148" t="s">
        <v>4</v>
      </c>
      <c r="D79" s="190">
        <v>10500</v>
      </c>
      <c r="E79" s="211"/>
    </row>
    <row r="80" spans="1:5" ht="19.2">
      <c r="A80" s="134" t="s">
        <v>29</v>
      </c>
      <c r="B80" s="135" t="s">
        <v>141</v>
      </c>
      <c r="C80" s="190">
        <v>560000</v>
      </c>
      <c r="D80" s="190">
        <v>350837.01</v>
      </c>
      <c r="E80" s="211">
        <f t="shared" si="1"/>
        <v>62.64946607142857</v>
      </c>
    </row>
    <row r="81" spans="1:5" ht="38.4">
      <c r="A81" s="134" t="s">
        <v>362</v>
      </c>
      <c r="B81" s="135" t="s">
        <v>363</v>
      </c>
      <c r="C81" s="190">
        <v>226000</v>
      </c>
      <c r="D81" s="190">
        <v>298377.2</v>
      </c>
      <c r="E81" s="211">
        <f t="shared" si="1"/>
        <v>132.02530973451329</v>
      </c>
    </row>
    <row r="82" spans="1:5" ht="57.6">
      <c r="A82" s="134" t="s">
        <v>478</v>
      </c>
      <c r="B82" s="135" t="s">
        <v>413</v>
      </c>
      <c r="C82" s="190">
        <v>26000</v>
      </c>
      <c r="D82" s="190">
        <v>12950</v>
      </c>
      <c r="E82" s="211">
        <f t="shared" si="1"/>
        <v>49.807692307692307</v>
      </c>
    </row>
    <row r="83" spans="1:5" ht="76.8">
      <c r="A83" s="134" t="s">
        <v>479</v>
      </c>
      <c r="B83" s="135" t="s">
        <v>414</v>
      </c>
      <c r="C83" s="190">
        <v>26000</v>
      </c>
      <c r="D83" s="190">
        <v>12950</v>
      </c>
      <c r="E83" s="211">
        <f t="shared" si="1"/>
        <v>49.807692307692307</v>
      </c>
    </row>
    <row r="84" spans="1:5" ht="86.4">
      <c r="A84" s="134" t="s">
        <v>480</v>
      </c>
      <c r="B84" s="135" t="s">
        <v>407</v>
      </c>
      <c r="C84" s="190">
        <v>21000</v>
      </c>
      <c r="D84" s="190">
        <v>73877.279999999999</v>
      </c>
      <c r="E84" s="211">
        <f t="shared" si="1"/>
        <v>351.79657142857144</v>
      </c>
    </row>
    <row r="85" spans="1:5" ht="105.6">
      <c r="A85" s="134" t="s">
        <v>481</v>
      </c>
      <c r="B85" s="135" t="s">
        <v>408</v>
      </c>
      <c r="C85" s="190">
        <v>21000</v>
      </c>
      <c r="D85" s="190">
        <v>73877.279999999999</v>
      </c>
      <c r="E85" s="211">
        <f t="shared" si="1"/>
        <v>351.79657142857144</v>
      </c>
    </row>
    <row r="86" spans="1:5" ht="57.6">
      <c r="A86" s="134" t="s">
        <v>482</v>
      </c>
      <c r="B86" s="135" t="s">
        <v>409</v>
      </c>
      <c r="C86" s="190">
        <v>3000</v>
      </c>
      <c r="D86" s="190">
        <v>16150</v>
      </c>
      <c r="E86" s="211">
        <f t="shared" si="1"/>
        <v>538.33333333333337</v>
      </c>
    </row>
    <row r="87" spans="1:5" ht="86.4">
      <c r="A87" s="134" t="s">
        <v>483</v>
      </c>
      <c r="B87" s="135" t="s">
        <v>410</v>
      </c>
      <c r="C87" s="190">
        <v>3000</v>
      </c>
      <c r="D87" s="190">
        <v>16150</v>
      </c>
      <c r="E87" s="211">
        <f t="shared" si="1"/>
        <v>538.33333333333337</v>
      </c>
    </row>
    <row r="88" spans="1:5" ht="67.2">
      <c r="A88" s="134" t="s">
        <v>484</v>
      </c>
      <c r="B88" s="135" t="s">
        <v>396</v>
      </c>
      <c r="C88" s="190">
        <v>10000</v>
      </c>
      <c r="D88" s="190">
        <v>35999.99</v>
      </c>
      <c r="E88" s="211">
        <f t="shared" si="1"/>
        <v>359.99989999999997</v>
      </c>
    </row>
    <row r="89" spans="1:5" ht="86.4">
      <c r="A89" s="134" t="s">
        <v>485</v>
      </c>
      <c r="B89" s="135" t="s">
        <v>397</v>
      </c>
      <c r="C89" s="190">
        <v>10000</v>
      </c>
      <c r="D89" s="190">
        <v>35999.99</v>
      </c>
      <c r="E89" s="211">
        <f t="shared" si="1"/>
        <v>359.99989999999997</v>
      </c>
    </row>
    <row r="90" spans="1:5" ht="57.6">
      <c r="A90" s="134" t="s">
        <v>486</v>
      </c>
      <c r="B90" s="135" t="s">
        <v>434</v>
      </c>
      <c r="C90" s="190">
        <v>80000</v>
      </c>
      <c r="D90" s="148" t="s">
        <v>4</v>
      </c>
      <c r="E90" s="211"/>
    </row>
    <row r="91" spans="1:5" ht="76.8">
      <c r="A91" s="134" t="s">
        <v>487</v>
      </c>
      <c r="B91" s="135" t="s">
        <v>435</v>
      </c>
      <c r="C91" s="190">
        <v>80000</v>
      </c>
      <c r="D91" s="148" t="s">
        <v>4</v>
      </c>
      <c r="E91" s="211"/>
    </row>
    <row r="92" spans="1:5" ht="57.6">
      <c r="A92" s="134" t="s">
        <v>540</v>
      </c>
      <c r="B92" s="135" t="s">
        <v>541</v>
      </c>
      <c r="C92" s="148" t="s">
        <v>4</v>
      </c>
      <c r="D92" s="190">
        <v>15000</v>
      </c>
      <c r="E92" s="211"/>
    </row>
    <row r="93" spans="1:5" ht="76.8">
      <c r="A93" s="134" t="s">
        <v>542</v>
      </c>
      <c r="B93" s="135" t="s">
        <v>543</v>
      </c>
      <c r="C93" s="148" t="s">
        <v>4</v>
      </c>
      <c r="D93" s="190">
        <v>15000</v>
      </c>
      <c r="E93" s="211"/>
    </row>
    <row r="94" spans="1:5" ht="76.8">
      <c r="A94" s="134" t="s">
        <v>488</v>
      </c>
      <c r="B94" s="135" t="s">
        <v>398</v>
      </c>
      <c r="C94" s="190">
        <v>17000</v>
      </c>
      <c r="D94" s="190">
        <v>58500</v>
      </c>
      <c r="E94" s="211">
        <f t="shared" si="1"/>
        <v>344.11764705882354</v>
      </c>
    </row>
    <row r="95" spans="1:5" ht="105.6">
      <c r="A95" s="134" t="s">
        <v>489</v>
      </c>
      <c r="B95" s="135" t="s">
        <v>399</v>
      </c>
      <c r="C95" s="190">
        <v>17000</v>
      </c>
      <c r="D95" s="190">
        <v>58500</v>
      </c>
      <c r="E95" s="211">
        <f t="shared" si="1"/>
        <v>344.11764705882354</v>
      </c>
    </row>
    <row r="96" spans="1:5" ht="67.2">
      <c r="A96" s="134" t="s">
        <v>490</v>
      </c>
      <c r="B96" s="135" t="s">
        <v>400</v>
      </c>
      <c r="C96" s="190">
        <v>7000</v>
      </c>
      <c r="D96" s="190">
        <v>12934.16</v>
      </c>
      <c r="E96" s="211">
        <f t="shared" si="1"/>
        <v>184.77371428571428</v>
      </c>
    </row>
    <row r="97" spans="1:5" ht="115.2">
      <c r="A97" s="134" t="s">
        <v>491</v>
      </c>
      <c r="B97" s="135" t="s">
        <v>401</v>
      </c>
      <c r="C97" s="190">
        <v>7000</v>
      </c>
      <c r="D97" s="190">
        <v>12934.16</v>
      </c>
      <c r="E97" s="211">
        <f t="shared" si="1"/>
        <v>184.77371428571428</v>
      </c>
    </row>
    <row r="98" spans="1:5" ht="67.2">
      <c r="A98" s="134" t="s">
        <v>492</v>
      </c>
      <c r="B98" s="135" t="s">
        <v>415</v>
      </c>
      <c r="C98" s="190">
        <v>2000</v>
      </c>
      <c r="D98" s="190">
        <v>500</v>
      </c>
      <c r="E98" s="211">
        <f t="shared" si="1"/>
        <v>25</v>
      </c>
    </row>
    <row r="99" spans="1:5" ht="86.4">
      <c r="A99" s="134" t="s">
        <v>493</v>
      </c>
      <c r="B99" s="135" t="s">
        <v>416</v>
      </c>
      <c r="C99" s="190">
        <v>2000</v>
      </c>
      <c r="D99" s="190">
        <v>500</v>
      </c>
      <c r="E99" s="211">
        <f t="shared" si="1"/>
        <v>25</v>
      </c>
    </row>
    <row r="100" spans="1:5" ht="57.6">
      <c r="A100" s="134" t="s">
        <v>494</v>
      </c>
      <c r="B100" s="135" t="s">
        <v>402</v>
      </c>
      <c r="C100" s="190">
        <v>40000</v>
      </c>
      <c r="D100" s="190">
        <v>25086.98</v>
      </c>
      <c r="E100" s="211">
        <f t="shared" si="1"/>
        <v>62.717449999999999</v>
      </c>
    </row>
    <row r="101" spans="1:5" ht="76.8">
      <c r="A101" s="134" t="s">
        <v>495</v>
      </c>
      <c r="B101" s="135" t="s">
        <v>403</v>
      </c>
      <c r="C101" s="190">
        <v>40000</v>
      </c>
      <c r="D101" s="190">
        <v>25086.98</v>
      </c>
      <c r="E101" s="211">
        <f t="shared" si="1"/>
        <v>62.717449999999999</v>
      </c>
    </row>
    <row r="102" spans="1:5" ht="67.2">
      <c r="A102" s="134" t="s">
        <v>496</v>
      </c>
      <c r="B102" s="135" t="s">
        <v>364</v>
      </c>
      <c r="C102" s="190">
        <v>20000</v>
      </c>
      <c r="D102" s="190">
        <v>47378.79</v>
      </c>
      <c r="E102" s="211">
        <f t="shared" ref="E102:E144" si="2">(D102/C102)*100</f>
        <v>236.89395000000002</v>
      </c>
    </row>
    <row r="103" spans="1:5" ht="86.4">
      <c r="A103" s="134" t="s">
        <v>497</v>
      </c>
      <c r="B103" s="135" t="s">
        <v>365</v>
      </c>
      <c r="C103" s="190">
        <v>20000</v>
      </c>
      <c r="D103" s="190">
        <v>47378.79</v>
      </c>
      <c r="E103" s="211">
        <f t="shared" si="2"/>
        <v>236.89395000000002</v>
      </c>
    </row>
    <row r="104" spans="1:5" ht="38.4">
      <c r="A104" s="134" t="s">
        <v>436</v>
      </c>
      <c r="B104" s="135" t="s">
        <v>437</v>
      </c>
      <c r="C104" s="190">
        <v>10000</v>
      </c>
      <c r="D104" s="148" t="s">
        <v>4</v>
      </c>
      <c r="E104" s="211"/>
    </row>
    <row r="105" spans="1:5" ht="57.6">
      <c r="A105" s="134" t="s">
        <v>438</v>
      </c>
      <c r="B105" s="135" t="s">
        <v>439</v>
      </c>
      <c r="C105" s="190">
        <v>10000</v>
      </c>
      <c r="D105" s="148" t="s">
        <v>4</v>
      </c>
      <c r="E105" s="211"/>
    </row>
    <row r="106" spans="1:5" ht="105.6">
      <c r="A106" s="134" t="s">
        <v>366</v>
      </c>
      <c r="B106" s="135" t="s">
        <v>429</v>
      </c>
      <c r="C106" s="190">
        <v>5000</v>
      </c>
      <c r="D106" s="148" t="s">
        <v>4</v>
      </c>
      <c r="E106" s="211"/>
    </row>
    <row r="107" spans="1:5" ht="76.8">
      <c r="A107" s="134" t="s">
        <v>367</v>
      </c>
      <c r="B107" s="135" t="s">
        <v>368</v>
      </c>
      <c r="C107" s="190">
        <v>5000</v>
      </c>
      <c r="D107" s="148" t="s">
        <v>4</v>
      </c>
      <c r="E107" s="211"/>
    </row>
    <row r="108" spans="1:5" ht="67.2">
      <c r="A108" s="134" t="s">
        <v>369</v>
      </c>
      <c r="B108" s="135" t="s">
        <v>370</v>
      </c>
      <c r="C108" s="190">
        <v>5000</v>
      </c>
      <c r="D108" s="148" t="s">
        <v>4</v>
      </c>
      <c r="E108" s="211"/>
    </row>
    <row r="109" spans="1:5" ht="19.2">
      <c r="A109" s="134" t="s">
        <v>371</v>
      </c>
      <c r="B109" s="135" t="s">
        <v>372</v>
      </c>
      <c r="C109" s="190">
        <v>32000</v>
      </c>
      <c r="D109" s="190">
        <v>52459.81</v>
      </c>
      <c r="E109" s="211">
        <f t="shared" si="2"/>
        <v>163.93690624999999</v>
      </c>
    </row>
    <row r="110" spans="1:5" ht="86.4">
      <c r="A110" s="134" t="s">
        <v>373</v>
      </c>
      <c r="B110" s="135" t="s">
        <v>374</v>
      </c>
      <c r="C110" s="190">
        <v>1000</v>
      </c>
      <c r="D110" s="190">
        <v>1000</v>
      </c>
      <c r="E110" s="211">
        <f t="shared" si="2"/>
        <v>100</v>
      </c>
    </row>
    <row r="111" spans="1:5" ht="67.2">
      <c r="A111" s="134" t="s">
        <v>375</v>
      </c>
      <c r="B111" s="135" t="s">
        <v>376</v>
      </c>
      <c r="C111" s="190">
        <v>1000</v>
      </c>
      <c r="D111" s="190">
        <v>1000</v>
      </c>
      <c r="E111" s="211">
        <f t="shared" si="2"/>
        <v>100</v>
      </c>
    </row>
    <row r="112" spans="1:5" ht="76.8">
      <c r="A112" s="134" t="s">
        <v>377</v>
      </c>
      <c r="B112" s="135" t="s">
        <v>378</v>
      </c>
      <c r="C112" s="190">
        <v>31000</v>
      </c>
      <c r="D112" s="190">
        <v>51459.81</v>
      </c>
      <c r="E112" s="211">
        <f t="shared" si="2"/>
        <v>165.99938709677417</v>
      </c>
    </row>
    <row r="113" spans="1:5" ht="67.2">
      <c r="A113" s="134" t="s">
        <v>379</v>
      </c>
      <c r="B113" s="135" t="s">
        <v>380</v>
      </c>
      <c r="C113" s="190">
        <v>30000</v>
      </c>
      <c r="D113" s="190">
        <v>51459.040000000001</v>
      </c>
      <c r="E113" s="211">
        <f t="shared" si="2"/>
        <v>171.53013333333334</v>
      </c>
    </row>
    <row r="114" spans="1:5" ht="76.8">
      <c r="A114" s="134" t="s">
        <v>381</v>
      </c>
      <c r="B114" s="135" t="s">
        <v>382</v>
      </c>
      <c r="C114" s="190">
        <v>1000</v>
      </c>
      <c r="D114" s="190">
        <v>0.77</v>
      </c>
      <c r="E114" s="211">
        <f t="shared" si="2"/>
        <v>7.7000000000000013E-2</v>
      </c>
    </row>
    <row r="115" spans="1:5" ht="19.2">
      <c r="A115" s="134" t="s">
        <v>417</v>
      </c>
      <c r="B115" s="135" t="s">
        <v>418</v>
      </c>
      <c r="C115" s="190">
        <v>287000</v>
      </c>
      <c r="D115" s="148" t="s">
        <v>4</v>
      </c>
      <c r="E115" s="211"/>
    </row>
    <row r="116" spans="1:5" ht="105.6">
      <c r="A116" s="134" t="s">
        <v>430</v>
      </c>
      <c r="B116" s="135" t="s">
        <v>419</v>
      </c>
      <c r="C116" s="190">
        <v>287000</v>
      </c>
      <c r="D116" s="148" t="s">
        <v>4</v>
      </c>
      <c r="E116" s="211"/>
    </row>
    <row r="117" spans="1:5">
      <c r="A117" s="134" t="s">
        <v>39</v>
      </c>
      <c r="B117" s="135" t="s">
        <v>142</v>
      </c>
      <c r="C117" s="148" t="s">
        <v>4</v>
      </c>
      <c r="D117" s="190">
        <v>3195665.22</v>
      </c>
      <c r="E117" s="211"/>
    </row>
    <row r="118" spans="1:5">
      <c r="A118" s="134" t="s">
        <v>40</v>
      </c>
      <c r="B118" s="135" t="s">
        <v>143</v>
      </c>
      <c r="C118" s="148" t="s">
        <v>4</v>
      </c>
      <c r="D118" s="190">
        <v>3195665.22</v>
      </c>
      <c r="E118" s="211"/>
    </row>
    <row r="119" spans="1:5" ht="19.2">
      <c r="A119" s="134" t="s">
        <v>41</v>
      </c>
      <c r="B119" s="135" t="s">
        <v>144</v>
      </c>
      <c r="C119" s="148" t="s">
        <v>4</v>
      </c>
      <c r="D119" s="190">
        <v>3195665.22</v>
      </c>
      <c r="E119" s="211"/>
    </row>
    <row r="120" spans="1:5">
      <c r="A120" s="134" t="s">
        <v>30</v>
      </c>
      <c r="B120" s="135" t="s">
        <v>145</v>
      </c>
      <c r="C120" s="190">
        <v>1304043220.4000001</v>
      </c>
      <c r="D120" s="190">
        <v>694504476.45000005</v>
      </c>
      <c r="E120" s="211">
        <f t="shared" si="2"/>
        <v>53.257780538667191</v>
      </c>
    </row>
    <row r="121" spans="1:5" ht="38.4">
      <c r="A121" s="134" t="s">
        <v>31</v>
      </c>
      <c r="B121" s="135" t="s">
        <v>146</v>
      </c>
      <c r="C121" s="190">
        <v>1271820190.28</v>
      </c>
      <c r="D121" s="190">
        <v>689805603.46000004</v>
      </c>
      <c r="E121" s="211">
        <f t="shared" si="2"/>
        <v>54.237667300134198</v>
      </c>
    </row>
    <row r="122" spans="1:5" ht="19.2">
      <c r="A122" s="134" t="s">
        <v>69</v>
      </c>
      <c r="B122" s="135" t="s">
        <v>325</v>
      </c>
      <c r="C122" s="190">
        <v>460694500</v>
      </c>
      <c r="D122" s="190">
        <v>315765300</v>
      </c>
      <c r="E122" s="211">
        <f t="shared" si="2"/>
        <v>68.541148201248333</v>
      </c>
    </row>
    <row r="123" spans="1:5" ht="19.2">
      <c r="A123" s="134" t="s">
        <v>32</v>
      </c>
      <c r="B123" s="135" t="s">
        <v>326</v>
      </c>
      <c r="C123" s="190">
        <v>130904500</v>
      </c>
      <c r="D123" s="190">
        <v>130904500</v>
      </c>
      <c r="E123" s="211">
        <f t="shared" si="2"/>
        <v>100</v>
      </c>
    </row>
    <row r="124" spans="1:5" ht="38.4">
      <c r="A124" s="134" t="s">
        <v>383</v>
      </c>
      <c r="B124" s="135" t="s">
        <v>327</v>
      </c>
      <c r="C124" s="190">
        <v>130904500</v>
      </c>
      <c r="D124" s="190">
        <v>130904500</v>
      </c>
      <c r="E124" s="211">
        <f t="shared" si="2"/>
        <v>100</v>
      </c>
    </row>
    <row r="125" spans="1:5" ht="28.8">
      <c r="A125" s="134" t="s">
        <v>33</v>
      </c>
      <c r="B125" s="135" t="s">
        <v>328</v>
      </c>
      <c r="C125" s="190">
        <v>234981600</v>
      </c>
      <c r="D125" s="190">
        <v>154057600</v>
      </c>
      <c r="E125" s="211">
        <f t="shared" si="2"/>
        <v>65.561558862481149</v>
      </c>
    </row>
    <row r="126" spans="1:5" ht="38.4">
      <c r="A126" s="134" t="s">
        <v>34</v>
      </c>
      <c r="B126" s="135" t="s">
        <v>329</v>
      </c>
      <c r="C126" s="190">
        <v>234981600</v>
      </c>
      <c r="D126" s="190">
        <v>154057600</v>
      </c>
      <c r="E126" s="211">
        <f t="shared" si="2"/>
        <v>65.561558862481149</v>
      </c>
    </row>
    <row r="127" spans="1:5">
      <c r="A127" s="134" t="s">
        <v>384</v>
      </c>
      <c r="B127" s="135" t="s">
        <v>385</v>
      </c>
      <c r="C127" s="190">
        <v>94808400</v>
      </c>
      <c r="D127" s="190">
        <v>30803200</v>
      </c>
      <c r="E127" s="211">
        <f t="shared" si="2"/>
        <v>32.489948148054395</v>
      </c>
    </row>
    <row r="128" spans="1:5" ht="19.2">
      <c r="A128" s="134" t="s">
        <v>386</v>
      </c>
      <c r="B128" s="135" t="s">
        <v>387</v>
      </c>
      <c r="C128" s="190">
        <v>94808400</v>
      </c>
      <c r="D128" s="190">
        <v>30803200</v>
      </c>
      <c r="E128" s="211">
        <f t="shared" si="2"/>
        <v>32.489948148054395</v>
      </c>
    </row>
    <row r="129" spans="1:5" ht="28.8">
      <c r="A129" s="134" t="s">
        <v>281</v>
      </c>
      <c r="B129" s="135" t="s">
        <v>330</v>
      </c>
      <c r="C129" s="190">
        <v>75358801.560000002</v>
      </c>
      <c r="D129" s="190">
        <v>25830133.420000002</v>
      </c>
      <c r="E129" s="211">
        <f t="shared" si="2"/>
        <v>34.276199840352135</v>
      </c>
    </row>
    <row r="130" spans="1:5" ht="67.2">
      <c r="A130" s="134" t="s">
        <v>440</v>
      </c>
      <c r="B130" s="135" t="s">
        <v>388</v>
      </c>
      <c r="C130" s="190">
        <v>5549900</v>
      </c>
      <c r="D130" s="190">
        <v>2604046.98</v>
      </c>
      <c r="E130" s="211">
        <f t="shared" si="2"/>
        <v>46.920610821816609</v>
      </c>
    </row>
    <row r="131" spans="1:5" ht="67.2">
      <c r="A131" s="134" t="s">
        <v>441</v>
      </c>
      <c r="B131" s="135" t="s">
        <v>389</v>
      </c>
      <c r="C131" s="190">
        <v>5549900</v>
      </c>
      <c r="D131" s="190">
        <v>2604046.98</v>
      </c>
      <c r="E131" s="211">
        <f t="shared" si="2"/>
        <v>46.920610821816609</v>
      </c>
    </row>
    <row r="132" spans="1:5" ht="38.4">
      <c r="A132" s="134" t="s">
        <v>498</v>
      </c>
      <c r="B132" s="135" t="s">
        <v>499</v>
      </c>
      <c r="C132" s="190">
        <v>3149900</v>
      </c>
      <c r="D132" s="190">
        <v>3149900</v>
      </c>
      <c r="E132" s="211">
        <f t="shared" si="2"/>
        <v>100</v>
      </c>
    </row>
    <row r="133" spans="1:5" ht="38.4">
      <c r="A133" s="134" t="s">
        <v>500</v>
      </c>
      <c r="B133" s="135" t="s">
        <v>501</v>
      </c>
      <c r="C133" s="190">
        <v>3149900</v>
      </c>
      <c r="D133" s="190">
        <v>3149900</v>
      </c>
      <c r="E133" s="211">
        <f t="shared" si="2"/>
        <v>100</v>
      </c>
    </row>
    <row r="134" spans="1:5" ht="57.6">
      <c r="A134" s="134" t="s">
        <v>420</v>
      </c>
      <c r="B134" s="135" t="s">
        <v>421</v>
      </c>
      <c r="C134" s="190">
        <v>13169900</v>
      </c>
      <c r="D134" s="190">
        <v>6859991.0099999998</v>
      </c>
      <c r="E134" s="211">
        <f t="shared" si="2"/>
        <v>52.088406214170192</v>
      </c>
    </row>
    <row r="135" spans="1:5" ht="67.2">
      <c r="A135" s="134" t="s">
        <v>422</v>
      </c>
      <c r="B135" s="135" t="s">
        <v>423</v>
      </c>
      <c r="C135" s="190">
        <v>13169900</v>
      </c>
      <c r="D135" s="190">
        <v>6859991.0099999998</v>
      </c>
      <c r="E135" s="211">
        <f t="shared" si="2"/>
        <v>52.088406214170192</v>
      </c>
    </row>
    <row r="136" spans="1:5" ht="48">
      <c r="A136" s="134" t="s">
        <v>511</v>
      </c>
      <c r="B136" s="135" t="s">
        <v>512</v>
      </c>
      <c r="C136" s="190">
        <v>3246673</v>
      </c>
      <c r="D136" s="190">
        <v>3246673</v>
      </c>
      <c r="E136" s="211">
        <f t="shared" si="2"/>
        <v>100</v>
      </c>
    </row>
    <row r="137" spans="1:5" ht="57.6">
      <c r="A137" s="134" t="s">
        <v>513</v>
      </c>
      <c r="B137" s="135" t="s">
        <v>514</v>
      </c>
      <c r="C137" s="190">
        <v>3246673</v>
      </c>
      <c r="D137" s="190">
        <v>3246673</v>
      </c>
      <c r="E137" s="211">
        <f t="shared" si="2"/>
        <v>100</v>
      </c>
    </row>
    <row r="138" spans="1:5" ht="28.8">
      <c r="A138" s="134" t="s">
        <v>515</v>
      </c>
      <c r="B138" s="135" t="s">
        <v>516</v>
      </c>
      <c r="C138" s="190">
        <v>292526.32</v>
      </c>
      <c r="D138" s="190">
        <v>292526.32</v>
      </c>
      <c r="E138" s="211">
        <f t="shared" si="2"/>
        <v>100</v>
      </c>
    </row>
    <row r="139" spans="1:5" ht="28.8">
      <c r="A139" s="134" t="s">
        <v>517</v>
      </c>
      <c r="B139" s="135" t="s">
        <v>518</v>
      </c>
      <c r="C139" s="190">
        <v>292526.32</v>
      </c>
      <c r="D139" s="190">
        <v>292526.32</v>
      </c>
      <c r="E139" s="211">
        <f t="shared" si="2"/>
        <v>100</v>
      </c>
    </row>
    <row r="140" spans="1:5" ht="19.2">
      <c r="A140" s="134" t="s">
        <v>474</v>
      </c>
      <c r="B140" s="135" t="s">
        <v>475</v>
      </c>
      <c r="C140" s="190">
        <v>447500</v>
      </c>
      <c r="D140" s="190">
        <v>447500</v>
      </c>
      <c r="E140" s="211">
        <f t="shared" si="2"/>
        <v>100</v>
      </c>
    </row>
    <row r="141" spans="1:5" ht="19.2">
      <c r="A141" s="134" t="s">
        <v>476</v>
      </c>
      <c r="B141" s="135" t="s">
        <v>477</v>
      </c>
      <c r="C141" s="190">
        <v>447500</v>
      </c>
      <c r="D141" s="190">
        <v>447500</v>
      </c>
      <c r="E141" s="211">
        <f t="shared" si="2"/>
        <v>100</v>
      </c>
    </row>
    <row r="142" spans="1:5" ht="19.2">
      <c r="A142" s="134" t="s">
        <v>502</v>
      </c>
      <c r="B142" s="135" t="s">
        <v>503</v>
      </c>
      <c r="C142" s="190">
        <v>1750400</v>
      </c>
      <c r="D142" s="190">
        <v>1750400</v>
      </c>
      <c r="E142" s="211">
        <f t="shared" si="2"/>
        <v>100</v>
      </c>
    </row>
    <row r="143" spans="1:5" ht="28.8">
      <c r="A143" s="134" t="s">
        <v>504</v>
      </c>
      <c r="B143" s="135" t="s">
        <v>505</v>
      </c>
      <c r="C143" s="190">
        <v>1750400</v>
      </c>
      <c r="D143" s="190">
        <v>1750400</v>
      </c>
      <c r="E143" s="211">
        <f t="shared" si="2"/>
        <v>100</v>
      </c>
    </row>
    <row r="144" spans="1:5">
      <c r="A144" s="134" t="s">
        <v>35</v>
      </c>
      <c r="B144" s="135" t="s">
        <v>331</v>
      </c>
      <c r="C144" s="190">
        <v>47752002.240000002</v>
      </c>
      <c r="D144" s="190">
        <v>7479096.1100000003</v>
      </c>
      <c r="E144" s="211">
        <f t="shared" si="2"/>
        <v>15.662371752309584</v>
      </c>
    </row>
    <row r="145" spans="1:5" ht="19.2">
      <c r="A145" s="134" t="s">
        <v>36</v>
      </c>
      <c r="B145" s="135" t="s">
        <v>332</v>
      </c>
      <c r="C145" s="190">
        <v>47752002.240000002</v>
      </c>
      <c r="D145" s="190">
        <v>7479096.1100000003</v>
      </c>
      <c r="E145" s="211">
        <f t="shared" ref="E145:E169" si="3">(D145/C145)*100</f>
        <v>15.662371752309584</v>
      </c>
    </row>
    <row r="146" spans="1:5" ht="19.2">
      <c r="A146" s="134" t="s">
        <v>70</v>
      </c>
      <c r="B146" s="135" t="s">
        <v>333</v>
      </c>
      <c r="C146" s="190">
        <v>455333272.72000003</v>
      </c>
      <c r="D146" s="190">
        <v>263529393.94</v>
      </c>
      <c r="E146" s="211">
        <f t="shared" si="3"/>
        <v>57.876155714641399</v>
      </c>
    </row>
    <row r="147" spans="1:5" ht="28.8">
      <c r="A147" s="134" t="s">
        <v>288</v>
      </c>
      <c r="B147" s="135" t="s">
        <v>334</v>
      </c>
      <c r="C147" s="190">
        <v>450102225.01999998</v>
      </c>
      <c r="D147" s="190">
        <v>261336069.94</v>
      </c>
      <c r="E147" s="211">
        <f t="shared" si="3"/>
        <v>58.061492570579432</v>
      </c>
    </row>
    <row r="148" spans="1:5" ht="38.4">
      <c r="A148" s="134" t="s">
        <v>37</v>
      </c>
      <c r="B148" s="135" t="s">
        <v>335</v>
      </c>
      <c r="C148" s="190">
        <v>450102225.01999998</v>
      </c>
      <c r="D148" s="190">
        <v>261336069.94</v>
      </c>
      <c r="E148" s="211">
        <f t="shared" si="3"/>
        <v>58.061492570579432</v>
      </c>
    </row>
    <row r="149" spans="1:5" ht="67.2">
      <c r="A149" s="134" t="s">
        <v>71</v>
      </c>
      <c r="B149" s="135" t="s">
        <v>336</v>
      </c>
      <c r="C149" s="190">
        <v>3340200</v>
      </c>
      <c r="D149" s="190">
        <v>905000</v>
      </c>
      <c r="E149" s="211">
        <f t="shared" si="3"/>
        <v>27.094185976887612</v>
      </c>
    </row>
    <row r="150" spans="1:5" ht="76.8">
      <c r="A150" s="134" t="s">
        <v>269</v>
      </c>
      <c r="B150" s="135" t="s">
        <v>337</v>
      </c>
      <c r="C150" s="190">
        <v>3340200</v>
      </c>
      <c r="D150" s="190">
        <v>905000</v>
      </c>
      <c r="E150" s="211">
        <f t="shared" si="3"/>
        <v>27.094185976887612</v>
      </c>
    </row>
    <row r="151" spans="1:5" ht="38.4">
      <c r="A151" s="134" t="s">
        <v>506</v>
      </c>
      <c r="B151" s="135" t="s">
        <v>338</v>
      </c>
      <c r="C151" s="190">
        <v>1678347.7</v>
      </c>
      <c r="D151" s="190">
        <v>1076332</v>
      </c>
      <c r="E151" s="211">
        <f t="shared" si="3"/>
        <v>64.130454017364812</v>
      </c>
    </row>
    <row r="152" spans="1:5" ht="48">
      <c r="A152" s="134" t="s">
        <v>507</v>
      </c>
      <c r="B152" s="135" t="s">
        <v>339</v>
      </c>
      <c r="C152" s="190">
        <v>1678347.7</v>
      </c>
      <c r="D152" s="190">
        <v>1076332</v>
      </c>
      <c r="E152" s="211">
        <f t="shared" si="3"/>
        <v>64.130454017364812</v>
      </c>
    </row>
    <row r="153" spans="1:5" ht="48">
      <c r="A153" s="134" t="s">
        <v>305</v>
      </c>
      <c r="B153" s="135" t="s">
        <v>340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57.6">
      <c r="A154" s="134" t="s">
        <v>341</v>
      </c>
      <c r="B154" s="135" t="s">
        <v>342</v>
      </c>
      <c r="C154" s="190">
        <v>212500</v>
      </c>
      <c r="D154" s="190">
        <v>211992</v>
      </c>
      <c r="E154" s="211">
        <f t="shared" si="3"/>
        <v>99.760941176470581</v>
      </c>
    </row>
    <row r="155" spans="1:5">
      <c r="A155" s="134" t="s">
        <v>38</v>
      </c>
      <c r="B155" s="135" t="s">
        <v>343</v>
      </c>
      <c r="C155" s="190">
        <v>280433616</v>
      </c>
      <c r="D155" s="190">
        <v>84680776.099999994</v>
      </c>
      <c r="E155" s="211">
        <f t="shared" si="3"/>
        <v>30.19637135799012</v>
      </c>
    </row>
    <row r="156" spans="1:5" ht="57.6">
      <c r="A156" s="134" t="s">
        <v>295</v>
      </c>
      <c r="B156" s="135" t="s">
        <v>344</v>
      </c>
      <c r="C156" s="190">
        <v>91806938</v>
      </c>
      <c r="D156" s="190">
        <v>46905075.100000001</v>
      </c>
      <c r="E156" s="211">
        <f t="shared" si="3"/>
        <v>51.090991728751476</v>
      </c>
    </row>
    <row r="157" spans="1:5" ht="67.2">
      <c r="A157" s="134" t="s">
        <v>147</v>
      </c>
      <c r="B157" s="135" t="s">
        <v>345</v>
      </c>
      <c r="C157" s="190">
        <v>91806938</v>
      </c>
      <c r="D157" s="190">
        <v>46905075.100000001</v>
      </c>
      <c r="E157" s="211">
        <f t="shared" si="3"/>
        <v>51.090991728751476</v>
      </c>
    </row>
    <row r="158" spans="1:5" ht="57.6">
      <c r="A158" s="134" t="s">
        <v>442</v>
      </c>
      <c r="B158" s="135" t="s">
        <v>411</v>
      </c>
      <c r="C158" s="190">
        <v>23787500</v>
      </c>
      <c r="D158" s="190">
        <v>15680245</v>
      </c>
      <c r="E158" s="211">
        <f t="shared" si="3"/>
        <v>65.918003152916455</v>
      </c>
    </row>
    <row r="159" spans="1:5" ht="67.2">
      <c r="A159" s="134" t="s">
        <v>443</v>
      </c>
      <c r="B159" s="135" t="s">
        <v>412</v>
      </c>
      <c r="C159" s="190">
        <v>23787500</v>
      </c>
      <c r="D159" s="190">
        <v>15680245</v>
      </c>
      <c r="E159" s="211">
        <f t="shared" si="3"/>
        <v>65.918003152916455</v>
      </c>
    </row>
    <row r="160" spans="1:5" ht="19.2">
      <c r="A160" s="134" t="s">
        <v>463</v>
      </c>
      <c r="B160" s="135" t="s">
        <v>464</v>
      </c>
      <c r="C160" s="190">
        <v>164839178</v>
      </c>
      <c r="D160" s="190">
        <v>22095456</v>
      </c>
      <c r="E160" s="211">
        <f t="shared" si="3"/>
        <v>13.404250292973433</v>
      </c>
    </row>
    <row r="161" spans="1:5" ht="28.8">
      <c r="A161" s="134" t="s">
        <v>465</v>
      </c>
      <c r="B161" s="135" t="s">
        <v>466</v>
      </c>
      <c r="C161" s="190">
        <v>164839178</v>
      </c>
      <c r="D161" s="190">
        <v>22095456</v>
      </c>
      <c r="E161" s="211">
        <f t="shared" si="3"/>
        <v>13.404250292973433</v>
      </c>
    </row>
    <row r="162" spans="1:5" ht="28.8">
      <c r="A162" s="134" t="s">
        <v>468</v>
      </c>
      <c r="B162" s="135" t="s">
        <v>469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28.8">
      <c r="A163" s="134" t="s">
        <v>470</v>
      </c>
      <c r="B163" s="135" t="s">
        <v>471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28.8">
      <c r="A164" s="134" t="s">
        <v>472</v>
      </c>
      <c r="B164" s="135" t="s">
        <v>473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19.2">
      <c r="A165" s="134" t="s">
        <v>529</v>
      </c>
      <c r="B165" s="135" t="s">
        <v>530</v>
      </c>
      <c r="C165" s="190">
        <v>25830200</v>
      </c>
      <c r="D165" s="148" t="s">
        <v>4</v>
      </c>
      <c r="E165" s="211"/>
    </row>
    <row r="166" spans="1:5" ht="19.2">
      <c r="A166" s="134" t="s">
        <v>531</v>
      </c>
      <c r="B166" s="135" t="s">
        <v>532</v>
      </c>
      <c r="C166" s="190">
        <v>25830200</v>
      </c>
      <c r="D166" s="148" t="s">
        <v>4</v>
      </c>
      <c r="E166" s="211"/>
    </row>
    <row r="167" spans="1:5" ht="19.2">
      <c r="A167" s="134" t="s">
        <v>531</v>
      </c>
      <c r="B167" s="135" t="s">
        <v>533</v>
      </c>
      <c r="C167" s="190">
        <v>25830200</v>
      </c>
      <c r="D167" s="148" t="s">
        <v>4</v>
      </c>
      <c r="E167" s="211"/>
    </row>
    <row r="168" spans="1:5" ht="48">
      <c r="A168" s="134" t="s">
        <v>350</v>
      </c>
      <c r="B168" s="135" t="s">
        <v>351</v>
      </c>
      <c r="C168" s="190">
        <v>-499636.55</v>
      </c>
      <c r="D168" s="190">
        <v>-2193593.6800000002</v>
      </c>
      <c r="E168" s="211">
        <f t="shared" si="3"/>
        <v>439.03787262961453</v>
      </c>
    </row>
    <row r="169" spans="1:5" ht="38.4">
      <c r="A169" s="134" t="s">
        <v>289</v>
      </c>
      <c r="B169" s="135" t="s">
        <v>346</v>
      </c>
      <c r="C169" s="190">
        <v>-499636.55</v>
      </c>
      <c r="D169" s="190">
        <v>-2193593.6800000002</v>
      </c>
      <c r="E169" s="211">
        <f t="shared" si="3"/>
        <v>439.03787262961453</v>
      </c>
    </row>
    <row r="171" spans="1:5" ht="14.4" customHeight="1">
      <c r="A171" s="219" t="s">
        <v>564</v>
      </c>
      <c r="B171" s="220"/>
      <c r="C171" s="220"/>
      <c r="D171" s="196"/>
    </row>
    <row r="172" spans="1:5">
      <c r="A172" s="39"/>
      <c r="B172" s="175"/>
      <c r="C172" s="17"/>
      <c r="D172" s="17"/>
      <c r="E172" s="212" t="s">
        <v>65</v>
      </c>
    </row>
    <row r="173" spans="1:5" ht="39.6">
      <c r="A173" s="40" t="s">
        <v>73</v>
      </c>
      <c r="B173" s="98" t="s">
        <v>151</v>
      </c>
      <c r="C173" s="58" t="s">
        <v>149</v>
      </c>
      <c r="D173" s="59" t="s">
        <v>148</v>
      </c>
      <c r="E173" s="35" t="s">
        <v>150</v>
      </c>
    </row>
    <row r="174" spans="1:5" ht="19.2">
      <c r="A174" s="185" t="s">
        <v>322</v>
      </c>
      <c r="B174" s="191" t="s">
        <v>152</v>
      </c>
      <c r="C174" s="192">
        <v>1449895224.0599999</v>
      </c>
      <c r="D174" s="192">
        <v>764743508.92999995</v>
      </c>
      <c r="E174" s="210">
        <f>(D174/C174)*100</f>
        <v>52.744742946911948</v>
      </c>
    </row>
    <row r="175" spans="1:5">
      <c r="A175" s="208" t="s">
        <v>153</v>
      </c>
      <c r="B175" s="140" t="s">
        <v>154</v>
      </c>
      <c r="C175" s="157">
        <v>94439942.459999993</v>
      </c>
      <c r="D175" s="157">
        <v>55241131.5</v>
      </c>
      <c r="E175" s="213">
        <f t="shared" ref="E175:E197" si="4">(D175/C175)*100</f>
        <v>58.493398090958557</v>
      </c>
    </row>
    <row r="176" spans="1:5" ht="38.4">
      <c r="A176" s="134" t="s">
        <v>42</v>
      </c>
      <c r="B176" s="52" t="s">
        <v>155</v>
      </c>
      <c r="C176" s="147">
        <v>1978993</v>
      </c>
      <c r="D176" s="147">
        <v>1206774.07</v>
      </c>
      <c r="E176" s="214">
        <f t="shared" si="4"/>
        <v>60.979198511566238</v>
      </c>
    </row>
    <row r="177" spans="1:5" ht="57.6">
      <c r="A177" s="134" t="s">
        <v>156</v>
      </c>
      <c r="B177" s="52" t="s">
        <v>157</v>
      </c>
      <c r="C177" s="147">
        <v>1978993</v>
      </c>
      <c r="D177" s="147">
        <v>1206774.07</v>
      </c>
      <c r="E177" s="211">
        <f t="shared" si="4"/>
        <v>60.979198511566238</v>
      </c>
    </row>
    <row r="178" spans="1:5" ht="48">
      <c r="A178" s="207" t="s">
        <v>43</v>
      </c>
      <c r="B178" s="53" t="s">
        <v>158</v>
      </c>
      <c r="C178" s="152">
        <v>3967583</v>
      </c>
      <c r="D178" s="152">
        <v>2348326.61</v>
      </c>
      <c r="E178" s="214">
        <f t="shared" si="4"/>
        <v>59.187838288449157</v>
      </c>
    </row>
    <row r="179" spans="1:5" ht="57.6">
      <c r="A179" s="134" t="s">
        <v>156</v>
      </c>
      <c r="B179" s="52" t="s">
        <v>159</v>
      </c>
      <c r="C179" s="147">
        <v>3497583</v>
      </c>
      <c r="D179" s="147">
        <v>1920968.04</v>
      </c>
      <c r="E179" s="211">
        <f t="shared" si="4"/>
        <v>54.922729210429033</v>
      </c>
    </row>
    <row r="180" spans="1:5" ht="28.8">
      <c r="A180" s="134" t="s">
        <v>160</v>
      </c>
      <c r="B180" s="52" t="s">
        <v>161</v>
      </c>
      <c r="C180" s="147">
        <v>470000</v>
      </c>
      <c r="D180" s="147">
        <v>427358.57</v>
      </c>
      <c r="E180" s="211">
        <f t="shared" si="4"/>
        <v>90.927355319148944</v>
      </c>
    </row>
    <row r="181" spans="1:5" ht="57.6">
      <c r="A181" s="207" t="s">
        <v>44</v>
      </c>
      <c r="B181" s="53" t="s">
        <v>162</v>
      </c>
      <c r="C181" s="152">
        <v>41786932.560000002</v>
      </c>
      <c r="D181" s="152">
        <v>24662634.739999998</v>
      </c>
      <c r="E181" s="214">
        <f t="shared" si="4"/>
        <v>59.019969232218749</v>
      </c>
    </row>
    <row r="182" spans="1:5" ht="57.6">
      <c r="A182" s="134" t="s">
        <v>156</v>
      </c>
      <c r="B182" s="52" t="s">
        <v>163</v>
      </c>
      <c r="C182" s="147">
        <v>30956492.559999999</v>
      </c>
      <c r="D182" s="147">
        <v>18597128.699999999</v>
      </c>
      <c r="E182" s="211">
        <f t="shared" si="4"/>
        <v>60.075051021865512</v>
      </c>
    </row>
    <row r="183" spans="1:5" ht="28.8">
      <c r="A183" s="134" t="s">
        <v>160</v>
      </c>
      <c r="B183" s="52" t="s">
        <v>164</v>
      </c>
      <c r="C183" s="147">
        <v>9887440</v>
      </c>
      <c r="D183" s="147">
        <v>5225358.54</v>
      </c>
      <c r="E183" s="211">
        <f t="shared" si="4"/>
        <v>52.848447525345286</v>
      </c>
    </row>
    <row r="184" spans="1:5">
      <c r="A184" s="134" t="s">
        <v>167</v>
      </c>
      <c r="B184" s="52" t="s">
        <v>168</v>
      </c>
      <c r="C184" s="147">
        <v>943000</v>
      </c>
      <c r="D184" s="147">
        <v>840147.5</v>
      </c>
      <c r="E184" s="211">
        <f t="shared" si="4"/>
        <v>89.093054082714744</v>
      </c>
    </row>
    <row r="185" spans="1:5">
      <c r="A185" s="134" t="s">
        <v>306</v>
      </c>
      <c r="B185" s="52" t="s">
        <v>307</v>
      </c>
      <c r="C185" s="147">
        <v>212500</v>
      </c>
      <c r="D185" s="147">
        <v>211992</v>
      </c>
      <c r="E185" s="211">
        <f t="shared" si="4"/>
        <v>99.760941176470581</v>
      </c>
    </row>
    <row r="186" spans="1:5" ht="28.8">
      <c r="A186" s="134" t="s">
        <v>160</v>
      </c>
      <c r="B186" s="52" t="s">
        <v>308</v>
      </c>
      <c r="C186" s="147">
        <v>212500</v>
      </c>
      <c r="D186" s="147">
        <v>211992</v>
      </c>
      <c r="E186" s="211">
        <f t="shared" si="4"/>
        <v>99.760941176470581</v>
      </c>
    </row>
    <row r="187" spans="1:5" ht="38.4">
      <c r="A187" s="207" t="s">
        <v>45</v>
      </c>
      <c r="B187" s="53" t="s">
        <v>169</v>
      </c>
      <c r="C187" s="152">
        <v>12858917</v>
      </c>
      <c r="D187" s="152">
        <v>7750437.8399999999</v>
      </c>
      <c r="E187" s="214">
        <f t="shared" si="4"/>
        <v>60.272866214160956</v>
      </c>
    </row>
    <row r="188" spans="1:5" ht="57.6">
      <c r="A188" s="134" t="s">
        <v>156</v>
      </c>
      <c r="B188" s="52" t="s">
        <v>170</v>
      </c>
      <c r="C188" s="147">
        <v>11878617</v>
      </c>
      <c r="D188" s="147">
        <v>6997008.21</v>
      </c>
      <c r="E188" s="211">
        <f t="shared" si="4"/>
        <v>58.904232790736501</v>
      </c>
    </row>
    <row r="189" spans="1:5" ht="28.8">
      <c r="A189" s="134" t="s">
        <v>160</v>
      </c>
      <c r="B189" s="52" t="s">
        <v>171</v>
      </c>
      <c r="C189" s="147">
        <v>980300</v>
      </c>
      <c r="D189" s="147">
        <v>753429.63</v>
      </c>
      <c r="E189" s="211">
        <f t="shared" si="4"/>
        <v>76.857046822401315</v>
      </c>
    </row>
    <row r="190" spans="1:5">
      <c r="A190" s="207" t="s">
        <v>46</v>
      </c>
      <c r="B190" s="53" t="s">
        <v>172</v>
      </c>
      <c r="C190" s="152">
        <v>191856</v>
      </c>
      <c r="D190" s="159" t="s">
        <v>4</v>
      </c>
      <c r="E190" s="214"/>
    </row>
    <row r="191" spans="1:5">
      <c r="A191" s="134" t="s">
        <v>167</v>
      </c>
      <c r="B191" s="52" t="s">
        <v>173</v>
      </c>
      <c r="C191" s="147">
        <v>191856</v>
      </c>
      <c r="D191" s="148" t="s">
        <v>4</v>
      </c>
      <c r="E191" s="211"/>
    </row>
    <row r="192" spans="1:5">
      <c r="A192" s="134" t="s">
        <v>317</v>
      </c>
      <c r="B192" s="52" t="s">
        <v>318</v>
      </c>
      <c r="C192" s="147">
        <v>191856</v>
      </c>
      <c r="D192" s="148" t="s">
        <v>4</v>
      </c>
      <c r="E192" s="211"/>
    </row>
    <row r="193" spans="1:5">
      <c r="A193" s="207" t="s">
        <v>47</v>
      </c>
      <c r="B193" s="53" t="s">
        <v>174</v>
      </c>
      <c r="C193" s="152">
        <v>33443160.899999999</v>
      </c>
      <c r="D193" s="152">
        <v>19060966.239999998</v>
      </c>
      <c r="E193" s="214">
        <f t="shared" si="4"/>
        <v>56.995109693713189</v>
      </c>
    </row>
    <row r="194" spans="1:5" ht="57.6">
      <c r="A194" s="134" t="s">
        <v>156</v>
      </c>
      <c r="B194" s="52" t="s">
        <v>175</v>
      </c>
      <c r="C194" s="147">
        <v>24892251</v>
      </c>
      <c r="D194" s="147">
        <v>13904060.48</v>
      </c>
      <c r="E194" s="211">
        <f t="shared" si="4"/>
        <v>55.856983283673301</v>
      </c>
    </row>
    <row r="195" spans="1:5" ht="28.8">
      <c r="A195" s="134" t="s">
        <v>160</v>
      </c>
      <c r="B195" s="52" t="s">
        <v>176</v>
      </c>
      <c r="C195" s="147">
        <v>7542997.5099999998</v>
      </c>
      <c r="D195" s="147">
        <v>4244861.37</v>
      </c>
      <c r="E195" s="211">
        <f t="shared" si="4"/>
        <v>56.275523946182503</v>
      </c>
    </row>
    <row r="196" spans="1:5">
      <c r="A196" s="134" t="s">
        <v>166</v>
      </c>
      <c r="B196" s="52" t="s">
        <v>177</v>
      </c>
      <c r="C196" s="147">
        <v>267390</v>
      </c>
      <c r="D196" s="147">
        <v>231990</v>
      </c>
      <c r="E196" s="211">
        <f t="shared" si="4"/>
        <v>86.760911028834286</v>
      </c>
    </row>
    <row r="197" spans="1:5" ht="28.8">
      <c r="A197" s="134" t="s">
        <v>209</v>
      </c>
      <c r="B197" s="52" t="s">
        <v>298</v>
      </c>
      <c r="C197" s="147">
        <v>734278.05</v>
      </c>
      <c r="D197" s="147">
        <v>674278.05</v>
      </c>
      <c r="E197" s="211">
        <f t="shared" si="4"/>
        <v>91.828708484476692</v>
      </c>
    </row>
    <row r="198" spans="1:5">
      <c r="A198" s="134" t="s">
        <v>167</v>
      </c>
      <c r="B198" s="52" t="s">
        <v>452</v>
      </c>
      <c r="C198" s="147">
        <v>6244.34</v>
      </c>
      <c r="D198" s="147">
        <v>5776.34</v>
      </c>
      <c r="E198" s="211">
        <f t="shared" ref="E198:E216" si="5">(D198/C198)*100</f>
        <v>92.505212720639804</v>
      </c>
    </row>
    <row r="199" spans="1:5">
      <c r="A199" s="208" t="s">
        <v>178</v>
      </c>
      <c r="B199" s="140" t="s">
        <v>179</v>
      </c>
      <c r="C199" s="157">
        <v>1678347.7</v>
      </c>
      <c r="D199" s="157">
        <v>1076332</v>
      </c>
      <c r="E199" s="213">
        <f t="shared" si="5"/>
        <v>64.130454017364812</v>
      </c>
    </row>
    <row r="200" spans="1:5" ht="19.2">
      <c r="A200" s="207" t="s">
        <v>48</v>
      </c>
      <c r="B200" s="53" t="s">
        <v>180</v>
      </c>
      <c r="C200" s="152">
        <v>1678347.7</v>
      </c>
      <c r="D200" s="152">
        <v>1076332</v>
      </c>
      <c r="E200" s="214">
        <f t="shared" si="5"/>
        <v>64.130454017364812</v>
      </c>
    </row>
    <row r="201" spans="1:5">
      <c r="A201" s="134" t="s">
        <v>166</v>
      </c>
      <c r="B201" s="52" t="s">
        <v>181</v>
      </c>
      <c r="C201" s="147">
        <v>1678347.7</v>
      </c>
      <c r="D201" s="147">
        <v>1076332</v>
      </c>
      <c r="E201" s="211">
        <f t="shared" si="5"/>
        <v>64.130454017364812</v>
      </c>
    </row>
    <row r="202" spans="1:5" ht="19.2">
      <c r="A202" s="208" t="s">
        <v>182</v>
      </c>
      <c r="B202" s="140" t="s">
        <v>183</v>
      </c>
      <c r="C202" s="157">
        <v>5859566</v>
      </c>
      <c r="D202" s="157">
        <v>4027545.51</v>
      </c>
      <c r="E202" s="213">
        <f t="shared" si="5"/>
        <v>68.734536141413884</v>
      </c>
    </row>
    <row r="203" spans="1:5">
      <c r="A203" s="207" t="s">
        <v>444</v>
      </c>
      <c r="B203" s="53" t="s">
        <v>184</v>
      </c>
      <c r="C203" s="152">
        <v>40000</v>
      </c>
      <c r="D203" s="159" t="s">
        <v>4</v>
      </c>
      <c r="E203" s="214"/>
    </row>
    <row r="204" spans="1:5" ht="28.8">
      <c r="A204" s="134" t="s">
        <v>160</v>
      </c>
      <c r="B204" s="52" t="s">
        <v>185</v>
      </c>
      <c r="C204" s="147">
        <v>40000</v>
      </c>
      <c r="D204" s="148" t="s">
        <v>4</v>
      </c>
      <c r="E204" s="211"/>
    </row>
    <row r="205" spans="1:5" ht="38.4">
      <c r="A205" s="207" t="s">
        <v>445</v>
      </c>
      <c r="B205" s="53" t="s">
        <v>274</v>
      </c>
      <c r="C205" s="152">
        <v>5819566</v>
      </c>
      <c r="D205" s="152">
        <v>4027545.51</v>
      </c>
      <c r="E205" s="214">
        <f t="shared" si="5"/>
        <v>69.206973681542578</v>
      </c>
    </row>
    <row r="206" spans="1:5" ht="57.6">
      <c r="A206" s="134" t="s">
        <v>156</v>
      </c>
      <c r="B206" s="52" t="s">
        <v>446</v>
      </c>
      <c r="C206" s="147">
        <v>3931966</v>
      </c>
      <c r="D206" s="147">
        <v>2220613.2799999998</v>
      </c>
      <c r="E206" s="211">
        <f t="shared" si="5"/>
        <v>56.475902385727636</v>
      </c>
    </row>
    <row r="207" spans="1:5" ht="28.8">
      <c r="A207" s="134" t="s">
        <v>160</v>
      </c>
      <c r="B207" s="52" t="s">
        <v>447</v>
      </c>
      <c r="C207" s="147">
        <v>322000</v>
      </c>
      <c r="D207" s="147">
        <v>241332.23</v>
      </c>
      <c r="E207" s="211">
        <f t="shared" si="5"/>
        <v>74.947897515527956</v>
      </c>
    </row>
    <row r="208" spans="1:5">
      <c r="A208" s="134" t="s">
        <v>166</v>
      </c>
      <c r="B208" s="52" t="s">
        <v>275</v>
      </c>
      <c r="C208" s="147">
        <v>1565600</v>
      </c>
      <c r="D208" s="147">
        <v>1565600</v>
      </c>
      <c r="E208" s="211">
        <f t="shared" si="5"/>
        <v>100</v>
      </c>
    </row>
    <row r="209" spans="1:5">
      <c r="A209" s="208" t="s">
        <v>186</v>
      </c>
      <c r="B209" s="140" t="s">
        <v>187</v>
      </c>
      <c r="C209" s="157">
        <v>73145279.609999999</v>
      </c>
      <c r="D209" s="157">
        <v>37342635.640000001</v>
      </c>
      <c r="E209" s="213">
        <f t="shared" si="5"/>
        <v>51.052693815794413</v>
      </c>
    </row>
    <row r="210" spans="1:5">
      <c r="A210" s="207" t="s">
        <v>49</v>
      </c>
      <c r="B210" s="53" t="s">
        <v>188</v>
      </c>
      <c r="C210" s="152">
        <v>5068991</v>
      </c>
      <c r="D210" s="152">
        <v>3004841.7</v>
      </c>
      <c r="E210" s="214">
        <f t="shared" si="5"/>
        <v>59.278891992508967</v>
      </c>
    </row>
    <row r="211" spans="1:5" ht="57.6">
      <c r="A211" s="134" t="s">
        <v>156</v>
      </c>
      <c r="B211" s="52" t="s">
        <v>189</v>
      </c>
      <c r="C211" s="147">
        <v>4618091</v>
      </c>
      <c r="D211" s="147">
        <v>2807529.33</v>
      </c>
      <c r="E211" s="211">
        <f t="shared" si="5"/>
        <v>60.794153471640122</v>
      </c>
    </row>
    <row r="212" spans="1:5" ht="28.8">
      <c r="A212" s="134" t="s">
        <v>160</v>
      </c>
      <c r="B212" s="52" t="s">
        <v>190</v>
      </c>
      <c r="C212" s="147">
        <v>450900</v>
      </c>
      <c r="D212" s="147">
        <v>197312.37</v>
      </c>
      <c r="E212" s="211">
        <f t="shared" si="5"/>
        <v>43.75967398536261</v>
      </c>
    </row>
    <row r="213" spans="1:5">
      <c r="A213" s="207" t="s">
        <v>50</v>
      </c>
      <c r="B213" s="53" t="s">
        <v>191</v>
      </c>
      <c r="C213" s="152">
        <v>47036951.600000001</v>
      </c>
      <c r="D213" s="152">
        <v>26088763.510000002</v>
      </c>
      <c r="E213" s="214">
        <f t="shared" si="5"/>
        <v>55.464401119905915</v>
      </c>
    </row>
    <row r="214" spans="1:5" ht="28.8">
      <c r="A214" s="134" t="s">
        <v>160</v>
      </c>
      <c r="B214" s="52" t="s">
        <v>453</v>
      </c>
      <c r="C214" s="147">
        <v>100</v>
      </c>
      <c r="D214" s="148" t="s">
        <v>4</v>
      </c>
      <c r="E214" s="211"/>
    </row>
    <row r="215" spans="1:5">
      <c r="A215" s="134" t="s">
        <v>167</v>
      </c>
      <c r="B215" s="52" t="s">
        <v>192</v>
      </c>
      <c r="C215" s="147">
        <v>47036851.600000001</v>
      </c>
      <c r="D215" s="147">
        <v>26088763.510000002</v>
      </c>
      <c r="E215" s="211">
        <f t="shared" si="5"/>
        <v>55.46451903681411</v>
      </c>
    </row>
    <row r="216" spans="1:5">
      <c r="A216" s="207" t="s">
        <v>51</v>
      </c>
      <c r="B216" s="53" t="s">
        <v>193</v>
      </c>
      <c r="C216" s="152">
        <v>3876600</v>
      </c>
      <c r="D216" s="152">
        <v>1949400</v>
      </c>
      <c r="E216" s="214">
        <f t="shared" si="5"/>
        <v>50.28633338492493</v>
      </c>
    </row>
    <row r="217" spans="1:5">
      <c r="A217" s="134" t="s">
        <v>166</v>
      </c>
      <c r="B217" s="52" t="s">
        <v>195</v>
      </c>
      <c r="C217" s="147">
        <v>3876600</v>
      </c>
      <c r="D217" s="147">
        <v>1949400</v>
      </c>
      <c r="E217" s="211">
        <f t="shared" ref="E217:E234" si="6">(D217/C217)*100</f>
        <v>50.28633338492493</v>
      </c>
    </row>
    <row r="218" spans="1:5">
      <c r="A218" s="207" t="s">
        <v>404</v>
      </c>
      <c r="B218" s="53" t="s">
        <v>405</v>
      </c>
      <c r="C218" s="152">
        <v>7000000</v>
      </c>
      <c r="D218" s="159" t="s">
        <v>4</v>
      </c>
      <c r="E218" s="214"/>
    </row>
    <row r="219" spans="1:5" ht="28.8">
      <c r="A219" s="134" t="s">
        <v>160</v>
      </c>
      <c r="B219" s="52" t="s">
        <v>406</v>
      </c>
      <c r="C219" s="147">
        <v>7000000</v>
      </c>
      <c r="D219" s="148" t="s">
        <v>4</v>
      </c>
      <c r="E219" s="211"/>
    </row>
    <row r="220" spans="1:5" ht="19.2">
      <c r="A220" s="207" t="s">
        <v>52</v>
      </c>
      <c r="B220" s="53" t="s">
        <v>196</v>
      </c>
      <c r="C220" s="152">
        <v>10162737.01</v>
      </c>
      <c r="D220" s="152">
        <v>6299630.4299999997</v>
      </c>
      <c r="E220" s="214">
        <f t="shared" si="6"/>
        <v>61.987537646612779</v>
      </c>
    </row>
    <row r="221" spans="1:5" ht="57.6">
      <c r="A221" s="134" t="s">
        <v>156</v>
      </c>
      <c r="B221" s="52" t="s">
        <v>197</v>
      </c>
      <c r="C221" s="147">
        <v>2768352</v>
      </c>
      <c r="D221" s="147">
        <v>1442231.65</v>
      </c>
      <c r="E221" s="211">
        <f t="shared" si="6"/>
        <v>52.097119513703461</v>
      </c>
    </row>
    <row r="222" spans="1:5" ht="28.8">
      <c r="A222" s="134" t="s">
        <v>160</v>
      </c>
      <c r="B222" s="52" t="s">
        <v>198</v>
      </c>
      <c r="C222" s="147">
        <v>5526024.8200000003</v>
      </c>
      <c r="D222" s="147">
        <v>4212303.1500000004</v>
      </c>
      <c r="E222" s="211">
        <f t="shared" si="6"/>
        <v>76.226641884681229</v>
      </c>
    </row>
    <row r="223" spans="1:5" ht="28.8">
      <c r="A223" s="134" t="s">
        <v>209</v>
      </c>
      <c r="B223" s="52" t="s">
        <v>290</v>
      </c>
      <c r="C223" s="147">
        <v>90300</v>
      </c>
      <c r="D223" s="147">
        <v>63500</v>
      </c>
      <c r="E223" s="211">
        <f t="shared" si="6"/>
        <v>70.321151716500552</v>
      </c>
    </row>
    <row r="224" spans="1:5">
      <c r="A224" s="134" t="s">
        <v>167</v>
      </c>
      <c r="B224" s="52" t="s">
        <v>454</v>
      </c>
      <c r="C224" s="147">
        <v>1778060.19</v>
      </c>
      <c r="D224" s="147">
        <v>581595.63</v>
      </c>
      <c r="E224" s="211">
        <f t="shared" si="6"/>
        <v>32.709558049325658</v>
      </c>
    </row>
    <row r="225" spans="1:5">
      <c r="A225" s="208" t="s">
        <v>199</v>
      </c>
      <c r="B225" s="140" t="s">
        <v>200</v>
      </c>
      <c r="C225" s="157">
        <v>75244250</v>
      </c>
      <c r="D225" s="157">
        <v>17955563.850000001</v>
      </c>
      <c r="E225" s="213">
        <f t="shared" si="6"/>
        <v>23.863037840100741</v>
      </c>
    </row>
    <row r="226" spans="1:5">
      <c r="A226" s="207" t="s">
        <v>319</v>
      </c>
      <c r="B226" s="53" t="s">
        <v>320</v>
      </c>
      <c r="C226" s="152">
        <v>1143400</v>
      </c>
      <c r="D226" s="152">
        <v>412152.85</v>
      </c>
      <c r="E226" s="214">
        <f t="shared" si="6"/>
        <v>36.046252405107573</v>
      </c>
    </row>
    <row r="227" spans="1:5" ht="28.8">
      <c r="A227" s="134" t="s">
        <v>160</v>
      </c>
      <c r="B227" s="52" t="s">
        <v>321</v>
      </c>
      <c r="C227" s="147">
        <v>793400</v>
      </c>
      <c r="D227" s="147">
        <v>412152.85</v>
      </c>
      <c r="E227" s="211">
        <f t="shared" si="6"/>
        <v>51.947674565162593</v>
      </c>
    </row>
    <row r="228" spans="1:5" ht="28.8">
      <c r="A228" s="134" t="s">
        <v>201</v>
      </c>
      <c r="B228" s="52" t="s">
        <v>565</v>
      </c>
      <c r="C228" s="147">
        <v>350000</v>
      </c>
      <c r="D228" s="148" t="s">
        <v>4</v>
      </c>
      <c r="E228" s="211"/>
    </row>
    <row r="229" spans="1:5">
      <c r="A229" s="207" t="s">
        <v>53</v>
      </c>
      <c r="B229" s="53" t="s">
        <v>202</v>
      </c>
      <c r="C229" s="152">
        <v>28732200</v>
      </c>
      <c r="D229" s="152">
        <v>15653211</v>
      </c>
      <c r="E229" s="214">
        <f t="shared" si="6"/>
        <v>54.47968133313843</v>
      </c>
    </row>
    <row r="230" spans="1:5">
      <c r="A230" s="134" t="s">
        <v>167</v>
      </c>
      <c r="B230" s="52" t="s">
        <v>203</v>
      </c>
      <c r="C230" s="147">
        <v>28732200</v>
      </c>
      <c r="D230" s="147">
        <v>15653211</v>
      </c>
      <c r="E230" s="211">
        <f t="shared" si="6"/>
        <v>54.47968133313843</v>
      </c>
    </row>
    <row r="231" spans="1:5">
      <c r="A231" s="207" t="s">
        <v>535</v>
      </c>
      <c r="B231" s="53" t="s">
        <v>536</v>
      </c>
      <c r="C231" s="152">
        <v>6413200</v>
      </c>
      <c r="D231" s="152">
        <v>1435200</v>
      </c>
      <c r="E231" s="214">
        <f t="shared" si="6"/>
        <v>22.378843635002806</v>
      </c>
    </row>
    <row r="232" spans="1:5">
      <c r="A232" s="134" t="s">
        <v>166</v>
      </c>
      <c r="B232" s="52" t="s">
        <v>537</v>
      </c>
      <c r="C232" s="147">
        <v>6413200</v>
      </c>
      <c r="D232" s="147">
        <v>1435200</v>
      </c>
      <c r="E232" s="211">
        <f t="shared" si="6"/>
        <v>22.378843635002806</v>
      </c>
    </row>
    <row r="233" spans="1:5" ht="19.2">
      <c r="A233" s="207" t="s">
        <v>54</v>
      </c>
      <c r="B233" s="53" t="s">
        <v>204</v>
      </c>
      <c r="C233" s="152">
        <v>38955450</v>
      </c>
      <c r="D233" s="152">
        <v>455000</v>
      </c>
      <c r="E233" s="214">
        <f t="shared" si="6"/>
        <v>1.1680008830600082</v>
      </c>
    </row>
    <row r="234" spans="1:5" ht="28.8">
      <c r="A234" s="134" t="s">
        <v>160</v>
      </c>
      <c r="B234" s="52" t="s">
        <v>205</v>
      </c>
      <c r="C234" s="147">
        <v>38955450</v>
      </c>
      <c r="D234" s="147">
        <v>455000</v>
      </c>
      <c r="E234" s="211">
        <f t="shared" si="6"/>
        <v>1.1680008830600082</v>
      </c>
    </row>
    <row r="235" spans="1:5">
      <c r="A235" s="208" t="s">
        <v>309</v>
      </c>
      <c r="B235" s="140" t="s">
        <v>310</v>
      </c>
      <c r="C235" s="157">
        <v>19354423</v>
      </c>
      <c r="D235" s="193" t="s">
        <v>4</v>
      </c>
      <c r="E235" s="213"/>
    </row>
    <row r="236" spans="1:5" ht="19.2">
      <c r="A236" s="207" t="s">
        <v>311</v>
      </c>
      <c r="B236" s="53" t="s">
        <v>312</v>
      </c>
      <c r="C236" s="152">
        <v>607573</v>
      </c>
      <c r="D236" s="159" t="s">
        <v>4</v>
      </c>
      <c r="E236" s="214"/>
    </row>
    <row r="237" spans="1:5" ht="57.6">
      <c r="A237" s="134" t="s">
        <v>156</v>
      </c>
      <c r="B237" s="52" t="s">
        <v>424</v>
      </c>
      <c r="C237" s="147">
        <v>76973</v>
      </c>
      <c r="D237" s="148" t="s">
        <v>4</v>
      </c>
      <c r="E237" s="211"/>
    </row>
    <row r="238" spans="1:5" ht="28.8">
      <c r="A238" s="134" t="s">
        <v>160</v>
      </c>
      <c r="B238" s="52" t="s">
        <v>313</v>
      </c>
      <c r="C238" s="147">
        <v>530600</v>
      </c>
      <c r="D238" s="148" t="s">
        <v>4</v>
      </c>
      <c r="E238" s="211"/>
    </row>
    <row r="239" spans="1:5" ht="19.2">
      <c r="A239" s="207" t="s">
        <v>390</v>
      </c>
      <c r="B239" s="53" t="s">
        <v>391</v>
      </c>
      <c r="C239" s="152">
        <v>18746850</v>
      </c>
      <c r="D239" s="159" t="s">
        <v>4</v>
      </c>
      <c r="E239" s="214"/>
    </row>
    <row r="240" spans="1:5" ht="28.8">
      <c r="A240" s="134" t="s">
        <v>160</v>
      </c>
      <c r="B240" s="52" t="s">
        <v>392</v>
      </c>
      <c r="C240" s="147">
        <v>3946850</v>
      </c>
      <c r="D240" s="148" t="s">
        <v>4</v>
      </c>
      <c r="E240" s="211"/>
    </row>
    <row r="241" spans="1:5" ht="28.8">
      <c r="A241" s="134" t="s">
        <v>201</v>
      </c>
      <c r="B241" s="52" t="s">
        <v>568</v>
      </c>
      <c r="C241" s="147">
        <v>14800000</v>
      </c>
      <c r="D241" s="148" t="s">
        <v>4</v>
      </c>
      <c r="E241" s="211"/>
    </row>
    <row r="242" spans="1:5">
      <c r="A242" s="207" t="s">
        <v>206</v>
      </c>
      <c r="B242" s="53" t="s">
        <v>207</v>
      </c>
      <c r="C242" s="152">
        <v>680218439.01999998</v>
      </c>
      <c r="D242" s="152">
        <v>423852384.47000003</v>
      </c>
      <c r="E242" s="214">
        <f t="shared" ref="E242:E258" si="7">(D242/C242)*100</f>
        <v>62.311216538124128</v>
      </c>
    </row>
    <row r="243" spans="1:5">
      <c r="A243" s="207" t="s">
        <v>55</v>
      </c>
      <c r="B243" s="53" t="s">
        <v>208</v>
      </c>
      <c r="C243" s="152">
        <v>112207028</v>
      </c>
      <c r="D243" s="152">
        <v>76004316.200000003</v>
      </c>
      <c r="E243" s="214">
        <f t="shared" si="7"/>
        <v>67.735789419536189</v>
      </c>
    </row>
    <row r="244" spans="1:5" ht="28.8">
      <c r="A244" s="134" t="s">
        <v>209</v>
      </c>
      <c r="B244" s="52" t="s">
        <v>210</v>
      </c>
      <c r="C244" s="147">
        <v>112207028</v>
      </c>
      <c r="D244" s="147">
        <v>76004316.200000003</v>
      </c>
      <c r="E244" s="211">
        <f t="shared" si="7"/>
        <v>67.735789419536189</v>
      </c>
    </row>
    <row r="245" spans="1:5">
      <c r="A245" s="207" t="s">
        <v>56</v>
      </c>
      <c r="B245" s="53" t="s">
        <v>211</v>
      </c>
      <c r="C245" s="152">
        <v>460128459.72000003</v>
      </c>
      <c r="D245" s="152">
        <v>280370337.98000002</v>
      </c>
      <c r="E245" s="214">
        <f t="shared" si="7"/>
        <v>60.933057292437972</v>
      </c>
    </row>
    <row r="246" spans="1:5" ht="28.8">
      <c r="A246" s="134" t="s">
        <v>160</v>
      </c>
      <c r="B246" s="52" t="s">
        <v>462</v>
      </c>
      <c r="C246" s="147">
        <v>4800249.43</v>
      </c>
      <c r="D246" s="147">
        <v>2630369.44</v>
      </c>
      <c r="E246" s="211">
        <f t="shared" si="7"/>
        <v>54.7965158552188</v>
      </c>
    </row>
    <row r="247" spans="1:5" ht="28.8">
      <c r="A247" s="134" t="s">
        <v>209</v>
      </c>
      <c r="B247" s="52" t="s">
        <v>212</v>
      </c>
      <c r="C247" s="147">
        <v>455328210.29000002</v>
      </c>
      <c r="D247" s="147">
        <v>277739968.54000002</v>
      </c>
      <c r="E247" s="211">
        <f t="shared" si="7"/>
        <v>60.99775113057602</v>
      </c>
    </row>
    <row r="248" spans="1:5">
      <c r="A248" s="207" t="s">
        <v>283</v>
      </c>
      <c r="B248" s="53" t="s">
        <v>284</v>
      </c>
      <c r="C248" s="152">
        <v>51695972.299999997</v>
      </c>
      <c r="D248" s="152">
        <v>31525455</v>
      </c>
      <c r="E248" s="214">
        <f t="shared" si="7"/>
        <v>60.982420094650202</v>
      </c>
    </row>
    <row r="249" spans="1:5" ht="28.8">
      <c r="A249" s="134" t="s">
        <v>209</v>
      </c>
      <c r="B249" s="52" t="s">
        <v>285</v>
      </c>
      <c r="C249" s="147">
        <v>51640972.299999997</v>
      </c>
      <c r="D249" s="147">
        <v>31525455</v>
      </c>
      <c r="E249" s="211">
        <f t="shared" si="7"/>
        <v>61.047369164271139</v>
      </c>
    </row>
    <row r="250" spans="1:5">
      <c r="A250" s="134" t="s">
        <v>167</v>
      </c>
      <c r="B250" s="52" t="s">
        <v>467</v>
      </c>
      <c r="C250" s="147">
        <v>55000</v>
      </c>
      <c r="D250" s="148" t="s">
        <v>4</v>
      </c>
      <c r="E250" s="211"/>
    </row>
    <row r="251" spans="1:5">
      <c r="A251" s="207" t="s">
        <v>270</v>
      </c>
      <c r="B251" s="53" t="s">
        <v>213</v>
      </c>
      <c r="C251" s="152">
        <v>13980522</v>
      </c>
      <c r="D251" s="152">
        <v>10806409.359999999</v>
      </c>
      <c r="E251" s="214">
        <f t="shared" si="7"/>
        <v>77.296179355820911</v>
      </c>
    </row>
    <row r="252" spans="1:5" ht="28.8">
      <c r="A252" s="134" t="s">
        <v>160</v>
      </c>
      <c r="B252" s="52" t="s">
        <v>214</v>
      </c>
      <c r="C252" s="147">
        <v>2049832.1</v>
      </c>
      <c r="D252" s="147">
        <v>1157856</v>
      </c>
      <c r="E252" s="211">
        <f t="shared" si="7"/>
        <v>56.485406780389468</v>
      </c>
    </row>
    <row r="253" spans="1:5" ht="19.2">
      <c r="A253" s="134" t="s">
        <v>165</v>
      </c>
      <c r="B253" s="52" t="s">
        <v>566</v>
      </c>
      <c r="C253" s="147">
        <v>909744</v>
      </c>
      <c r="D253" s="147">
        <v>909744</v>
      </c>
      <c r="E253" s="211">
        <f t="shared" si="7"/>
        <v>100</v>
      </c>
    </row>
    <row r="254" spans="1:5" ht="28.8">
      <c r="A254" s="134" t="s">
        <v>209</v>
      </c>
      <c r="B254" s="52" t="s">
        <v>215</v>
      </c>
      <c r="C254" s="147">
        <v>11020945.9</v>
      </c>
      <c r="D254" s="147">
        <v>8738809.3599999994</v>
      </c>
      <c r="E254" s="211">
        <f t="shared" si="7"/>
        <v>79.292734392244853</v>
      </c>
    </row>
    <row r="255" spans="1:5">
      <c r="A255" s="207" t="s">
        <v>57</v>
      </c>
      <c r="B255" s="53" t="s">
        <v>216</v>
      </c>
      <c r="C255" s="152">
        <v>42206457</v>
      </c>
      <c r="D255" s="152">
        <v>25145865.93</v>
      </c>
      <c r="E255" s="214">
        <f t="shared" si="7"/>
        <v>59.578243987643873</v>
      </c>
    </row>
    <row r="256" spans="1:5" ht="57.6">
      <c r="A256" s="134" t="s">
        <v>156</v>
      </c>
      <c r="B256" s="52" t="s">
        <v>217</v>
      </c>
      <c r="C256" s="147">
        <v>10340415</v>
      </c>
      <c r="D256" s="147">
        <v>6218740.8499999996</v>
      </c>
      <c r="E256" s="211">
        <f t="shared" si="7"/>
        <v>60.140147663319119</v>
      </c>
    </row>
    <row r="257" spans="1:5" ht="28.8">
      <c r="A257" s="134" t="s">
        <v>160</v>
      </c>
      <c r="B257" s="52" t="s">
        <v>314</v>
      </c>
      <c r="C257" s="147">
        <v>1829300</v>
      </c>
      <c r="D257" s="147">
        <v>1273610.08</v>
      </c>
      <c r="E257" s="211">
        <f t="shared" si="7"/>
        <v>69.62281091127754</v>
      </c>
    </row>
    <row r="258" spans="1:5" ht="28.8">
      <c r="A258" s="134" t="s">
        <v>209</v>
      </c>
      <c r="B258" s="52" t="s">
        <v>218</v>
      </c>
      <c r="C258" s="147">
        <v>29986742</v>
      </c>
      <c r="D258" s="147">
        <v>17653515</v>
      </c>
      <c r="E258" s="211">
        <f t="shared" si="7"/>
        <v>58.871067086914607</v>
      </c>
    </row>
    <row r="259" spans="1:5">
      <c r="A259" s="134" t="s">
        <v>167</v>
      </c>
      <c r="B259" s="52" t="s">
        <v>219</v>
      </c>
      <c r="C259" s="147">
        <v>50000</v>
      </c>
      <c r="D259" s="148" t="s">
        <v>4</v>
      </c>
      <c r="E259" s="211"/>
    </row>
    <row r="260" spans="1:5">
      <c r="A260" s="208" t="s">
        <v>393</v>
      </c>
      <c r="B260" s="140" t="s">
        <v>220</v>
      </c>
      <c r="C260" s="157">
        <v>146195367</v>
      </c>
      <c r="D260" s="157">
        <v>89391236.700000003</v>
      </c>
      <c r="E260" s="213">
        <f t="shared" ref="E260:E282" si="8">(D260/C260)*100</f>
        <v>61.145054412018411</v>
      </c>
    </row>
    <row r="261" spans="1:5">
      <c r="A261" s="207" t="s">
        <v>58</v>
      </c>
      <c r="B261" s="53" t="s">
        <v>221</v>
      </c>
      <c r="C261" s="152">
        <v>99095881</v>
      </c>
      <c r="D261" s="152">
        <v>62723303.340000004</v>
      </c>
      <c r="E261" s="214">
        <f t="shared" si="8"/>
        <v>63.295570620135067</v>
      </c>
    </row>
    <row r="262" spans="1:5" ht="28.8">
      <c r="A262" s="134" t="s">
        <v>209</v>
      </c>
      <c r="B262" s="52" t="s">
        <v>222</v>
      </c>
      <c r="C262" s="147">
        <v>99095881</v>
      </c>
      <c r="D262" s="147">
        <v>62723303.340000004</v>
      </c>
      <c r="E262" s="211">
        <f t="shared" si="8"/>
        <v>63.295570620135067</v>
      </c>
    </row>
    <row r="263" spans="1:5" ht="19.2">
      <c r="A263" s="207" t="s">
        <v>59</v>
      </c>
      <c r="B263" s="53" t="s">
        <v>223</v>
      </c>
      <c r="C263" s="152">
        <v>47099486</v>
      </c>
      <c r="D263" s="152">
        <v>26667933.359999999</v>
      </c>
      <c r="E263" s="214">
        <f t="shared" si="8"/>
        <v>56.620433946986168</v>
      </c>
    </row>
    <row r="264" spans="1:5" ht="57.6">
      <c r="A264" s="134" t="s">
        <v>156</v>
      </c>
      <c r="B264" s="52" t="s">
        <v>224</v>
      </c>
      <c r="C264" s="147">
        <v>44347683</v>
      </c>
      <c r="D264" s="147">
        <v>25159193.5</v>
      </c>
      <c r="E264" s="211">
        <f t="shared" si="8"/>
        <v>56.731697798056324</v>
      </c>
    </row>
    <row r="265" spans="1:5" ht="28.8">
      <c r="A265" s="134" t="s">
        <v>160</v>
      </c>
      <c r="B265" s="52" t="s">
        <v>225</v>
      </c>
      <c r="C265" s="147">
        <v>2649957</v>
      </c>
      <c r="D265" s="147">
        <v>1406893.86</v>
      </c>
      <c r="E265" s="211">
        <f t="shared" si="8"/>
        <v>53.091195819403872</v>
      </c>
    </row>
    <row r="266" spans="1:5" ht="28.8">
      <c r="A266" s="134" t="s">
        <v>209</v>
      </c>
      <c r="B266" s="52" t="s">
        <v>551</v>
      </c>
      <c r="C266" s="147">
        <v>99846</v>
      </c>
      <c r="D266" s="147">
        <v>99846</v>
      </c>
      <c r="E266" s="211">
        <f t="shared" si="8"/>
        <v>100</v>
      </c>
    </row>
    <row r="267" spans="1:5">
      <c r="A267" s="134" t="s">
        <v>167</v>
      </c>
      <c r="B267" s="52" t="s">
        <v>546</v>
      </c>
      <c r="C267" s="147">
        <v>2000</v>
      </c>
      <c r="D267" s="147">
        <v>2000</v>
      </c>
      <c r="E267" s="211">
        <f t="shared" si="8"/>
        <v>100</v>
      </c>
    </row>
    <row r="268" spans="1:5">
      <c r="A268" s="208" t="s">
        <v>226</v>
      </c>
      <c r="B268" s="140" t="s">
        <v>227</v>
      </c>
      <c r="C268" s="157">
        <v>54419635.200000003</v>
      </c>
      <c r="D268" s="157">
        <v>20398443.850000001</v>
      </c>
      <c r="E268" s="213">
        <f t="shared" si="8"/>
        <v>37.483610051836585</v>
      </c>
    </row>
    <row r="269" spans="1:5">
      <c r="A269" s="207" t="s">
        <v>72</v>
      </c>
      <c r="B269" s="53" t="s">
        <v>228</v>
      </c>
      <c r="C269" s="152">
        <v>1199100</v>
      </c>
      <c r="D269" s="152">
        <v>771680.21</v>
      </c>
      <c r="E269" s="214">
        <f t="shared" si="8"/>
        <v>64.354950379451253</v>
      </c>
    </row>
    <row r="270" spans="1:5" ht="19.2">
      <c r="A270" s="134" t="s">
        <v>165</v>
      </c>
      <c r="B270" s="52" t="s">
        <v>229</v>
      </c>
      <c r="C270" s="147">
        <v>1199100</v>
      </c>
      <c r="D270" s="147">
        <v>771680.21</v>
      </c>
      <c r="E270" s="211">
        <f t="shared" si="8"/>
        <v>64.354950379451253</v>
      </c>
    </row>
    <row r="271" spans="1:5">
      <c r="A271" s="207" t="s">
        <v>60</v>
      </c>
      <c r="B271" s="53" t="s">
        <v>230</v>
      </c>
      <c r="C271" s="152">
        <v>49044335.200000003</v>
      </c>
      <c r="D271" s="152">
        <v>18467838.059999999</v>
      </c>
      <c r="E271" s="214">
        <f t="shared" si="8"/>
        <v>37.655394827331655</v>
      </c>
    </row>
    <row r="272" spans="1:5" ht="19.2">
      <c r="A272" s="134" t="s">
        <v>165</v>
      </c>
      <c r="B272" s="52" t="s">
        <v>231</v>
      </c>
      <c r="C272" s="147">
        <v>1851131.2</v>
      </c>
      <c r="D272" s="147">
        <v>1473176.33</v>
      </c>
      <c r="E272" s="211">
        <f t="shared" si="8"/>
        <v>79.582491505734438</v>
      </c>
    </row>
    <row r="273" spans="1:5" ht="28.8">
      <c r="A273" s="134" t="s">
        <v>201</v>
      </c>
      <c r="B273" s="52" t="s">
        <v>509</v>
      </c>
      <c r="C273" s="147">
        <v>21626304</v>
      </c>
      <c r="D273" s="147">
        <v>1253043</v>
      </c>
      <c r="E273" s="211">
        <f t="shared" si="8"/>
        <v>5.7940691113932363</v>
      </c>
    </row>
    <row r="274" spans="1:5" ht="28.8">
      <c r="A274" s="134" t="s">
        <v>209</v>
      </c>
      <c r="B274" s="52" t="s">
        <v>232</v>
      </c>
      <c r="C274" s="147">
        <v>25566900</v>
      </c>
      <c r="D274" s="147">
        <v>15741618.73</v>
      </c>
      <c r="E274" s="211">
        <f t="shared" si="8"/>
        <v>61.570306646484319</v>
      </c>
    </row>
    <row r="275" spans="1:5">
      <c r="A275" s="207" t="s">
        <v>61</v>
      </c>
      <c r="B275" s="53" t="s">
        <v>233</v>
      </c>
      <c r="C275" s="152">
        <v>3340200</v>
      </c>
      <c r="D275" s="152">
        <v>708137.6</v>
      </c>
      <c r="E275" s="214">
        <f t="shared" si="8"/>
        <v>21.200455062571102</v>
      </c>
    </row>
    <row r="276" spans="1:5" ht="28.8">
      <c r="A276" s="134" t="s">
        <v>160</v>
      </c>
      <c r="B276" s="52" t="s">
        <v>234</v>
      </c>
      <c r="C276" s="147">
        <v>65500</v>
      </c>
      <c r="D276" s="148" t="s">
        <v>4</v>
      </c>
      <c r="E276" s="211"/>
    </row>
    <row r="277" spans="1:5" ht="19.2">
      <c r="A277" s="134" t="s">
        <v>165</v>
      </c>
      <c r="B277" s="52" t="s">
        <v>235</v>
      </c>
      <c r="C277" s="147">
        <v>3274700</v>
      </c>
      <c r="D277" s="147">
        <v>708137.6</v>
      </c>
      <c r="E277" s="211">
        <f t="shared" si="8"/>
        <v>21.624503007909119</v>
      </c>
    </row>
    <row r="278" spans="1:5" ht="19.2">
      <c r="A278" s="207" t="s">
        <v>62</v>
      </c>
      <c r="B278" s="53" t="s">
        <v>236</v>
      </c>
      <c r="C278" s="152">
        <v>836000</v>
      </c>
      <c r="D278" s="152">
        <v>450787.98</v>
      </c>
      <c r="E278" s="214">
        <f t="shared" si="8"/>
        <v>53.922007177033493</v>
      </c>
    </row>
    <row r="279" spans="1:5" ht="57.6">
      <c r="A279" s="134" t="s">
        <v>156</v>
      </c>
      <c r="B279" s="52" t="s">
        <v>237</v>
      </c>
      <c r="C279" s="147">
        <v>769700</v>
      </c>
      <c r="D279" s="147">
        <v>423649.01</v>
      </c>
      <c r="E279" s="211">
        <f t="shared" si="8"/>
        <v>55.040796414187341</v>
      </c>
    </row>
    <row r="280" spans="1:5" ht="28.8">
      <c r="A280" s="134" t="s">
        <v>160</v>
      </c>
      <c r="B280" s="52" t="s">
        <v>238</v>
      </c>
      <c r="C280" s="147">
        <v>66300</v>
      </c>
      <c r="D280" s="147">
        <v>27138.97</v>
      </c>
      <c r="E280" s="211">
        <f t="shared" si="8"/>
        <v>40.933589743589742</v>
      </c>
    </row>
    <row r="281" spans="1:5">
      <c r="A281" s="208" t="s">
        <v>239</v>
      </c>
      <c r="B281" s="140" t="s">
        <v>240</v>
      </c>
      <c r="C281" s="157">
        <v>34367800</v>
      </c>
      <c r="D281" s="157">
        <v>19887831.379999999</v>
      </c>
      <c r="E281" s="213">
        <f t="shared" si="8"/>
        <v>57.867630107251557</v>
      </c>
    </row>
    <row r="282" spans="1:5">
      <c r="A282" s="207" t="s">
        <v>63</v>
      </c>
      <c r="B282" s="53" t="s">
        <v>241</v>
      </c>
      <c r="C282" s="152">
        <v>34367800</v>
      </c>
      <c r="D282" s="152">
        <v>19887831.379999999</v>
      </c>
      <c r="E282" s="214">
        <f t="shared" si="8"/>
        <v>57.867630107251557</v>
      </c>
    </row>
    <row r="283" spans="1:5" ht="28.8">
      <c r="A283" s="134" t="s">
        <v>209</v>
      </c>
      <c r="B283" s="52" t="s">
        <v>242</v>
      </c>
      <c r="C283" s="147">
        <v>34367800</v>
      </c>
      <c r="D283" s="147">
        <v>19887831.379999999</v>
      </c>
      <c r="E283" s="211">
        <f t="shared" ref="E283:E292" si="9">(D283/C283)*100</f>
        <v>57.867630107251557</v>
      </c>
    </row>
    <row r="284" spans="1:5" ht="19.2">
      <c r="A284" s="208" t="s">
        <v>455</v>
      </c>
      <c r="B284" s="140" t="s">
        <v>456</v>
      </c>
      <c r="C284" s="157">
        <v>2498.63</v>
      </c>
      <c r="D284" s="157">
        <v>2498.63</v>
      </c>
      <c r="E284" s="213">
        <f t="shared" si="9"/>
        <v>100</v>
      </c>
    </row>
    <row r="285" spans="1:5" ht="19.2">
      <c r="A285" s="207" t="s">
        <v>457</v>
      </c>
      <c r="B285" s="53" t="s">
        <v>458</v>
      </c>
      <c r="C285" s="152">
        <v>2498.63</v>
      </c>
      <c r="D285" s="152">
        <v>2498.63</v>
      </c>
      <c r="E285" s="214">
        <f t="shared" si="9"/>
        <v>100</v>
      </c>
    </row>
    <row r="286" spans="1:5" ht="19.2">
      <c r="A286" s="134" t="s">
        <v>455</v>
      </c>
      <c r="B286" s="52" t="s">
        <v>459</v>
      </c>
      <c r="C286" s="147">
        <v>2498.63</v>
      </c>
      <c r="D286" s="147">
        <v>2498.63</v>
      </c>
      <c r="E286" s="211">
        <f t="shared" si="9"/>
        <v>100</v>
      </c>
    </row>
    <row r="287" spans="1:5">
      <c r="A287" s="134" t="s">
        <v>460</v>
      </c>
      <c r="B287" s="52" t="s">
        <v>461</v>
      </c>
      <c r="C287" s="147">
        <v>2498.63</v>
      </c>
      <c r="D287" s="147">
        <v>2498.63</v>
      </c>
      <c r="E287" s="211">
        <f t="shared" si="9"/>
        <v>100</v>
      </c>
    </row>
    <row r="288" spans="1:5" ht="28.8">
      <c r="A288" s="208" t="s">
        <v>243</v>
      </c>
      <c r="B288" s="140" t="s">
        <v>244</v>
      </c>
      <c r="C288" s="157">
        <v>264969675.44</v>
      </c>
      <c r="D288" s="157">
        <v>95567905.400000006</v>
      </c>
      <c r="E288" s="213">
        <f t="shared" si="9"/>
        <v>36.067487813955715</v>
      </c>
    </row>
    <row r="289" spans="1:5" ht="38.4">
      <c r="A289" s="207" t="s">
        <v>64</v>
      </c>
      <c r="B289" s="53" t="s">
        <v>245</v>
      </c>
      <c r="C289" s="152">
        <v>73413200</v>
      </c>
      <c r="D289" s="152">
        <v>67385500</v>
      </c>
      <c r="E289" s="214">
        <f t="shared" si="9"/>
        <v>91.789351233838062</v>
      </c>
    </row>
    <row r="290" spans="1:5">
      <c r="A290" s="134" t="s">
        <v>166</v>
      </c>
      <c r="B290" s="52" t="s">
        <v>246</v>
      </c>
      <c r="C290" s="147">
        <v>73413200</v>
      </c>
      <c r="D290" s="147">
        <v>67385500</v>
      </c>
      <c r="E290" s="211">
        <f t="shared" si="9"/>
        <v>91.789351233838062</v>
      </c>
    </row>
    <row r="291" spans="1:5" ht="19.2">
      <c r="A291" s="207" t="s">
        <v>271</v>
      </c>
      <c r="B291" s="53" t="s">
        <v>272</v>
      </c>
      <c r="C291" s="152">
        <v>191556475.44</v>
      </c>
      <c r="D291" s="152">
        <v>28182405.399999999</v>
      </c>
      <c r="E291" s="214">
        <f t="shared" si="9"/>
        <v>14.712321958976215</v>
      </c>
    </row>
    <row r="292" spans="1:5">
      <c r="A292" s="134" t="s">
        <v>166</v>
      </c>
      <c r="B292" s="52" t="s">
        <v>273</v>
      </c>
      <c r="C292" s="147">
        <v>191556475.44</v>
      </c>
      <c r="D292" s="147">
        <v>28182405.399999999</v>
      </c>
      <c r="E292" s="211">
        <f t="shared" si="9"/>
        <v>14.712321958976215</v>
      </c>
    </row>
    <row r="293" spans="1:5" ht="19.2">
      <c r="A293" s="87" t="s">
        <v>323</v>
      </c>
      <c r="B293" s="198" t="s">
        <v>152</v>
      </c>
      <c r="C293" s="199">
        <v>-5096003.66</v>
      </c>
      <c r="D293" s="199">
        <v>21722705.370000001</v>
      </c>
      <c r="E293" s="211"/>
    </row>
    <row r="296" spans="1:5">
      <c r="A296" s="221" t="s">
        <v>247</v>
      </c>
      <c r="B296" s="222"/>
      <c r="C296" s="222"/>
      <c r="D296" s="222"/>
      <c r="E296" s="222"/>
    </row>
    <row r="297" spans="1:5">
      <c r="A297" s="10"/>
      <c r="B297" s="21"/>
      <c r="C297" s="109"/>
      <c r="D297" s="109" t="s">
        <v>65</v>
      </c>
      <c r="E297" s="215"/>
    </row>
    <row r="298" spans="1:5" ht="45.6">
      <c r="A298" s="11" t="s">
        <v>73</v>
      </c>
      <c r="B298" s="8" t="s">
        <v>248</v>
      </c>
      <c r="C298" s="110" t="s">
        <v>149</v>
      </c>
      <c r="D298" s="110" t="s">
        <v>148</v>
      </c>
      <c r="E298" s="216"/>
    </row>
    <row r="299" spans="1:5" ht="24">
      <c r="A299" s="9" t="s">
        <v>249</v>
      </c>
      <c r="B299" s="7" t="s">
        <v>152</v>
      </c>
      <c r="C299" s="112">
        <f>C301+C308+C307</f>
        <v>5096003.6599998474</v>
      </c>
      <c r="D299" s="113">
        <f>D301+D308+D307</f>
        <v>-21722705.370000005</v>
      </c>
      <c r="E299" s="217"/>
    </row>
    <row r="300" spans="1:5" ht="36">
      <c r="A300" s="9" t="s">
        <v>250</v>
      </c>
      <c r="B300" s="7" t="s">
        <v>152</v>
      </c>
      <c r="C300" s="115"/>
      <c r="D300" s="116"/>
      <c r="E300" s="217"/>
    </row>
    <row r="301" spans="1:5" ht="36">
      <c r="A301" s="9" t="s">
        <v>251</v>
      </c>
      <c r="B301" s="7" t="s">
        <v>252</v>
      </c>
      <c r="C301" s="115">
        <f>C302+C304</f>
        <v>0</v>
      </c>
      <c r="D301" s="116">
        <f>D302+D304</f>
        <v>-15200000</v>
      </c>
      <c r="E301" s="217"/>
    </row>
    <row r="302" spans="1:5" ht="48">
      <c r="A302" s="9" t="s">
        <v>253</v>
      </c>
      <c r="B302" s="7" t="s">
        <v>254</v>
      </c>
      <c r="C302" s="115">
        <f>C303</f>
        <v>15200000</v>
      </c>
      <c r="D302" s="116">
        <f>D303</f>
        <v>0</v>
      </c>
      <c r="E302" s="216"/>
    </row>
    <row r="303" spans="1:5" ht="72">
      <c r="A303" s="9" t="s">
        <v>255</v>
      </c>
      <c r="B303" s="7" t="s">
        <v>256</v>
      </c>
      <c r="C303" s="115">
        <v>15200000</v>
      </c>
      <c r="D303" s="116"/>
      <c r="E303" s="216"/>
    </row>
    <row r="304" spans="1:5" ht="60">
      <c r="A304" s="9" t="s">
        <v>257</v>
      </c>
      <c r="B304" s="7" t="s">
        <v>258</v>
      </c>
      <c r="C304" s="115">
        <f>C305</f>
        <v>-15200000</v>
      </c>
      <c r="D304" s="116">
        <f>D305</f>
        <v>-15200000</v>
      </c>
      <c r="E304" s="217"/>
    </row>
    <row r="305" spans="1:5" ht="60">
      <c r="A305" s="9" t="s">
        <v>259</v>
      </c>
      <c r="B305" s="7" t="s">
        <v>260</v>
      </c>
      <c r="C305" s="115">
        <v>-15200000</v>
      </c>
      <c r="D305" s="116">
        <v>-15200000</v>
      </c>
      <c r="E305" s="217"/>
    </row>
    <row r="306" spans="1:5" ht="36">
      <c r="A306" s="9" t="s">
        <v>291</v>
      </c>
      <c r="B306" s="7" t="s">
        <v>294</v>
      </c>
      <c r="C306" s="116">
        <f>C307</f>
        <v>0</v>
      </c>
      <c r="D306" s="116">
        <f>D307</f>
        <v>0</v>
      </c>
      <c r="E306" s="217"/>
    </row>
    <row r="307" spans="1:5" ht="60">
      <c r="A307" s="9" t="s">
        <v>292</v>
      </c>
      <c r="B307" s="7" t="s">
        <v>293</v>
      </c>
      <c r="C307" s="115"/>
      <c r="D307" s="116"/>
      <c r="E307" s="217"/>
    </row>
    <row r="308" spans="1:5">
      <c r="A308" s="9" t="s">
        <v>261</v>
      </c>
      <c r="B308" s="7" t="s">
        <v>262</v>
      </c>
      <c r="C308" s="116">
        <f>C309</f>
        <v>5096003.6599998474</v>
      </c>
      <c r="D308" s="116">
        <f>D309</f>
        <v>-6522705.3700000048</v>
      </c>
      <c r="E308" s="217"/>
    </row>
    <row r="309" spans="1:5" ht="36">
      <c r="A309" s="9" t="s">
        <v>263</v>
      </c>
      <c r="B309" s="7" t="s">
        <v>264</v>
      </c>
      <c r="C309" s="116">
        <f>C310+C311</f>
        <v>5096003.6599998474</v>
      </c>
      <c r="D309" s="116">
        <f>D310+D311</f>
        <v>-6522705.3700000048</v>
      </c>
      <c r="E309" s="217"/>
    </row>
    <row r="310" spans="1:5" ht="24">
      <c r="A310" s="9" t="s">
        <v>265</v>
      </c>
      <c r="B310" s="7" t="s">
        <v>266</v>
      </c>
      <c r="C310" s="115">
        <v>-1459999220.4000001</v>
      </c>
      <c r="D310" s="116">
        <v>-795144689.98000002</v>
      </c>
      <c r="E310" s="217"/>
    </row>
    <row r="311" spans="1:5" ht="24">
      <c r="A311" s="9" t="s">
        <v>267</v>
      </c>
      <c r="B311" s="7" t="s">
        <v>268</v>
      </c>
      <c r="C311" s="115">
        <v>1465095224.0599999</v>
      </c>
      <c r="D311" s="116">
        <v>788621984.61000001</v>
      </c>
      <c r="E311" s="216"/>
    </row>
  </sheetData>
  <mergeCells count="3">
    <mergeCell ref="A4:C4"/>
    <mergeCell ref="A171:C171"/>
    <mergeCell ref="A296:E296"/>
  </mergeCells>
  <pageMargins left="0.51181102362204722" right="0.31496062992125984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01.02.2022</vt:lpstr>
      <vt:lpstr>01.03.2022</vt:lpstr>
      <vt:lpstr>01.04.2022</vt:lpstr>
      <vt:lpstr>01.05.2022</vt:lpstr>
      <vt:lpstr>01.06.2022</vt:lpstr>
      <vt:lpstr>01.07.2022</vt:lpstr>
      <vt:lpstr>01.08.2022</vt:lpstr>
      <vt:lpstr>01.09.2022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2022-09-12T04:30:12Z</cp:lastPrinted>
  <dcterms:created xsi:type="dcterms:W3CDTF">2015-03-02T09:34:35Z</dcterms:created>
  <dcterms:modified xsi:type="dcterms:W3CDTF">2022-09-12T05:51:00Z</dcterms:modified>
</cp:coreProperties>
</file>