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activeTab="2"/>
  </bookViews>
  <sheets>
    <sheet name="01.02.2020" sheetId="40" r:id="rId1"/>
    <sheet name="01.03.2020" sheetId="41" r:id="rId2"/>
    <sheet name="01.04.2020" sheetId="42" r:id="rId3"/>
    <sheet name="Лист1" sheetId="44" r:id="rId4"/>
  </sheets>
  <calcPr calcId="125725"/>
</workbook>
</file>

<file path=xl/calcChain.xml><?xml version="1.0" encoding="utf-8"?>
<calcChain xmlns="http://schemas.openxmlformats.org/spreadsheetml/2006/main">
  <c r="E156" i="42"/>
  <c r="E161"/>
  <c r="E162"/>
  <c r="E163"/>
  <c r="E164"/>
  <c r="E165"/>
  <c r="E166"/>
  <c r="E167"/>
  <c r="E170"/>
  <c r="E171"/>
  <c r="E172"/>
  <c r="E173"/>
  <c r="E174"/>
  <c r="E179"/>
  <c r="E180"/>
  <c r="E181"/>
  <c r="E182"/>
  <c r="E184"/>
  <c r="E185"/>
  <c r="E186"/>
  <c r="E187"/>
  <c r="E188"/>
  <c r="E189"/>
  <c r="E190"/>
  <c r="E191"/>
  <c r="E194"/>
  <c r="E195"/>
  <c r="E196"/>
  <c r="E197"/>
  <c r="E198"/>
  <c r="E199"/>
  <c r="E205"/>
  <c r="E206"/>
  <c r="E207"/>
  <c r="E208"/>
  <c r="E210"/>
  <c r="E211"/>
  <c r="E212"/>
  <c r="E213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160"/>
  <c r="E159"/>
  <c r="E158"/>
  <c r="E157"/>
  <c r="E64"/>
  <c r="E65"/>
  <c r="E68"/>
  <c r="E72"/>
  <c r="E73"/>
  <c r="E74"/>
  <c r="E75"/>
  <c r="E78"/>
  <c r="E79"/>
  <c r="E92"/>
  <c r="E93"/>
  <c r="E108"/>
  <c r="E109"/>
  <c r="E110"/>
  <c r="E111"/>
  <c r="E112"/>
  <c r="E115"/>
  <c r="E116"/>
  <c r="E117"/>
  <c r="E132"/>
  <c r="E133"/>
  <c r="E134"/>
  <c r="E135"/>
  <c r="E136"/>
  <c r="E137"/>
  <c r="E138"/>
  <c r="E139"/>
  <c r="E140"/>
  <c r="E143"/>
  <c r="E144"/>
  <c r="E145"/>
  <c r="E61"/>
  <c r="D286"/>
  <c r="D285" s="1"/>
  <c r="D276" s="1"/>
  <c r="C286"/>
  <c r="C285" s="1"/>
  <c r="D283"/>
  <c r="C281"/>
  <c r="C279"/>
  <c r="C278" s="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40"/>
  <c r="E41"/>
  <c r="E42"/>
  <c r="E43"/>
  <c r="E44"/>
  <c r="E45"/>
  <c r="E46"/>
  <c r="E47"/>
  <c r="E48"/>
  <c r="E49"/>
  <c r="E50"/>
  <c r="E51"/>
  <c r="E52"/>
  <c r="E53"/>
  <c r="E55"/>
  <c r="E56"/>
  <c r="E57"/>
  <c r="E60"/>
  <c r="E62"/>
  <c r="E11"/>
  <c r="E10"/>
  <c r="E9"/>
  <c r="E8"/>
  <c r="E7"/>
  <c r="D277" i="41"/>
  <c r="D276" s="1"/>
  <c r="D267" s="1"/>
  <c r="C277"/>
  <c r="C276" s="1"/>
  <c r="D274"/>
  <c r="C272"/>
  <c r="C270"/>
  <c r="C269"/>
  <c r="C267" s="1"/>
  <c r="E155"/>
  <c r="E156"/>
  <c r="E157"/>
  <c r="E158"/>
  <c r="E159"/>
  <c r="E160"/>
  <c r="E161"/>
  <c r="E164"/>
  <c r="E165"/>
  <c r="E166"/>
  <c r="E170"/>
  <c r="E171"/>
  <c r="E172"/>
  <c r="E173"/>
  <c r="E176"/>
  <c r="E177"/>
  <c r="E178"/>
  <c r="E179"/>
  <c r="E180"/>
  <c r="E181"/>
  <c r="E182"/>
  <c r="E183"/>
  <c r="E186"/>
  <c r="E187"/>
  <c r="E188"/>
  <c r="E189"/>
  <c r="E190"/>
  <c r="E191"/>
  <c r="E197"/>
  <c r="E198"/>
  <c r="E199"/>
  <c r="E200"/>
  <c r="E202"/>
  <c r="E203"/>
  <c r="E204"/>
  <c r="E205"/>
  <c r="E217"/>
  <c r="E218"/>
  <c r="E219"/>
  <c r="E220"/>
  <c r="E221"/>
  <c r="E222"/>
  <c r="E223"/>
  <c r="E224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9"/>
  <c r="E250"/>
  <c r="E251"/>
  <c r="E252"/>
  <c r="E253"/>
  <c r="E254"/>
  <c r="E255"/>
  <c r="E256"/>
  <c r="E257"/>
  <c r="E258"/>
  <c r="E259"/>
  <c r="E154"/>
  <c r="E153"/>
  <c r="E152"/>
  <c r="E151"/>
  <c r="E1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7"/>
  <c r="E71"/>
  <c r="E72"/>
  <c r="E73"/>
  <c r="E74"/>
  <c r="E77"/>
  <c r="E78"/>
  <c r="E87"/>
  <c r="E88"/>
  <c r="E92"/>
  <c r="E95"/>
  <c r="E96"/>
  <c r="E103"/>
  <c r="E104"/>
  <c r="E105"/>
  <c r="E106"/>
  <c r="E107"/>
  <c r="E110"/>
  <c r="E111"/>
  <c r="E112"/>
  <c r="E127"/>
  <c r="E128"/>
  <c r="E129"/>
  <c r="E130"/>
  <c r="E131"/>
  <c r="E132"/>
  <c r="E133"/>
  <c r="E134"/>
  <c r="E135"/>
  <c r="E138"/>
  <c r="E139"/>
  <c r="E140"/>
  <c r="E143"/>
  <c r="E144"/>
  <c r="E145"/>
  <c r="E10"/>
  <c r="E9"/>
  <c r="E8"/>
  <c r="E7"/>
  <c r="C251" i="40"/>
  <c r="E236"/>
  <c r="E189"/>
  <c r="E187"/>
  <c r="E183"/>
  <c r="E182"/>
  <c r="E181"/>
  <c r="E172"/>
  <c r="E160"/>
  <c r="E29"/>
  <c r="E50"/>
  <c r="E51"/>
  <c r="E52"/>
  <c r="E53"/>
  <c r="E130"/>
  <c r="E131"/>
  <c r="E132"/>
  <c r="E90"/>
  <c r="E85"/>
  <c r="E74"/>
  <c r="E64"/>
  <c r="E55"/>
  <c r="E56"/>
  <c r="E39"/>
  <c r="E21"/>
  <c r="E22"/>
  <c r="E23"/>
  <c r="E24"/>
  <c r="E25"/>
  <c r="E26"/>
  <c r="E27"/>
  <c r="E28"/>
  <c r="E30"/>
  <c r="E31"/>
  <c r="E32"/>
  <c r="E33"/>
  <c r="E34"/>
  <c r="E35"/>
  <c r="E36"/>
  <c r="E40"/>
  <c r="E41"/>
  <c r="E42"/>
  <c r="E43"/>
  <c r="D259"/>
  <c r="D258" s="1"/>
  <c r="D249" s="1"/>
  <c r="C259"/>
  <c r="C258" s="1"/>
  <c r="C249" s="1"/>
  <c r="D256"/>
  <c r="C254"/>
  <c r="C252"/>
  <c r="E208"/>
  <c r="E210"/>
  <c r="E211"/>
  <c r="E212"/>
  <c r="E213"/>
  <c r="E214"/>
  <c r="E216"/>
  <c r="E217"/>
  <c r="E219"/>
  <c r="E220"/>
  <c r="E221"/>
  <c r="E222"/>
  <c r="E223"/>
  <c r="E224"/>
  <c r="E225"/>
  <c r="E226"/>
  <c r="E237"/>
  <c r="E238"/>
  <c r="E239"/>
  <c r="E240"/>
  <c r="E241"/>
  <c r="E242"/>
  <c r="E186"/>
  <c r="E201"/>
  <c r="E202"/>
  <c r="E203"/>
  <c r="E204"/>
  <c r="E205"/>
  <c r="E206"/>
  <c r="E152"/>
  <c r="E157"/>
  <c r="E158"/>
  <c r="E159"/>
  <c r="E166"/>
  <c r="E167"/>
  <c r="E168"/>
  <c r="E173"/>
  <c r="E174"/>
  <c r="E141"/>
  <c r="E142"/>
  <c r="E143"/>
  <c r="E144"/>
  <c r="E145"/>
  <c r="E146"/>
  <c r="E150"/>
  <c r="E151"/>
  <c r="E140"/>
  <c r="E139"/>
  <c r="E138"/>
  <c r="E137"/>
  <c r="E48"/>
  <c r="E12"/>
  <c r="E13"/>
  <c r="E14"/>
  <c r="E15"/>
  <c r="E16"/>
  <c r="E17"/>
  <c r="E18"/>
  <c r="E19"/>
  <c r="E20"/>
  <c r="E44"/>
  <c r="E45"/>
  <c r="E46"/>
  <c r="E47"/>
  <c r="E49"/>
  <c r="E68"/>
  <c r="E69"/>
  <c r="E70"/>
  <c r="E71"/>
  <c r="E81"/>
  <c r="E84"/>
  <c r="E91"/>
  <c r="E92"/>
  <c r="E93"/>
  <c r="E116"/>
  <c r="E117"/>
  <c r="E118"/>
  <c r="E125"/>
  <c r="E126"/>
  <c r="E127"/>
  <c r="E11"/>
  <c r="E10"/>
  <c r="E9"/>
  <c r="E8"/>
  <c r="E7"/>
  <c r="C276" i="42" l="1"/>
</calcChain>
</file>

<file path=xl/sharedStrings.xml><?xml version="1.0" encoding="utf-8"?>
<sst xmlns="http://schemas.openxmlformats.org/spreadsheetml/2006/main" count="1893" uniqueCount="501">
  <si>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</si>
  <si>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</si>
  <si>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</si>
  <si>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</si>
  <si>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</si>
  <si>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</si>
  <si>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</si>
  <si>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</si>
  <si>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</si>
  <si>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</si>
  <si>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</si>
  <si>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</si>
  <si>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</si>
  <si>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</si>
  <si>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</si>
  <si>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</si>
  <si>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</si>
  <si>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</si>
  <si>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</si>
  <si>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</si>
  <si>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</si>
  <si>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</si>
  <si>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</si>
  <si>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</si>
  <si>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</si>
  <si>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</si>
  <si>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</si>
  <si>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</si>
  <si>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</si>
  <si>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</si>
  <si>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</si>
  <si>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</si>
  <si>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</si>
  <si>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</si>
  <si>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</si>
  <si>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</si>
  <si>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</si>
  <si>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</si>
  <si>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</si>
  <si>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</si>
  <si>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</si>
  <si>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</si>
  <si>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</si>
  <si>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</si>
  <si>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</si>
  <si>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</si>
  <si>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</si>
  <si>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</si>
  <si>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</si>
  <si>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</si>
  <si>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</si>
  <si>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</si>
  <si>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</si>
  <si>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</si>
  <si>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</si>
  <si>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</si>
  <si>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</si>
  <si>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</si>
  <si>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</si>
  <si>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</si>
  <si>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</si>
  <si>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</si>
  <si>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</si>
  <si>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</si>
  <si>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</si>
  <si>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</si>
  <si>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</si>
  <si>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</si>
  <si>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</si>
  <si>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</si>
  <si>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</si>
  <si>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</si>
  <si>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</si>
  <si>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</si>
  <si>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</si>
  <si>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</si>
  <si>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</si>
  <si>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</si>
  <si>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</si>
  <si>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</si>
  <si>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</si>
  <si>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</si>
  <si>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</si>
  <si>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</si>
  <si>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</si>
  <si>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</si>
  <si>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</si>
  <si>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</si>
  <si>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</si>
  <si>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</si>
  <si>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</si>
  <si>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</si>
  <si>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</si>
  <si>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</si>
  <si>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</si>
  <si>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</si>
  <si>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</si>
  <si>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</si>
  <si>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</si>
  <si>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</si>
  <si>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</si>
  <si>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</si>
  <si>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</si>
  <si>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</si>
  <si>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</si>
  <si>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</si>
  <si>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</si>
  <si>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</si>
  <si>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</si>
  <si>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</si>
  <si>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</si>
  <si>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</si>
  <si>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</si>
  <si>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</si>
  <si>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</si>
  <si>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</si>
  <si>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</si>
  <si>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</si>
  <si>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</si>
  <si>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</si>
  <si>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</si>
  <si>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</si>
  <si>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</si>
  <si>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</si>
  <si>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</si>
  <si>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</si>
  <si>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</si>
  <si>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</si>
  <si>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</si>
  <si>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</si>
  <si>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</si>
  <si>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</si>
  <si>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</si>
  <si>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</si>
  <si>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</si>
  <si>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</si>
  <si>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</si>
  <si>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</si>
  <si>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</si>
  <si>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</si>
  <si>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</si>
  <si>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</si>
  <si>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</si>
  <si>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</si>
  <si>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</si>
  <si>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</si>
  <si>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</si>
  <si>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</si>
  <si>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</si>
  <si>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</si>
  <si>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</si>
  <si>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</si>
  <si>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</si>
  <si>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</si>
  <si>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</si>
  <si>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</si>
  <si>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</si>
  <si>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</si>
  <si>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</si>
  <si>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</si>
  <si>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</si>
  <si>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</si>
  <si>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</si>
  <si>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</si>
  <si>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</si>
  <si>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</si>
  <si>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</si>
  <si>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</si>
  <si>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</si>
  <si>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</si>
  <si>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</si>
  <si>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</si>
  <si>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</si>
  <si>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</si>
  <si>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</si>
  <si>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000 0106 0000000000 800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</si>
  <si>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</si>
  <si>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</si>
  <si>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</si>
  <si>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</si>
  <si>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</si>
  <si>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</si>
  <si>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000 0113 0000000000 800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</si>
  <si>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</si>
  <si>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</si>
  <si>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</si>
  <si>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</si>
  <si>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</si>
  <si>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</si>
  <si>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</si>
  <si>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000 0309 0000000000 100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</si>
  <si>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</si>
  <si>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</si>
  <si>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</si>
  <si>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</si>
  <si>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</si>
  <si>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</si>
  <si>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</si>
  <si>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</si>
  <si>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</si>
  <si>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</si>
  <si>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</si>
  <si>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</si>
  <si>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</si>
  <si>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</si>
  <si>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000 0412 0000000000 800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</si>
  <si>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</si>
  <si>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</si>
  <si>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</si>
  <si>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</si>
  <si>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</si>
  <si>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</si>
  <si>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</si>
  <si>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</si>
  <si>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</si>
  <si>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</si>
  <si>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</si>
  <si>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</si>
  <si>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</si>
  <si>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</si>
  <si>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</si>
  <si>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</si>
  <si>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</si>
  <si>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</si>
  <si>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</si>
  <si>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</si>
  <si>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</si>
  <si>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</si>
  <si>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</si>
  <si>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</si>
  <si>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</si>
  <si>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</si>
  <si>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</si>
  <si>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</si>
  <si>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</si>
  <si>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</si>
  <si>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</si>
  <si>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</si>
  <si>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</si>
  <si>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</si>
  <si>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</si>
  <si>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</si>
  <si>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</si>
  <si>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</si>
  <si>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</si>
  <si>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</si>
  <si>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</si>
  <si>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</si>
  <si>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</si>
  <si>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</si>
  <si>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</si>
  <si>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</si>
  <si>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</si>
  <si>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</si>
  <si>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</si>
  <si>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</si>
  <si>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</si>
  <si>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</si>
  <si>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</si>
  <si>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</si>
  <si>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</si>
  <si>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</si>
  <si>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</si>
  <si>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</si>
  <si>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</si>
  <si>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</si>
  <si>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</si>
  <si>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</si>
  <si>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</si>
  <si>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</si>
  <si>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</si>
  <si>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</si>
  <si>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</si>
  <si>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</si>
  <si>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</si>
  <si>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</si>
  <si>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</si>
  <si>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</si>
  <si>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</si>
  <si>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</si>
  <si>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</si>
  <si>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</si>
  <si>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Обеспечение пожарной безопасности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</si>
  <si>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</si>
  <si>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</si>
  <si>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</si>
  <si>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</si>
  <si>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</si>
  <si>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</si>
  <si>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</si>
  <si>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</si>
  <si>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</si>
  <si>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</si>
  <si>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</si>
  <si>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</si>
  <si>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</si>
  <si>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</si>
  <si>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</si>
  <si>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</si>
  <si>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</si>
  <si>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</si>
  <si>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</si>
  <si>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</si>
  <si>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</si>
  <si>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</si>
  <si>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</si>
  <si>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</si>
  <si>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</si>
  <si>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</si>
  <si>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</si>
  <si>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</si>
  <si>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</si>
  <si>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</si>
  <si>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</si>
  <si>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</si>
  <si>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</si>
  <si>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</si>
  <si>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</si>
  <si>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</si>
  <si>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</si>
  <si>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</si>
  <si>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</si>
  <si>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</si>
  <si>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</si>
  <si>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</si>
  <si>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</si>
  <si>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</si>
  <si>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</si>
  <si>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</si>
  <si>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</si>
  <si>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</si>
  <si>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</si>
  <si>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</si>
  <si>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</si>
  <si>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</si>
  <si>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</si>
  <si>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</si>
  <si>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</si>
  <si>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</si>
  <si>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</si>
  <si>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</si>
  <si>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</si>
  <si>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</si>
  <si>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</si>
  <si>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</si>
  <si>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</si>
  <si>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</si>
  <si>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</si>
  <si>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</si>
  <si>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</si>
  <si>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</si>
  <si>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</si>
  <si>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</si>
  <si>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</si>
  <si>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</si>
  <si>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</si>
  <si>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</si>
  <si>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</si>
  <si>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</si>
  <si>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</si>
  <si>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</si>
  <si>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</si>
  <si>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</si>
  <si>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</si>
  <si>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</si>
  <si>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</si>
  <si>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</si>
  <si>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</si>
  <si>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</si>
  <si>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</si>
  <si>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</si>
  <si>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</si>
  <si>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</si>
  <si>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</si>
  <si>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</si>
  <si>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</si>
  <si>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</si>
  <si>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</si>
  <si>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</si>
  <si>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</si>
  <si>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</si>
  <si>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</si>
  <si>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</si>
  <si>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</si>
  <si>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</si>
  <si>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</si>
  <si>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</si>
  <si>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</si>
  <si>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</si>
  <si>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</si>
  <si>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</si>
  <si>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</si>
  <si>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</si>
  <si>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</si>
  <si>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</si>
  <si>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</si>
  <si>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</si>
  <si>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</si>
  <si>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</si>
  <si>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</si>
  <si>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</si>
  <si>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</si>
  <si>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</si>
  <si>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</si>
  <si>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</si>
  <si>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</si>
  <si>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</si>
  <si>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</si>
  <si>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</si>
  <si>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</si>
  <si>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</si>
  <si>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</si>
  <si>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</si>
  <si>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</si>
  <si>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</si>
  <si>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</si>
  <si>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</si>
  <si>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</si>
  <si>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</si>
  <si>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</si>
  <si>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</si>
  <si>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</si>
  <si>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</si>
  <si>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</si>
  <si>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</si>
  <si>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</si>
  <si>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</si>
  <si>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</si>
  <si>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</si>
  <si>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</si>
  <si>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</si>
  <si>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</si>
  <si>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000 2 02 25299 00 0000 150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</si>
  <si>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</si>
  <si>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</si>
  <si>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</si>
  <si>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</si>
  <si>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Сведения об исполнении районного бюджета по состоянию на 01.02.2020 года</t>
  </si>
  <si>
    <t>000 0501 0000000000 400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</si>
  <si>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</si>
  <si>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</si>
  <si>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</si>
  <si>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</si>
  <si>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</si>
  <si>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</si>
  <si>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</si>
  <si>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000 0801 0000000000 400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</si>
  <si>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</si>
  <si>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Прочие доходы от компенсации затрат государства </t>
  </si>
  <si>
    <t>Прочие доходы от компенсации затрат  бюджетов муниципальных районов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</si>
  <si>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</si>
  <si>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</si>
  <si>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</si>
  <si>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</si>
  <si>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</si>
  <si>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</si>
  <si>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</si>
  <si>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</si>
  <si>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Прочие неналоговые доходы</t>
  </si>
  <si>
    <t>Прочие неналоговые доходы бюджетов муниципальных районов</t>
  </si>
  <si>
    <t>000 1 05 01050 01 0000 110</t>
  </si>
  <si>
    <t>000 1 13 02990 00 0000 130</t>
  </si>
  <si>
    <t>000 1 13 02995 05 0000 130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</si>
  <si>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</si>
  <si>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</si>
  <si>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</si>
  <si>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</si>
  <si>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</si>
  <si>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</si>
  <si>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</si>
  <si>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</si>
  <si>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000 1 17 05000 00 0000 180</t>
  </si>
  <si>
    <t>000 1 17 05050 05 0000 180</t>
  </si>
  <si>
    <t>Сведения об исполнении районного бюджета по состоянию на 01.03.2020 года</t>
  </si>
  <si>
    <t>Субвенции</t>
  </si>
  <si>
    <t>000 0203 0000000000 530</t>
  </si>
  <si>
    <t>Связь и информатика</t>
  </si>
  <si>
    <t>000 0410 0000000000 000</t>
  </si>
  <si>
    <t>000 0410 0000000000 200</t>
  </si>
  <si>
    <t xml:space="preserve"> Расходы бюджета</t>
  </si>
  <si>
    <t>Сведения об исполнении районного бюджета по состоянию на 01.04.2020 года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</si>
  <si>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</si>
  <si>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</si>
  <si>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</si>
  <si>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000 0104 0000000000 120</t>
  </si>
  <si>
    <t>000 0106 0000000000 240</t>
  </si>
  <si>
    <t>000 0106 0000000000 244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</si>
  <si>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</si>
  <si>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</si>
  <si>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</si>
  <si>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</si>
  <si>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</si>
  <si>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</si>
  <si>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</si>
  <si>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</si>
  <si>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</si>
  <si>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</si>
  <si>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св 1000</t>
  </si>
  <si>
    <t>св 100</t>
  </si>
  <si>
    <t>000 0501 0000000000 800</t>
  </si>
  <si>
    <t>Расходы бюджета-всего в том числе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</si>
</sst>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2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EBCD"/>
      <name val="Times New Roman"/>
      <family val="1"/>
      <charset val="204"/>
    </font>
    <font>
      <sz val="9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4" tint="0.79998168889431442"/>
        <bgColor rgb="FFF5F5F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horizontal="center" vertical="top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8" borderId="1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2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164" fontId="8" fillId="6" borderId="2" xfId="1" applyNumberFormat="1" applyFont="1" applyFill="1" applyBorder="1" applyAlignment="1">
      <alignment horizontal="center" vertical="center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wrapText="1"/>
    </xf>
    <xf numFmtId="0" fontId="2" fillId="3" borderId="2" xfId="1" applyNumberFormat="1" applyFont="1" applyFill="1" applyBorder="1" applyAlignment="1">
      <alignment horizontal="left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2" fillId="6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 readingOrder="1"/>
    </xf>
    <xf numFmtId="0" fontId="3" fillId="0" borderId="0" xfId="0" applyFont="1"/>
    <xf numFmtId="0" fontId="2" fillId="3" borderId="2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9" fillId="0" borderId="5" xfId="1" applyNumberFormat="1" applyFont="1" applyFill="1" applyBorder="1" applyAlignment="1">
      <alignment horizontal="center" vertical="center" wrapText="1" readingOrder="1"/>
    </xf>
    <xf numFmtId="164" fontId="9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164" fontId="9" fillId="0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wrapText="1" readingOrder="1"/>
    </xf>
    <xf numFmtId="0" fontId="2" fillId="3" borderId="2" xfId="1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0" fontId="2" fillId="4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15" fillId="3" borderId="2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right" vertical="center" wrapText="1" readingOrder="1"/>
    </xf>
    <xf numFmtId="2" fontId="16" fillId="3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17" fillId="0" borderId="2" xfId="1" applyNumberFormat="1" applyFont="1" applyFill="1" applyBorder="1" applyAlignment="1">
      <alignment horizontal="center" vertical="center" wrapText="1"/>
    </xf>
    <xf numFmtId="165" fontId="17" fillId="0" borderId="2" xfId="1" applyNumberFormat="1" applyFont="1" applyFill="1" applyBorder="1" applyAlignment="1">
      <alignment horizontal="right" vertical="center" wrapText="1" readingOrder="1"/>
    </xf>
    <xf numFmtId="2" fontId="4" fillId="0" borderId="1" xfId="0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vertical="top"/>
    </xf>
    <xf numFmtId="0" fontId="18" fillId="0" borderId="0" xfId="0" applyFont="1"/>
    <xf numFmtId="0" fontId="2" fillId="3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4" fillId="0" borderId="0" xfId="0" applyFont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center" wrapText="1" readingOrder="1"/>
    </xf>
    <xf numFmtId="164" fontId="15" fillId="3" borderId="2" xfId="1" applyNumberFormat="1" applyFont="1" applyFill="1" applyBorder="1" applyAlignment="1">
      <alignment horizontal="right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2" fontId="16" fillId="6" borderId="1" xfId="0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right" vertical="center" wrapText="1" readingOrder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2" fontId="4" fillId="6" borderId="1" xfId="0" applyNumberFormat="1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2" fillId="8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4" fontId="2" fillId="9" borderId="2" xfId="1" applyNumberFormat="1" applyFont="1" applyFill="1" applyBorder="1" applyAlignment="1">
      <alignment horizontal="center" vertical="center" wrapText="1"/>
    </xf>
    <xf numFmtId="4" fontId="2" fillId="9" borderId="3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vertical="top" wrapText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0" fontId="14" fillId="0" borderId="5" xfId="1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164" fontId="17" fillId="0" borderId="5" xfId="1" applyNumberFormat="1" applyFont="1" applyFill="1" applyBorder="1" applyAlignment="1">
      <alignment horizontal="right" vertical="center" wrapText="1" readingOrder="1"/>
    </xf>
    <xf numFmtId="0" fontId="20" fillId="0" borderId="5" xfId="1" applyNumberFormat="1" applyFont="1" applyFill="1" applyBorder="1" applyAlignment="1">
      <alignment vertical="center" wrapText="1"/>
    </xf>
    <xf numFmtId="4" fontId="14" fillId="0" borderId="7" xfId="1" applyNumberFormat="1" applyFont="1" applyFill="1" applyBorder="1" applyAlignment="1">
      <alignment vertical="center" wrapText="1"/>
    </xf>
    <xf numFmtId="4" fontId="14" fillId="0" borderId="6" xfId="1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left" vertical="top" wrapText="1" readingOrder="1"/>
    </xf>
    <xf numFmtId="0" fontId="5" fillId="0" borderId="5" xfId="1" applyNumberFormat="1" applyFont="1" applyFill="1" applyBorder="1" applyAlignment="1">
      <alignment horizontal="left" vertical="top" wrapText="1" readingOrder="1"/>
    </xf>
    <xf numFmtId="0" fontId="19" fillId="0" borderId="10" xfId="1" applyNumberFormat="1" applyFont="1" applyFill="1" applyBorder="1" applyAlignment="1">
      <alignment horizontal="center" vertical="center" wrapText="1" readingOrder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4" fontId="14" fillId="0" borderId="11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21" fillId="0" borderId="0" xfId="0" applyFont="1" applyAlignment="1">
      <alignment horizontal="center" vertical="top"/>
    </xf>
    <xf numFmtId="165" fontId="2" fillId="3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left" vertical="top" wrapText="1" readingOrder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10" borderId="5" xfId="1" applyNumberFormat="1" applyFont="1" applyFill="1" applyBorder="1" applyAlignment="1">
      <alignment horizontal="left" vertical="top" wrapText="1" readingOrder="1"/>
    </xf>
    <xf numFmtId="0" fontId="2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left" vertical="top" wrapText="1" readingOrder="1"/>
    </xf>
    <xf numFmtId="0" fontId="2" fillId="10" borderId="2" xfId="1" applyNumberFormat="1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1"/>
  <sheetViews>
    <sheetView topLeftCell="A240" workbookViewId="0">
      <selection activeCell="A246" sqref="A246:E261"/>
    </sheetView>
  </sheetViews>
  <sheetFormatPr defaultRowHeight="15"/>
  <cols>
    <col min="1" max="1" width="17.28515625" style="21" customWidth="1"/>
    <col min="2" max="2" width="26.28515625" style="19" customWidth="1"/>
    <col min="3" max="3" width="22.42578125" style="58" customWidth="1"/>
    <col min="4" max="4" width="24.7109375" style="58" customWidth="1"/>
    <col min="5" max="5" width="11.140625" style="59" customWidth="1"/>
    <col min="6" max="16384" width="9.140625" style="46"/>
  </cols>
  <sheetData>
    <row r="2" spans="1:8" ht="15.75" customHeight="1">
      <c r="A2" s="126" t="s">
        <v>437</v>
      </c>
      <c r="B2" s="126"/>
      <c r="C2" s="126"/>
      <c r="D2" s="126"/>
      <c r="E2" s="126"/>
      <c r="F2" s="25"/>
      <c r="G2" s="25"/>
      <c r="H2" s="25"/>
    </row>
    <row r="3" spans="1:8">
      <c r="B3" s="32"/>
      <c r="C3" s="31"/>
      <c r="D3" s="31"/>
      <c r="E3" s="18"/>
      <c r="F3" s="18"/>
      <c r="G3" s="18"/>
      <c r="H3" s="18"/>
    </row>
    <row r="4" spans="1:8">
      <c r="A4" s="127" t="s">
        <v>311</v>
      </c>
      <c r="B4" s="128"/>
      <c r="C4" s="128"/>
      <c r="D4" s="16"/>
      <c r="E4" s="8"/>
    </row>
    <row r="5" spans="1:8" ht="15" customHeight="1">
      <c r="A5" s="20"/>
      <c r="B5" s="33"/>
      <c r="C5" s="16"/>
      <c r="D5" s="16"/>
      <c r="E5" s="8" t="s">
        <v>314</v>
      </c>
    </row>
    <row r="6" spans="1:8" ht="72" customHeight="1">
      <c r="A6" s="36" t="s">
        <v>76</v>
      </c>
      <c r="B6" s="72" t="s">
        <v>77</v>
      </c>
      <c r="C6" s="4" t="s">
        <v>152</v>
      </c>
      <c r="D6" s="5" t="s">
        <v>151</v>
      </c>
      <c r="E6" s="6" t="s">
        <v>153</v>
      </c>
    </row>
    <row r="7" spans="1:8" ht="24.75">
      <c r="A7" s="37" t="s">
        <v>78</v>
      </c>
      <c r="B7" s="47" t="s">
        <v>155</v>
      </c>
      <c r="C7" s="48">
        <v>950726740.30999994</v>
      </c>
      <c r="D7" s="48">
        <v>41987793.640000001</v>
      </c>
      <c r="E7" s="17">
        <f>(D7/C7)*100</f>
        <v>4.4163892588431031</v>
      </c>
    </row>
    <row r="8" spans="1:8" ht="48.75">
      <c r="A8" s="38" t="s">
        <v>364</v>
      </c>
      <c r="B8" s="34" t="s">
        <v>79</v>
      </c>
      <c r="C8" s="49">
        <v>104942900</v>
      </c>
      <c r="D8" s="49">
        <v>7541328.9699999997</v>
      </c>
      <c r="E8" s="7">
        <f>(D8/C8)*100</f>
        <v>7.1861259503977868</v>
      </c>
    </row>
    <row r="9" spans="1:8" ht="36.75">
      <c r="A9" s="38" t="s">
        <v>0</v>
      </c>
      <c r="B9" s="34" t="s">
        <v>80</v>
      </c>
      <c r="C9" s="49">
        <v>66232000</v>
      </c>
      <c r="D9" s="49">
        <v>3286928.23</v>
      </c>
      <c r="E9" s="7">
        <f t="shared" ref="E9:E43" si="0">(D9/C9)*100</f>
        <v>4.9627494715545355</v>
      </c>
    </row>
    <row r="10" spans="1:8" ht="24.75">
      <c r="A10" s="38" t="s">
        <v>1</v>
      </c>
      <c r="B10" s="34" t="s">
        <v>81</v>
      </c>
      <c r="C10" s="49">
        <v>5600000</v>
      </c>
      <c r="D10" s="49">
        <v>9739.99</v>
      </c>
      <c r="E10" s="7">
        <f t="shared" si="0"/>
        <v>0.17392839285714287</v>
      </c>
    </row>
    <row r="11" spans="1:8" ht="96.75">
      <c r="A11" s="38" t="s">
        <v>82</v>
      </c>
      <c r="B11" s="34" t="s">
        <v>83</v>
      </c>
      <c r="C11" s="49">
        <v>5600000</v>
      </c>
      <c r="D11" s="49">
        <v>9739.99</v>
      </c>
      <c r="E11" s="7">
        <f t="shared" si="0"/>
        <v>0.17392839285714287</v>
      </c>
    </row>
    <row r="12" spans="1:8" ht="120.75">
      <c r="A12" s="38" t="s">
        <v>69</v>
      </c>
      <c r="B12" s="34" t="s">
        <v>84</v>
      </c>
      <c r="C12" s="49">
        <v>5600000</v>
      </c>
      <c r="D12" s="49">
        <v>9739.99</v>
      </c>
      <c r="E12" s="7">
        <f t="shared" si="0"/>
        <v>0.17392839285714287</v>
      </c>
    </row>
    <row r="13" spans="1:8" ht="24.75">
      <c r="A13" s="38" t="s">
        <v>2</v>
      </c>
      <c r="B13" s="34" t="s">
        <v>85</v>
      </c>
      <c r="C13" s="49">
        <v>60632000</v>
      </c>
      <c r="D13" s="49">
        <v>3277188.24</v>
      </c>
      <c r="E13" s="7">
        <f t="shared" si="0"/>
        <v>5.4050472357830852</v>
      </c>
    </row>
    <row r="14" spans="1:8" ht="180.75">
      <c r="A14" s="38" t="s">
        <v>3</v>
      </c>
      <c r="B14" s="34" t="s">
        <v>86</v>
      </c>
      <c r="C14" s="49">
        <v>59827600</v>
      </c>
      <c r="D14" s="49">
        <v>3255938.76</v>
      </c>
      <c r="E14" s="7">
        <f t="shared" si="0"/>
        <v>5.4422018600110986</v>
      </c>
    </row>
    <row r="15" spans="1:8" ht="288.75">
      <c r="A15" s="38" t="s">
        <v>289</v>
      </c>
      <c r="B15" s="34" t="s">
        <v>87</v>
      </c>
      <c r="C15" s="49">
        <v>334900</v>
      </c>
      <c r="D15" s="49">
        <v>16342.8</v>
      </c>
      <c r="E15" s="7">
        <f t="shared" si="0"/>
        <v>4.8799044490892802</v>
      </c>
    </row>
    <row r="16" spans="1:8" ht="108.75">
      <c r="A16" s="38" t="s">
        <v>88</v>
      </c>
      <c r="B16" s="34" t="s">
        <v>89</v>
      </c>
      <c r="C16" s="49">
        <v>411200</v>
      </c>
      <c r="D16" s="49">
        <v>2907.45</v>
      </c>
      <c r="E16" s="7">
        <f t="shared" si="0"/>
        <v>0.70706468871595318</v>
      </c>
    </row>
    <row r="17" spans="1:5" ht="228.75">
      <c r="A17" s="38" t="s">
        <v>90</v>
      </c>
      <c r="B17" s="34" t="s">
        <v>91</v>
      </c>
      <c r="C17" s="49">
        <v>58300</v>
      </c>
      <c r="D17" s="49">
        <v>1999.23</v>
      </c>
      <c r="E17" s="7">
        <f t="shared" si="0"/>
        <v>3.429210977701544</v>
      </c>
    </row>
    <row r="18" spans="1:5" ht="36.75">
      <c r="A18" s="38" t="s">
        <v>5</v>
      </c>
      <c r="B18" s="34" t="s">
        <v>92</v>
      </c>
      <c r="C18" s="49">
        <v>14618500</v>
      </c>
      <c r="D18" s="49">
        <v>1815858.54</v>
      </c>
      <c r="E18" s="7">
        <f t="shared" si="0"/>
        <v>12.421647501453638</v>
      </c>
    </row>
    <row r="19" spans="1:5" ht="48.75">
      <c r="A19" s="38" t="s">
        <v>381</v>
      </c>
      <c r="B19" s="34" t="s">
        <v>382</v>
      </c>
      <c r="C19" s="49">
        <v>5437500</v>
      </c>
      <c r="D19" s="49">
        <v>143149.81</v>
      </c>
      <c r="E19" s="7">
        <f t="shared" si="0"/>
        <v>2.632640183908046</v>
      </c>
    </row>
    <row r="20" spans="1:5" ht="72.75">
      <c r="A20" s="38" t="s">
        <v>383</v>
      </c>
      <c r="B20" s="34" t="s">
        <v>384</v>
      </c>
      <c r="C20" s="49">
        <v>1156600</v>
      </c>
      <c r="D20" s="49">
        <v>15270.81</v>
      </c>
      <c r="E20" s="7">
        <f t="shared" si="0"/>
        <v>1.3203190385613004</v>
      </c>
    </row>
    <row r="21" spans="1:5" ht="72.75">
      <c r="A21" s="38" t="s">
        <v>383</v>
      </c>
      <c r="B21" s="34" t="s">
        <v>385</v>
      </c>
      <c r="C21" s="49">
        <v>1156600</v>
      </c>
      <c r="D21" s="49">
        <v>15270.81</v>
      </c>
      <c r="E21" s="7">
        <f t="shared" si="0"/>
        <v>1.3203190385613004</v>
      </c>
    </row>
    <row r="22" spans="1:5" ht="96.75">
      <c r="A22" s="38" t="s">
        <v>386</v>
      </c>
      <c r="B22" s="34" t="s">
        <v>387</v>
      </c>
      <c r="C22" s="49">
        <v>4280900</v>
      </c>
      <c r="D22" s="49">
        <v>127879</v>
      </c>
      <c r="E22" s="7">
        <f t="shared" si="0"/>
        <v>2.9871989534910885</v>
      </c>
    </row>
    <row r="23" spans="1:5" ht="168.75">
      <c r="A23" s="38" t="s">
        <v>388</v>
      </c>
      <c r="B23" s="34" t="s">
        <v>389</v>
      </c>
      <c r="C23" s="49">
        <v>4280900</v>
      </c>
      <c r="D23" s="49">
        <v>127879</v>
      </c>
      <c r="E23" s="7">
        <f t="shared" si="0"/>
        <v>2.9871989534910885</v>
      </c>
    </row>
    <row r="24" spans="1:5" ht="48.75">
      <c r="A24" s="38" t="s">
        <v>6</v>
      </c>
      <c r="B24" s="34" t="s">
        <v>93</v>
      </c>
      <c r="C24" s="49">
        <v>8600000</v>
      </c>
      <c r="D24" s="49">
        <v>1662859.16</v>
      </c>
      <c r="E24" s="7">
        <f t="shared" si="0"/>
        <v>19.335571627906976</v>
      </c>
    </row>
    <row r="25" spans="1:5" ht="48.75">
      <c r="A25" s="38" t="s">
        <v>6</v>
      </c>
      <c r="B25" s="34" t="s">
        <v>94</v>
      </c>
      <c r="C25" s="49">
        <v>8600000</v>
      </c>
      <c r="D25" s="49">
        <v>1662859.16</v>
      </c>
      <c r="E25" s="7">
        <f t="shared" si="0"/>
        <v>19.335571627906976</v>
      </c>
    </row>
    <row r="26" spans="1:5" ht="36.75">
      <c r="A26" s="38" t="s">
        <v>7</v>
      </c>
      <c r="B26" s="34" t="s">
        <v>95</v>
      </c>
      <c r="C26" s="49">
        <v>535000</v>
      </c>
      <c r="D26" s="49">
        <v>0.56999999999999995</v>
      </c>
      <c r="E26" s="7">
        <f t="shared" si="0"/>
        <v>1.0654205607476636E-4</v>
      </c>
    </row>
    <row r="27" spans="1:5" ht="36.75">
      <c r="A27" s="38" t="s">
        <v>7</v>
      </c>
      <c r="B27" s="34" t="s">
        <v>96</v>
      </c>
      <c r="C27" s="49">
        <v>535000</v>
      </c>
      <c r="D27" s="49">
        <v>0.56999999999999995</v>
      </c>
      <c r="E27" s="7">
        <f t="shared" si="0"/>
        <v>1.0654205607476636E-4</v>
      </c>
    </row>
    <row r="28" spans="1:5" ht="48.75">
      <c r="A28" s="38" t="s">
        <v>97</v>
      </c>
      <c r="B28" s="34" t="s">
        <v>98</v>
      </c>
      <c r="C28" s="49">
        <v>46000</v>
      </c>
      <c r="D28" s="49">
        <v>9849</v>
      </c>
      <c r="E28" s="7">
        <f t="shared" si="0"/>
        <v>21.410869565217393</v>
      </c>
    </row>
    <row r="29" spans="1:5" ht="96.75">
      <c r="A29" s="38" t="s">
        <v>99</v>
      </c>
      <c r="B29" s="34" t="s">
        <v>100</v>
      </c>
      <c r="C29" s="49">
        <v>46000</v>
      </c>
      <c r="D29" s="49">
        <v>9849</v>
      </c>
      <c r="E29" s="7">
        <f>(D29/C29)*100</f>
        <v>21.410869565217393</v>
      </c>
    </row>
    <row r="30" spans="1:5" ht="24.75">
      <c r="A30" s="38" t="s">
        <v>8</v>
      </c>
      <c r="B30" s="34" t="s">
        <v>101</v>
      </c>
      <c r="C30" s="49">
        <v>2700000</v>
      </c>
      <c r="D30" s="49">
        <v>120214.88</v>
      </c>
      <c r="E30" s="7">
        <f t="shared" si="0"/>
        <v>4.4524029629629629</v>
      </c>
    </row>
    <row r="31" spans="1:5" ht="72.75">
      <c r="A31" s="38" t="s">
        <v>9</v>
      </c>
      <c r="B31" s="34" t="s">
        <v>102</v>
      </c>
      <c r="C31" s="49">
        <v>2700000</v>
      </c>
      <c r="D31" s="49">
        <v>120214.88</v>
      </c>
      <c r="E31" s="7">
        <f t="shared" si="0"/>
        <v>4.4524029629629629</v>
      </c>
    </row>
    <row r="32" spans="1:5" ht="120.75">
      <c r="A32" s="38" t="s">
        <v>306</v>
      </c>
      <c r="B32" s="34" t="s">
        <v>307</v>
      </c>
      <c r="C32" s="49">
        <v>2700000</v>
      </c>
      <c r="D32" s="49">
        <v>120214.88</v>
      </c>
      <c r="E32" s="7">
        <f t="shared" si="0"/>
        <v>4.4524029629629629</v>
      </c>
    </row>
    <row r="33" spans="1:5" ht="96.75">
      <c r="A33" s="38" t="s">
        <v>10</v>
      </c>
      <c r="B33" s="34" t="s">
        <v>103</v>
      </c>
      <c r="C33" s="49">
        <v>12000</v>
      </c>
      <c r="D33" s="49">
        <v>21.87</v>
      </c>
      <c r="E33" s="7">
        <f t="shared" si="0"/>
        <v>0.18225000000000002</v>
      </c>
    </row>
    <row r="34" spans="1:5" ht="48.75">
      <c r="A34" s="38" t="s">
        <v>11</v>
      </c>
      <c r="B34" s="34" t="s">
        <v>104</v>
      </c>
      <c r="C34" s="49">
        <v>12000</v>
      </c>
      <c r="D34" s="49">
        <v>21.87</v>
      </c>
      <c r="E34" s="7">
        <f t="shared" si="0"/>
        <v>0.18225000000000002</v>
      </c>
    </row>
    <row r="35" spans="1:5" ht="120.75">
      <c r="A35" s="38" t="s">
        <v>105</v>
      </c>
      <c r="B35" s="34" t="s">
        <v>106</v>
      </c>
      <c r="C35" s="49">
        <v>8400</v>
      </c>
      <c r="D35" s="49">
        <v>21.87</v>
      </c>
      <c r="E35" s="7">
        <f t="shared" si="0"/>
        <v>0.26035714285714284</v>
      </c>
    </row>
    <row r="36" spans="1:5" ht="168.75">
      <c r="A36" s="38" t="s">
        <v>107</v>
      </c>
      <c r="B36" s="34" t="s">
        <v>108</v>
      </c>
      <c r="C36" s="49">
        <v>8400</v>
      </c>
      <c r="D36" s="49">
        <v>21.87</v>
      </c>
      <c r="E36" s="7">
        <f t="shared" si="0"/>
        <v>0.26035714285714284</v>
      </c>
    </row>
    <row r="37" spans="1:5" ht="24.75">
      <c r="A37" s="38" t="s">
        <v>12</v>
      </c>
      <c r="B37" s="34" t="s">
        <v>109</v>
      </c>
      <c r="C37" s="49">
        <v>3600</v>
      </c>
      <c r="D37" s="50" t="s">
        <v>4</v>
      </c>
      <c r="E37" s="7"/>
    </row>
    <row r="38" spans="1:5" ht="72.75">
      <c r="A38" s="38" t="s">
        <v>13</v>
      </c>
      <c r="B38" s="34" t="s">
        <v>110</v>
      </c>
      <c r="C38" s="49">
        <v>3600</v>
      </c>
      <c r="D38" s="50" t="s">
        <v>4</v>
      </c>
      <c r="E38" s="7"/>
    </row>
    <row r="39" spans="1:5" ht="120.75">
      <c r="A39" s="38" t="s">
        <v>14</v>
      </c>
      <c r="B39" s="34" t="s">
        <v>111</v>
      </c>
      <c r="C39" s="49">
        <v>16704000</v>
      </c>
      <c r="D39" s="49">
        <v>2171553.4500000002</v>
      </c>
      <c r="E39" s="7">
        <f>(D39/C39)*100</f>
        <v>13.000200251436784</v>
      </c>
    </row>
    <row r="40" spans="1:5" ht="240.75">
      <c r="A40" s="38" t="s">
        <v>15</v>
      </c>
      <c r="B40" s="34" t="s">
        <v>112</v>
      </c>
      <c r="C40" s="49">
        <v>15904000</v>
      </c>
      <c r="D40" s="49">
        <v>2114458.4</v>
      </c>
      <c r="E40" s="7">
        <f t="shared" si="0"/>
        <v>13.295135814889337</v>
      </c>
    </row>
    <row r="41" spans="1:5" ht="156.75">
      <c r="A41" s="38" t="s">
        <v>16</v>
      </c>
      <c r="B41" s="34" t="s">
        <v>113</v>
      </c>
      <c r="C41" s="49">
        <v>10726000</v>
      </c>
      <c r="D41" s="49">
        <v>1305481.83</v>
      </c>
      <c r="E41" s="7">
        <f t="shared" si="0"/>
        <v>12.171189912362484</v>
      </c>
    </row>
    <row r="42" spans="1:5" ht="252.75">
      <c r="A42" s="38" t="s">
        <v>309</v>
      </c>
      <c r="B42" s="34" t="s">
        <v>310</v>
      </c>
      <c r="C42" s="49">
        <v>8922000</v>
      </c>
      <c r="D42" s="49">
        <v>1205825.31</v>
      </c>
      <c r="E42" s="7">
        <f t="shared" si="0"/>
        <v>13.515190652320108</v>
      </c>
    </row>
    <row r="43" spans="1:5" ht="204.75">
      <c r="A43" s="38" t="s">
        <v>114</v>
      </c>
      <c r="B43" s="34" t="s">
        <v>115</v>
      </c>
      <c r="C43" s="49">
        <v>1804000</v>
      </c>
      <c r="D43" s="49">
        <v>99656.52</v>
      </c>
      <c r="E43" s="7">
        <f t="shared" si="0"/>
        <v>5.5241973392461201</v>
      </c>
    </row>
    <row r="44" spans="1:5" ht="204.75">
      <c r="A44" s="38" t="s">
        <v>285</v>
      </c>
      <c r="B44" s="34" t="s">
        <v>286</v>
      </c>
      <c r="C44" s="49">
        <v>4078000</v>
      </c>
      <c r="D44" s="49">
        <v>722428.1</v>
      </c>
      <c r="E44" s="7">
        <f t="shared" ref="E44:E93" si="1">(D44/C44)*100</f>
        <v>17.715255026974006</v>
      </c>
    </row>
    <row r="45" spans="1:5" ht="192.75">
      <c r="A45" s="38" t="s">
        <v>287</v>
      </c>
      <c r="B45" s="34" t="s">
        <v>288</v>
      </c>
      <c r="C45" s="49">
        <v>4078000</v>
      </c>
      <c r="D45" s="49">
        <v>722428.1</v>
      </c>
      <c r="E45" s="7">
        <f t="shared" si="1"/>
        <v>17.715255026974006</v>
      </c>
    </row>
    <row r="46" spans="1:5" ht="216.75">
      <c r="A46" s="38" t="s">
        <v>17</v>
      </c>
      <c r="B46" s="34" t="s">
        <v>116</v>
      </c>
      <c r="C46" s="49">
        <v>1100000</v>
      </c>
      <c r="D46" s="49">
        <v>86548.47</v>
      </c>
      <c r="E46" s="7">
        <f t="shared" si="1"/>
        <v>7.8680427272727265</v>
      </c>
    </row>
    <row r="47" spans="1:5" ht="180.75">
      <c r="A47" s="38" t="s">
        <v>18</v>
      </c>
      <c r="B47" s="34" t="s">
        <v>117</v>
      </c>
      <c r="C47" s="49">
        <v>1100000</v>
      </c>
      <c r="D47" s="49">
        <v>86548.47</v>
      </c>
      <c r="E47" s="7">
        <f t="shared" si="1"/>
        <v>7.8680427272727265</v>
      </c>
    </row>
    <row r="48" spans="1:5" ht="216.75">
      <c r="A48" s="38" t="s">
        <v>19</v>
      </c>
      <c r="B48" s="34" t="s">
        <v>118</v>
      </c>
      <c r="C48" s="49">
        <v>800000</v>
      </c>
      <c r="D48" s="49">
        <v>57095.05</v>
      </c>
      <c r="E48" s="7">
        <f>(D48/C48)*100</f>
        <v>7.1368812500000001</v>
      </c>
    </row>
    <row r="49" spans="1:5" ht="216.75">
      <c r="A49" s="38" t="s">
        <v>20</v>
      </c>
      <c r="B49" s="34" t="s">
        <v>119</v>
      </c>
      <c r="C49" s="49">
        <v>800000</v>
      </c>
      <c r="D49" s="49">
        <v>57095.05</v>
      </c>
      <c r="E49" s="7">
        <f t="shared" si="1"/>
        <v>7.1368812500000001</v>
      </c>
    </row>
    <row r="50" spans="1:5" ht="216.75">
      <c r="A50" s="38" t="s">
        <v>21</v>
      </c>
      <c r="B50" s="34" t="s">
        <v>120</v>
      </c>
      <c r="C50" s="49">
        <v>800000</v>
      </c>
      <c r="D50" s="49">
        <v>57095.05</v>
      </c>
      <c r="E50" s="7">
        <f t="shared" si="1"/>
        <v>7.1368812500000001</v>
      </c>
    </row>
    <row r="51" spans="1:5" ht="48.75">
      <c r="A51" s="38" t="s">
        <v>22</v>
      </c>
      <c r="B51" s="34" t="s">
        <v>121</v>
      </c>
      <c r="C51" s="49">
        <v>950000</v>
      </c>
      <c r="D51" s="49">
        <v>2.84</v>
      </c>
      <c r="E51" s="7">
        <f t="shared" si="1"/>
        <v>2.989473684210526E-4</v>
      </c>
    </row>
    <row r="52" spans="1:5" ht="36.75">
      <c r="A52" s="38" t="s">
        <v>23</v>
      </c>
      <c r="B52" s="34" t="s">
        <v>122</v>
      </c>
      <c r="C52" s="49">
        <v>950000</v>
      </c>
      <c r="D52" s="49">
        <v>2.84</v>
      </c>
      <c r="E52" s="7">
        <f t="shared" si="1"/>
        <v>2.989473684210526E-4</v>
      </c>
    </row>
    <row r="53" spans="1:5" ht="72.75">
      <c r="A53" s="38" t="s">
        <v>24</v>
      </c>
      <c r="B53" s="34" t="s">
        <v>123</v>
      </c>
      <c r="C53" s="49">
        <v>100000</v>
      </c>
      <c r="D53" s="49">
        <v>1.34</v>
      </c>
      <c r="E53" s="7">
        <f t="shared" si="1"/>
        <v>1.34E-3</v>
      </c>
    </row>
    <row r="54" spans="1:5" ht="48.75">
      <c r="A54" s="38" t="s">
        <v>25</v>
      </c>
      <c r="B54" s="34" t="s">
        <v>124</v>
      </c>
      <c r="C54" s="49">
        <v>230000</v>
      </c>
      <c r="D54" s="50" t="s">
        <v>4</v>
      </c>
      <c r="E54" s="7"/>
    </row>
    <row r="55" spans="1:5" ht="36.75">
      <c r="A55" s="38" t="s">
        <v>26</v>
      </c>
      <c r="B55" s="34" t="s">
        <v>125</v>
      </c>
      <c r="C55" s="49">
        <v>620000</v>
      </c>
      <c r="D55" s="49">
        <v>1.5</v>
      </c>
      <c r="E55" s="7">
        <f t="shared" si="1"/>
        <v>2.4193548387096777E-4</v>
      </c>
    </row>
    <row r="56" spans="1:5" ht="24.75">
      <c r="A56" s="38" t="s">
        <v>325</v>
      </c>
      <c r="B56" s="34" t="s">
        <v>326</v>
      </c>
      <c r="C56" s="49">
        <v>620000</v>
      </c>
      <c r="D56" s="49">
        <v>1.5</v>
      </c>
      <c r="E56" s="7">
        <f t="shared" si="1"/>
        <v>2.4193548387096777E-4</v>
      </c>
    </row>
    <row r="57" spans="1:5" ht="72.75">
      <c r="A57" s="38" t="s">
        <v>334</v>
      </c>
      <c r="B57" s="34" t="s">
        <v>126</v>
      </c>
      <c r="C57" s="49">
        <v>46400</v>
      </c>
      <c r="D57" s="50" t="s">
        <v>4</v>
      </c>
      <c r="E57" s="7"/>
    </row>
    <row r="58" spans="1:5" ht="36.75">
      <c r="A58" s="38" t="s">
        <v>127</v>
      </c>
      <c r="B58" s="34" t="s">
        <v>128</v>
      </c>
      <c r="C58" s="49">
        <v>20000</v>
      </c>
      <c r="D58" s="50" t="s">
        <v>4</v>
      </c>
      <c r="E58" s="7"/>
    </row>
    <row r="59" spans="1:5" ht="36.75">
      <c r="A59" s="38" t="s">
        <v>129</v>
      </c>
      <c r="B59" s="34" t="s">
        <v>130</v>
      </c>
      <c r="C59" s="49">
        <v>20000</v>
      </c>
      <c r="D59" s="50" t="s">
        <v>4</v>
      </c>
      <c r="E59" s="7"/>
    </row>
    <row r="60" spans="1:5" ht="84.75">
      <c r="A60" s="38" t="s">
        <v>131</v>
      </c>
      <c r="B60" s="34" t="s">
        <v>132</v>
      </c>
      <c r="C60" s="49">
        <v>20000</v>
      </c>
      <c r="D60" s="50" t="s">
        <v>4</v>
      </c>
      <c r="E60" s="7"/>
    </row>
    <row r="61" spans="1:5" ht="36.75">
      <c r="A61" s="38" t="s">
        <v>27</v>
      </c>
      <c r="B61" s="34" t="s">
        <v>133</v>
      </c>
      <c r="C61" s="49">
        <v>26400</v>
      </c>
      <c r="D61" s="50" t="s">
        <v>4</v>
      </c>
      <c r="E61" s="7"/>
    </row>
    <row r="62" spans="1:5" ht="84.75">
      <c r="A62" s="38" t="s">
        <v>28</v>
      </c>
      <c r="B62" s="34" t="s">
        <v>134</v>
      </c>
      <c r="C62" s="49">
        <v>26400</v>
      </c>
      <c r="D62" s="50" t="s">
        <v>4</v>
      </c>
      <c r="E62" s="7"/>
    </row>
    <row r="63" spans="1:5" ht="108.75">
      <c r="A63" s="38" t="s">
        <v>135</v>
      </c>
      <c r="B63" s="34" t="s">
        <v>136</v>
      </c>
      <c r="C63" s="49">
        <v>26400</v>
      </c>
      <c r="D63" s="50" t="s">
        <v>4</v>
      </c>
      <c r="E63" s="7"/>
    </row>
    <row r="64" spans="1:5" ht="72.75">
      <c r="A64" s="38" t="s">
        <v>29</v>
      </c>
      <c r="B64" s="34" t="s">
        <v>137</v>
      </c>
      <c r="C64" s="49">
        <v>1845000</v>
      </c>
      <c r="D64" s="49">
        <v>54446.82</v>
      </c>
      <c r="E64" s="7">
        <f t="shared" si="1"/>
        <v>2.9510471544715444</v>
      </c>
    </row>
    <row r="65" spans="1:5" ht="228.75">
      <c r="A65" s="38" t="s">
        <v>70</v>
      </c>
      <c r="B65" s="34" t="s">
        <v>138</v>
      </c>
      <c r="C65" s="49">
        <v>1500000</v>
      </c>
      <c r="D65" s="50" t="s">
        <v>4</v>
      </c>
      <c r="E65" s="7"/>
    </row>
    <row r="66" spans="1:5" ht="276.75">
      <c r="A66" s="38" t="s">
        <v>296</v>
      </c>
      <c r="B66" s="34" t="s">
        <v>297</v>
      </c>
      <c r="C66" s="49">
        <v>1500000</v>
      </c>
      <c r="D66" s="50" t="s">
        <v>4</v>
      </c>
      <c r="E66" s="7"/>
    </row>
    <row r="67" spans="1:5" ht="264.75">
      <c r="A67" s="38" t="s">
        <v>360</v>
      </c>
      <c r="B67" s="34" t="s">
        <v>361</v>
      </c>
      <c r="C67" s="49">
        <v>1500000</v>
      </c>
      <c r="D67" s="50" t="s">
        <v>4</v>
      </c>
      <c r="E67" s="7"/>
    </row>
    <row r="68" spans="1:5" ht="72.75">
      <c r="A68" s="38" t="s">
        <v>71</v>
      </c>
      <c r="B68" s="34" t="s">
        <v>139</v>
      </c>
      <c r="C68" s="49">
        <v>345000</v>
      </c>
      <c r="D68" s="49">
        <v>54446.82</v>
      </c>
      <c r="E68" s="7">
        <f t="shared" si="1"/>
        <v>15.781686956521741</v>
      </c>
    </row>
    <row r="69" spans="1:5" ht="84.75">
      <c r="A69" s="38" t="s">
        <v>140</v>
      </c>
      <c r="B69" s="34" t="s">
        <v>141</v>
      </c>
      <c r="C69" s="49">
        <v>345000</v>
      </c>
      <c r="D69" s="49">
        <v>46721.120000000003</v>
      </c>
      <c r="E69" s="7">
        <f t="shared" si="1"/>
        <v>13.542353623188408</v>
      </c>
    </row>
    <row r="70" spans="1:5" ht="168.75">
      <c r="A70" s="38" t="s">
        <v>312</v>
      </c>
      <c r="B70" s="34" t="s">
        <v>313</v>
      </c>
      <c r="C70" s="49">
        <v>150000</v>
      </c>
      <c r="D70" s="49">
        <v>46319.45</v>
      </c>
      <c r="E70" s="7">
        <f t="shared" si="1"/>
        <v>30.879633333333334</v>
      </c>
    </row>
    <row r="71" spans="1:5" ht="120.75">
      <c r="A71" s="38" t="s">
        <v>142</v>
      </c>
      <c r="B71" s="34" t="s">
        <v>143</v>
      </c>
      <c r="C71" s="49">
        <v>195000</v>
      </c>
      <c r="D71" s="49">
        <v>401.67</v>
      </c>
      <c r="E71" s="7">
        <f t="shared" si="1"/>
        <v>0.20598461538461538</v>
      </c>
    </row>
    <row r="72" spans="1:5" ht="132.75">
      <c r="A72" s="38" t="s">
        <v>390</v>
      </c>
      <c r="B72" s="34" t="s">
        <v>391</v>
      </c>
      <c r="C72" s="50" t="s">
        <v>4</v>
      </c>
      <c r="D72" s="49">
        <v>7725.7</v>
      </c>
      <c r="E72" s="7"/>
    </row>
    <row r="73" spans="1:5" ht="144.75">
      <c r="A73" s="38" t="s">
        <v>392</v>
      </c>
      <c r="B73" s="34" t="s">
        <v>393</v>
      </c>
      <c r="C73" s="50" t="s">
        <v>4</v>
      </c>
      <c r="D73" s="49">
        <v>7725.7</v>
      </c>
      <c r="E73" s="7"/>
    </row>
    <row r="74" spans="1:5" ht="48.75">
      <c r="A74" s="38" t="s">
        <v>30</v>
      </c>
      <c r="B74" s="34" t="s">
        <v>144</v>
      </c>
      <c r="C74" s="49">
        <v>1835000</v>
      </c>
      <c r="D74" s="49">
        <v>50824.45</v>
      </c>
      <c r="E74" s="7">
        <f t="shared" si="1"/>
        <v>2.7697247956403266</v>
      </c>
    </row>
    <row r="75" spans="1:5" ht="84.75">
      <c r="A75" s="38" t="s">
        <v>394</v>
      </c>
      <c r="B75" s="34" t="s">
        <v>395</v>
      </c>
      <c r="C75" s="49">
        <v>1000000</v>
      </c>
      <c r="D75" s="50" t="s">
        <v>4</v>
      </c>
      <c r="E75" s="7"/>
    </row>
    <row r="76" spans="1:5" ht="180.75">
      <c r="A76" s="38" t="s">
        <v>396</v>
      </c>
      <c r="B76" s="34" t="s">
        <v>397</v>
      </c>
      <c r="C76" s="49">
        <v>1000000</v>
      </c>
      <c r="D76" s="50" t="s">
        <v>4</v>
      </c>
      <c r="E76" s="7"/>
    </row>
    <row r="77" spans="1:5" ht="240.75">
      <c r="A77" s="38" t="s">
        <v>398</v>
      </c>
      <c r="B77" s="34" t="s">
        <v>399</v>
      </c>
      <c r="C77" s="49">
        <v>1000000</v>
      </c>
      <c r="D77" s="50" t="s">
        <v>4</v>
      </c>
      <c r="E77" s="7"/>
    </row>
    <row r="78" spans="1:5" ht="288.75">
      <c r="A78" s="38" t="s">
        <v>400</v>
      </c>
      <c r="B78" s="34" t="s">
        <v>401</v>
      </c>
      <c r="C78" s="49">
        <v>800000</v>
      </c>
      <c r="D78" s="50" t="s">
        <v>4</v>
      </c>
      <c r="E78" s="7"/>
    </row>
    <row r="79" spans="1:5" ht="228.75">
      <c r="A79" s="38" t="s">
        <v>402</v>
      </c>
      <c r="B79" s="34" t="s">
        <v>403</v>
      </c>
      <c r="C79" s="49">
        <v>800000</v>
      </c>
      <c r="D79" s="50" t="s">
        <v>4</v>
      </c>
      <c r="E79" s="7"/>
    </row>
    <row r="80" spans="1:5" ht="204.75">
      <c r="A80" s="38" t="s">
        <v>404</v>
      </c>
      <c r="B80" s="34" t="s">
        <v>405</v>
      </c>
      <c r="C80" s="49">
        <v>800000</v>
      </c>
      <c r="D80" s="50" t="s">
        <v>4</v>
      </c>
      <c r="E80" s="7"/>
    </row>
    <row r="81" spans="1:5" ht="48.75">
      <c r="A81" s="38" t="s">
        <v>406</v>
      </c>
      <c r="B81" s="34" t="s">
        <v>407</v>
      </c>
      <c r="C81" s="49">
        <v>35000</v>
      </c>
      <c r="D81" s="49">
        <v>50824.45</v>
      </c>
      <c r="E81" s="7">
        <f t="shared" si="1"/>
        <v>145.21271428571427</v>
      </c>
    </row>
    <row r="82" spans="1:5" ht="240.75">
      <c r="A82" s="38" t="s">
        <v>408</v>
      </c>
      <c r="B82" s="34" t="s">
        <v>409</v>
      </c>
      <c r="C82" s="50" t="s">
        <v>4</v>
      </c>
      <c r="D82" s="49">
        <v>470</v>
      </c>
      <c r="E82" s="7"/>
    </row>
    <row r="83" spans="1:5" ht="192.75">
      <c r="A83" s="38" t="s">
        <v>410</v>
      </c>
      <c r="B83" s="34" t="s">
        <v>411</v>
      </c>
      <c r="C83" s="50" t="s">
        <v>4</v>
      </c>
      <c r="D83" s="49">
        <v>470</v>
      </c>
      <c r="E83" s="7"/>
    </row>
    <row r="84" spans="1:5" ht="192.75">
      <c r="A84" s="38" t="s">
        <v>412</v>
      </c>
      <c r="B84" s="34" t="s">
        <v>413</v>
      </c>
      <c r="C84" s="49">
        <v>35000</v>
      </c>
      <c r="D84" s="49">
        <v>50354.45</v>
      </c>
      <c r="E84" s="7">
        <f t="shared" si="1"/>
        <v>143.86985714285714</v>
      </c>
    </row>
    <row r="85" spans="1:5" ht="180.75">
      <c r="A85" s="38" t="s">
        <v>414</v>
      </c>
      <c r="B85" s="34" t="s">
        <v>415</v>
      </c>
      <c r="C85" s="49">
        <v>35000</v>
      </c>
      <c r="D85" s="49">
        <v>49804.45</v>
      </c>
      <c r="E85" s="7">
        <f t="shared" si="1"/>
        <v>142.29842857142856</v>
      </c>
    </row>
    <row r="86" spans="1:5" ht="204.75">
      <c r="A86" s="38" t="s">
        <v>416</v>
      </c>
      <c r="B86" s="34" t="s">
        <v>417</v>
      </c>
      <c r="C86" s="50" t="s">
        <v>4</v>
      </c>
      <c r="D86" s="49">
        <v>550</v>
      </c>
      <c r="E86" s="7"/>
    </row>
    <row r="87" spans="1:5" ht="36.75">
      <c r="A87" s="38" t="s">
        <v>41</v>
      </c>
      <c r="B87" s="34" t="s">
        <v>145</v>
      </c>
      <c r="C87" s="50" t="s">
        <v>4</v>
      </c>
      <c r="D87" s="49">
        <v>41477.89</v>
      </c>
      <c r="E87" s="7"/>
    </row>
    <row r="88" spans="1:5" ht="24.75">
      <c r="A88" s="38" t="s">
        <v>42</v>
      </c>
      <c r="B88" s="34" t="s">
        <v>146</v>
      </c>
      <c r="C88" s="50" t="s">
        <v>4</v>
      </c>
      <c r="D88" s="49">
        <v>41477.89</v>
      </c>
      <c r="E88" s="7"/>
    </row>
    <row r="89" spans="1:5" ht="72.75">
      <c r="A89" s="38" t="s">
        <v>43</v>
      </c>
      <c r="B89" s="34" t="s">
        <v>147</v>
      </c>
      <c r="C89" s="50" t="s">
        <v>4</v>
      </c>
      <c r="D89" s="49">
        <v>41477.89</v>
      </c>
      <c r="E89" s="7"/>
    </row>
    <row r="90" spans="1:5" ht="24.75">
      <c r="A90" s="38" t="s">
        <v>31</v>
      </c>
      <c r="B90" s="34" t="s">
        <v>148</v>
      </c>
      <c r="C90" s="49">
        <v>845783840.30999994</v>
      </c>
      <c r="D90" s="49">
        <v>34446464.670000002</v>
      </c>
      <c r="E90" s="7">
        <f t="shared" si="1"/>
        <v>4.0727267450953608</v>
      </c>
    </row>
    <row r="91" spans="1:5" ht="96.75">
      <c r="A91" s="38" t="s">
        <v>32</v>
      </c>
      <c r="B91" s="34" t="s">
        <v>149</v>
      </c>
      <c r="C91" s="49">
        <v>847255437.63999999</v>
      </c>
      <c r="D91" s="49">
        <v>35918062</v>
      </c>
      <c r="E91" s="7">
        <f t="shared" si="1"/>
        <v>4.2393427535913482</v>
      </c>
    </row>
    <row r="92" spans="1:5" ht="48.75">
      <c r="A92" s="38" t="s">
        <v>72</v>
      </c>
      <c r="B92" s="34" t="s">
        <v>335</v>
      </c>
      <c r="C92" s="49">
        <v>390687300</v>
      </c>
      <c r="D92" s="49">
        <v>21198500</v>
      </c>
      <c r="E92" s="7">
        <f t="shared" si="1"/>
        <v>5.4259506259865624</v>
      </c>
    </row>
    <row r="93" spans="1:5" ht="48.75">
      <c r="A93" s="38" t="s">
        <v>33</v>
      </c>
      <c r="B93" s="34" t="s">
        <v>336</v>
      </c>
      <c r="C93" s="49">
        <v>128690800</v>
      </c>
      <c r="D93" s="49">
        <v>21198500</v>
      </c>
      <c r="E93" s="7">
        <f t="shared" si="1"/>
        <v>16.472428487506487</v>
      </c>
    </row>
    <row r="94" spans="1:5" ht="108.75">
      <c r="A94" s="38" t="s">
        <v>418</v>
      </c>
      <c r="B94" s="34" t="s">
        <v>337</v>
      </c>
      <c r="C94" s="49">
        <v>128690800</v>
      </c>
      <c r="D94" s="49">
        <v>21198500</v>
      </c>
      <c r="E94" s="7"/>
    </row>
    <row r="95" spans="1:5" ht="60.75">
      <c r="A95" s="38" t="s">
        <v>34</v>
      </c>
      <c r="B95" s="34" t="s">
        <v>338</v>
      </c>
      <c r="C95" s="49">
        <v>207899200</v>
      </c>
      <c r="D95" s="50" t="s">
        <v>4</v>
      </c>
      <c r="E95" s="7"/>
    </row>
    <row r="96" spans="1:5" ht="84.75">
      <c r="A96" s="38" t="s">
        <v>35</v>
      </c>
      <c r="B96" s="34" t="s">
        <v>339</v>
      </c>
      <c r="C96" s="49">
        <v>207899200</v>
      </c>
      <c r="D96" s="50" t="s">
        <v>4</v>
      </c>
      <c r="E96" s="7"/>
    </row>
    <row r="97" spans="1:5">
      <c r="A97" s="38" t="s">
        <v>419</v>
      </c>
      <c r="B97" s="34" t="s">
        <v>420</v>
      </c>
      <c r="C97" s="49">
        <v>54097300</v>
      </c>
      <c r="D97" s="50" t="s">
        <v>4</v>
      </c>
      <c r="E97" s="7"/>
    </row>
    <row r="98" spans="1:5" ht="48.75">
      <c r="A98" s="38" t="s">
        <v>421</v>
      </c>
      <c r="B98" s="34" t="s">
        <v>422</v>
      </c>
      <c r="C98" s="49">
        <v>54097300</v>
      </c>
      <c r="D98" s="50" t="s">
        <v>4</v>
      </c>
      <c r="E98" s="7"/>
    </row>
    <row r="99" spans="1:5" ht="72.75">
      <c r="A99" s="38" t="s">
        <v>290</v>
      </c>
      <c r="B99" s="34" t="s">
        <v>340</v>
      </c>
      <c r="C99" s="49">
        <v>44769696</v>
      </c>
      <c r="D99" s="50" t="s">
        <v>4</v>
      </c>
      <c r="E99" s="7"/>
    </row>
    <row r="100" spans="1:5" ht="204.75">
      <c r="A100" s="38" t="s">
        <v>423</v>
      </c>
      <c r="B100" s="34" t="s">
        <v>424</v>
      </c>
      <c r="C100" s="49">
        <v>1872900</v>
      </c>
      <c r="D100" s="50" t="s">
        <v>4</v>
      </c>
      <c r="E100" s="7"/>
    </row>
    <row r="101" spans="1:5" ht="216.75">
      <c r="A101" s="38" t="s">
        <v>425</v>
      </c>
      <c r="B101" s="34" t="s">
        <v>426</v>
      </c>
      <c r="C101" s="49">
        <v>1872900</v>
      </c>
      <c r="D101" s="50" t="s">
        <v>4</v>
      </c>
      <c r="E101" s="7"/>
    </row>
    <row r="102" spans="1:5" ht="120.75">
      <c r="A102" s="38" t="s">
        <v>427</v>
      </c>
      <c r="B102" s="34" t="s">
        <v>428</v>
      </c>
      <c r="C102" s="49">
        <v>4198274</v>
      </c>
      <c r="D102" s="50" t="s">
        <v>4</v>
      </c>
      <c r="E102" s="7"/>
    </row>
    <row r="103" spans="1:5" ht="144.75">
      <c r="A103" s="38" t="s">
        <v>429</v>
      </c>
      <c r="B103" s="34" t="s">
        <v>430</v>
      </c>
      <c r="C103" s="49">
        <v>4198274</v>
      </c>
      <c r="D103" s="50" t="s">
        <v>4</v>
      </c>
      <c r="E103" s="7"/>
    </row>
    <row r="104" spans="1:5" ht="84.75">
      <c r="A104" s="38" t="s">
        <v>373</v>
      </c>
      <c r="B104" s="34" t="s">
        <v>374</v>
      </c>
      <c r="C104" s="49">
        <v>3299600</v>
      </c>
      <c r="D104" s="50" t="s">
        <v>4</v>
      </c>
      <c r="E104" s="7"/>
    </row>
    <row r="105" spans="1:5" ht="96.75">
      <c r="A105" s="38" t="s">
        <v>375</v>
      </c>
      <c r="B105" s="34" t="s">
        <v>376</v>
      </c>
      <c r="C105" s="49">
        <v>3299600</v>
      </c>
      <c r="D105" s="50" t="s">
        <v>4</v>
      </c>
      <c r="E105" s="7"/>
    </row>
    <row r="106" spans="1:5" ht="180.75">
      <c r="A106" s="38" t="s">
        <v>431</v>
      </c>
      <c r="B106" s="34" t="s">
        <v>432</v>
      </c>
      <c r="C106" s="49">
        <v>300000</v>
      </c>
      <c r="D106" s="50" t="s">
        <v>4</v>
      </c>
      <c r="E106" s="7"/>
    </row>
    <row r="107" spans="1:5" ht="204.75">
      <c r="A107" s="38" t="s">
        <v>433</v>
      </c>
      <c r="B107" s="34" t="s">
        <v>434</v>
      </c>
      <c r="C107" s="49">
        <v>300000</v>
      </c>
      <c r="D107" s="50" t="s">
        <v>4</v>
      </c>
      <c r="E107" s="7"/>
    </row>
    <row r="108" spans="1:5" ht="120.75">
      <c r="A108" s="38" t="s">
        <v>377</v>
      </c>
      <c r="B108" s="34" t="s">
        <v>378</v>
      </c>
      <c r="C108" s="49">
        <v>570432</v>
      </c>
      <c r="D108" s="50" t="s">
        <v>4</v>
      </c>
      <c r="E108" s="7"/>
    </row>
    <row r="109" spans="1:5" ht="132.75">
      <c r="A109" s="38" t="s">
        <v>379</v>
      </c>
      <c r="B109" s="34" t="s">
        <v>380</v>
      </c>
      <c r="C109" s="49">
        <v>570432</v>
      </c>
      <c r="D109" s="50" t="s">
        <v>4</v>
      </c>
      <c r="E109" s="7"/>
    </row>
    <row r="110" spans="1:5" ht="60.75">
      <c r="A110" s="38" t="s">
        <v>365</v>
      </c>
      <c r="B110" s="34" t="s">
        <v>366</v>
      </c>
      <c r="C110" s="49">
        <v>1235808</v>
      </c>
      <c r="D110" s="50" t="s">
        <v>4</v>
      </c>
      <c r="E110" s="7"/>
    </row>
    <row r="111" spans="1:5" ht="84.75">
      <c r="A111" s="38" t="s">
        <v>367</v>
      </c>
      <c r="B111" s="34" t="s">
        <v>368</v>
      </c>
      <c r="C111" s="49">
        <v>1235808</v>
      </c>
      <c r="D111" s="50" t="s">
        <v>4</v>
      </c>
      <c r="E111" s="7"/>
    </row>
    <row r="112" spans="1:5" ht="36.75">
      <c r="A112" s="38" t="s">
        <v>435</v>
      </c>
      <c r="B112" s="34" t="s">
        <v>341</v>
      </c>
      <c r="C112" s="49">
        <v>500000</v>
      </c>
      <c r="D112" s="50" t="s">
        <v>4</v>
      </c>
      <c r="E112" s="7"/>
    </row>
    <row r="113" spans="1:5" ht="60.75">
      <c r="A113" s="38" t="s">
        <v>436</v>
      </c>
      <c r="B113" s="34" t="s">
        <v>342</v>
      </c>
      <c r="C113" s="49">
        <v>500000</v>
      </c>
      <c r="D113" s="50" t="s">
        <v>4</v>
      </c>
      <c r="E113" s="7"/>
    </row>
    <row r="114" spans="1:5">
      <c r="A114" s="38" t="s">
        <v>36</v>
      </c>
      <c r="B114" s="34" t="s">
        <v>343</v>
      </c>
      <c r="C114" s="49">
        <v>32792682</v>
      </c>
      <c r="D114" s="50" t="s">
        <v>4</v>
      </c>
      <c r="E114" s="7"/>
    </row>
    <row r="115" spans="1:5" ht="48.75">
      <c r="A115" s="38" t="s">
        <v>37</v>
      </c>
      <c r="B115" s="34" t="s">
        <v>344</v>
      </c>
      <c r="C115" s="49">
        <v>32792682</v>
      </c>
      <c r="D115" s="50" t="s">
        <v>4</v>
      </c>
      <c r="E115" s="7"/>
    </row>
    <row r="116" spans="1:5" ht="48.75">
      <c r="A116" s="38" t="s">
        <v>73</v>
      </c>
      <c r="B116" s="34" t="s">
        <v>345</v>
      </c>
      <c r="C116" s="49">
        <v>355996633.63999999</v>
      </c>
      <c r="D116" s="49">
        <v>12428487</v>
      </c>
      <c r="E116" s="7">
        <f t="shared" ref="E116:E132" si="2">(D116/C116)*100</f>
        <v>3.4911810465512021</v>
      </c>
    </row>
    <row r="117" spans="1:5" ht="96.75">
      <c r="A117" s="38" t="s">
        <v>298</v>
      </c>
      <c r="B117" s="34" t="s">
        <v>346</v>
      </c>
      <c r="C117" s="49">
        <v>349169633.63999999</v>
      </c>
      <c r="D117" s="49">
        <v>12428487</v>
      </c>
      <c r="E117" s="7">
        <f t="shared" si="2"/>
        <v>3.5594409715519499</v>
      </c>
    </row>
    <row r="118" spans="1:5" ht="108.75">
      <c r="A118" s="38" t="s">
        <v>39</v>
      </c>
      <c r="B118" s="34" t="s">
        <v>347</v>
      </c>
      <c r="C118" s="49">
        <v>349169633.63999999</v>
      </c>
      <c r="D118" s="49">
        <v>12428487</v>
      </c>
      <c r="E118" s="7">
        <f t="shared" si="2"/>
        <v>3.5594409715519499</v>
      </c>
    </row>
    <row r="119" spans="1:5" ht="180.75">
      <c r="A119" s="38" t="s">
        <v>74</v>
      </c>
      <c r="B119" s="34" t="s">
        <v>348</v>
      </c>
      <c r="C119" s="49">
        <v>5347600</v>
      </c>
      <c r="D119" s="50" t="s">
        <v>4</v>
      </c>
      <c r="E119" s="7"/>
    </row>
    <row r="120" spans="1:5" ht="204.75">
      <c r="A120" s="38" t="s">
        <v>277</v>
      </c>
      <c r="B120" s="34" t="s">
        <v>349</v>
      </c>
      <c r="C120" s="49">
        <v>5347600</v>
      </c>
      <c r="D120" s="50" t="s">
        <v>4</v>
      </c>
      <c r="E120" s="7"/>
    </row>
    <row r="121" spans="1:5" ht="84.75">
      <c r="A121" s="38" t="s">
        <v>291</v>
      </c>
      <c r="B121" s="34" t="s">
        <v>350</v>
      </c>
      <c r="C121" s="49">
        <v>1465800</v>
      </c>
      <c r="D121" s="50" t="s">
        <v>4</v>
      </c>
      <c r="E121" s="7"/>
    </row>
    <row r="122" spans="1:5" ht="108.75">
      <c r="A122" s="38" t="s">
        <v>38</v>
      </c>
      <c r="B122" s="34" t="s">
        <v>351</v>
      </c>
      <c r="C122" s="49">
        <v>1465800</v>
      </c>
      <c r="D122" s="50" t="s">
        <v>4</v>
      </c>
      <c r="E122" s="7"/>
    </row>
    <row r="123" spans="1:5" ht="144.75">
      <c r="A123" s="38" t="s">
        <v>315</v>
      </c>
      <c r="B123" s="34" t="s">
        <v>352</v>
      </c>
      <c r="C123" s="49">
        <v>13600</v>
      </c>
      <c r="D123" s="50" t="s">
        <v>4</v>
      </c>
      <c r="E123" s="7"/>
    </row>
    <row r="124" spans="1:5" ht="168.75">
      <c r="A124" s="38" t="s">
        <v>353</v>
      </c>
      <c r="B124" s="34" t="s">
        <v>354</v>
      </c>
      <c r="C124" s="49">
        <v>13600</v>
      </c>
      <c r="D124" s="50" t="s">
        <v>4</v>
      </c>
      <c r="E124" s="7"/>
    </row>
    <row r="125" spans="1:5" ht="24.75">
      <c r="A125" s="38" t="s">
        <v>40</v>
      </c>
      <c r="B125" s="34" t="s">
        <v>355</v>
      </c>
      <c r="C125" s="49">
        <v>55801808</v>
      </c>
      <c r="D125" s="49">
        <v>2291075</v>
      </c>
      <c r="E125" s="7">
        <f t="shared" si="2"/>
        <v>4.1057361438898186</v>
      </c>
    </row>
    <row r="126" spans="1:5" ht="156.75">
      <c r="A126" s="38" t="s">
        <v>305</v>
      </c>
      <c r="B126" s="34" t="s">
        <v>356</v>
      </c>
      <c r="C126" s="49">
        <v>55447208</v>
      </c>
      <c r="D126" s="49">
        <v>2291075</v>
      </c>
      <c r="E126" s="7">
        <f t="shared" si="2"/>
        <v>4.1319934450080877</v>
      </c>
    </row>
    <row r="127" spans="1:5" ht="168.75">
      <c r="A127" s="38" t="s">
        <v>150</v>
      </c>
      <c r="B127" s="34" t="s">
        <v>357</v>
      </c>
      <c r="C127" s="49">
        <v>55447208</v>
      </c>
      <c r="D127" s="49">
        <v>2291075</v>
      </c>
      <c r="E127" s="7">
        <f t="shared" si="2"/>
        <v>4.1319934450080877</v>
      </c>
    </row>
    <row r="128" spans="1:5" ht="60.75">
      <c r="A128" s="38" t="s">
        <v>369</v>
      </c>
      <c r="B128" s="34" t="s">
        <v>370</v>
      </c>
      <c r="C128" s="49">
        <v>354600</v>
      </c>
      <c r="D128" s="50" t="s">
        <v>4</v>
      </c>
      <c r="E128" s="7"/>
    </row>
    <row r="129" spans="1:5" ht="84.75">
      <c r="A129" s="38" t="s">
        <v>371</v>
      </c>
      <c r="B129" s="34" t="s">
        <v>372</v>
      </c>
      <c r="C129" s="49">
        <v>354600</v>
      </c>
      <c r="D129" s="50" t="s">
        <v>4</v>
      </c>
      <c r="E129" s="7"/>
    </row>
    <row r="130" spans="1:5" ht="132.75">
      <c r="A130" s="38" t="s">
        <v>362</v>
      </c>
      <c r="B130" s="34" t="s">
        <v>363</v>
      </c>
      <c r="C130" s="49">
        <v>-1471597.33</v>
      </c>
      <c r="D130" s="49">
        <v>-1471597.33</v>
      </c>
      <c r="E130" s="7">
        <f t="shared" si="2"/>
        <v>100</v>
      </c>
    </row>
    <row r="131" spans="1:5" ht="120.75">
      <c r="A131" s="38" t="s">
        <v>299</v>
      </c>
      <c r="B131" s="34" t="s">
        <v>358</v>
      </c>
      <c r="C131" s="49">
        <v>-1471597.33</v>
      </c>
      <c r="D131" s="49">
        <v>-1471597.33</v>
      </c>
      <c r="E131" s="7">
        <f t="shared" si="2"/>
        <v>100</v>
      </c>
    </row>
    <row r="132" spans="1:5" ht="120.75">
      <c r="A132" s="38" t="s">
        <v>292</v>
      </c>
      <c r="B132" s="34" t="s">
        <v>359</v>
      </c>
      <c r="C132" s="49">
        <v>-1471597.33</v>
      </c>
      <c r="D132" s="49">
        <v>-1471597.33</v>
      </c>
      <c r="E132" s="7">
        <f t="shared" si="2"/>
        <v>100</v>
      </c>
    </row>
    <row r="133" spans="1:5">
      <c r="A133" s="39"/>
      <c r="B133" s="51"/>
      <c r="C133" s="52"/>
      <c r="D133" s="52"/>
      <c r="E133" s="8"/>
    </row>
    <row r="134" spans="1:5">
      <c r="A134" s="39"/>
      <c r="B134" s="129" t="s">
        <v>479</v>
      </c>
      <c r="C134" s="129"/>
      <c r="D134" s="52"/>
      <c r="E134" s="8"/>
    </row>
    <row r="135" spans="1:5">
      <c r="C135" s="8"/>
      <c r="D135" s="8"/>
      <c r="E135" s="9" t="s">
        <v>68</v>
      </c>
    </row>
    <row r="136" spans="1:5" ht="30">
      <c r="A136" s="68" t="s">
        <v>76</v>
      </c>
      <c r="B136" s="68" t="s">
        <v>154</v>
      </c>
      <c r="C136" s="14" t="s">
        <v>152</v>
      </c>
      <c r="D136" s="15" t="s">
        <v>151</v>
      </c>
      <c r="E136" s="10" t="s">
        <v>153</v>
      </c>
    </row>
    <row r="137" spans="1:5" ht="36.75">
      <c r="A137" s="65" t="s">
        <v>332</v>
      </c>
      <c r="B137" s="66" t="s">
        <v>155</v>
      </c>
      <c r="C137" s="67">
        <v>966310814.63999999</v>
      </c>
      <c r="D137" s="67">
        <v>38690626.740000002</v>
      </c>
      <c r="E137" s="17">
        <f>(D137/C137)*100</f>
        <v>4.003952574453411</v>
      </c>
    </row>
    <row r="138" spans="1:5" ht="24.75">
      <c r="A138" s="40" t="s">
        <v>156</v>
      </c>
      <c r="B138" s="53" t="s">
        <v>157</v>
      </c>
      <c r="C138" s="28">
        <v>72514070</v>
      </c>
      <c r="D138" s="28">
        <v>3018297.68</v>
      </c>
      <c r="E138" s="12">
        <f>(D138/C138)*100</f>
        <v>4.1623614286165438</v>
      </c>
    </row>
    <row r="139" spans="1:5" ht="96.75">
      <c r="A139" s="45" t="s">
        <v>44</v>
      </c>
      <c r="B139" s="55" t="s">
        <v>158</v>
      </c>
      <c r="C139" s="29">
        <v>1535100</v>
      </c>
      <c r="D139" s="29">
        <v>40000</v>
      </c>
      <c r="E139" s="11">
        <f t="shared" ref="E139:E160" si="3">(D139/C139)*100</f>
        <v>2.6056934401667644</v>
      </c>
    </row>
    <row r="140" spans="1:5" ht="144.75">
      <c r="A140" s="41" t="s">
        <v>159</v>
      </c>
      <c r="B140" s="54" t="s">
        <v>160</v>
      </c>
      <c r="C140" s="26">
        <v>1535100</v>
      </c>
      <c r="D140" s="26">
        <v>40000</v>
      </c>
      <c r="E140" s="7">
        <f t="shared" si="3"/>
        <v>2.6056934401667644</v>
      </c>
    </row>
    <row r="141" spans="1:5" ht="120.75">
      <c r="A141" s="45" t="s">
        <v>45</v>
      </c>
      <c r="B141" s="55" t="s">
        <v>161</v>
      </c>
      <c r="C141" s="29">
        <v>3158500</v>
      </c>
      <c r="D141" s="29">
        <v>166476.76</v>
      </c>
      <c r="E141" s="11">
        <f t="shared" si="3"/>
        <v>5.270753838847555</v>
      </c>
    </row>
    <row r="142" spans="1:5" ht="144.75">
      <c r="A142" s="41" t="s">
        <v>159</v>
      </c>
      <c r="B142" s="54" t="s">
        <v>162</v>
      </c>
      <c r="C142" s="26">
        <v>2658500</v>
      </c>
      <c r="D142" s="26">
        <v>62082.11</v>
      </c>
      <c r="E142" s="7">
        <f t="shared" si="3"/>
        <v>2.3352307692307694</v>
      </c>
    </row>
    <row r="143" spans="1:5" ht="72.75">
      <c r="A143" s="41" t="s">
        <v>163</v>
      </c>
      <c r="B143" s="54" t="s">
        <v>164</v>
      </c>
      <c r="C143" s="26">
        <v>500000</v>
      </c>
      <c r="D143" s="26">
        <v>104394.65</v>
      </c>
      <c r="E143" s="7">
        <f t="shared" si="3"/>
        <v>20.878929999999997</v>
      </c>
    </row>
    <row r="144" spans="1:5" ht="144.75">
      <c r="A144" s="45" t="s">
        <v>46</v>
      </c>
      <c r="B144" s="55" t="s">
        <v>165</v>
      </c>
      <c r="C144" s="29">
        <v>32163500</v>
      </c>
      <c r="D144" s="29">
        <v>1541289.54</v>
      </c>
      <c r="E144" s="11">
        <f t="shared" si="3"/>
        <v>4.7920454552520715</v>
      </c>
    </row>
    <row r="145" spans="1:5" ht="144.75">
      <c r="A145" s="41" t="s">
        <v>159</v>
      </c>
      <c r="B145" s="54" t="s">
        <v>166</v>
      </c>
      <c r="C145" s="26">
        <v>23562400</v>
      </c>
      <c r="D145" s="26">
        <v>1038511.22</v>
      </c>
      <c r="E145" s="7">
        <f t="shared" si="3"/>
        <v>4.4074933792822462</v>
      </c>
    </row>
    <row r="146" spans="1:5" ht="72.75">
      <c r="A146" s="41" t="s">
        <v>163</v>
      </c>
      <c r="B146" s="54" t="s">
        <v>167</v>
      </c>
      <c r="C146" s="26">
        <v>8551100</v>
      </c>
      <c r="D146" s="26">
        <v>452778.32</v>
      </c>
      <c r="E146" s="7">
        <f t="shared" si="3"/>
        <v>5.2949716410754171</v>
      </c>
    </row>
    <row r="147" spans="1:5" ht="24.75">
      <c r="A147" s="41" t="s">
        <v>170</v>
      </c>
      <c r="B147" s="54" t="s">
        <v>171</v>
      </c>
      <c r="C147" s="26">
        <v>50000</v>
      </c>
      <c r="D147" s="26">
        <v>50000</v>
      </c>
      <c r="E147" s="7"/>
    </row>
    <row r="148" spans="1:5" ht="33" customHeight="1">
      <c r="A148" s="45" t="s">
        <v>316</v>
      </c>
      <c r="B148" s="55" t="s">
        <v>317</v>
      </c>
      <c r="C148" s="29">
        <v>13600</v>
      </c>
      <c r="D148" s="27" t="s">
        <v>4</v>
      </c>
      <c r="E148" s="11"/>
    </row>
    <row r="149" spans="1:5" ht="72.75">
      <c r="A149" s="41" t="s">
        <v>163</v>
      </c>
      <c r="B149" s="54" t="s">
        <v>318</v>
      </c>
      <c r="C149" s="26">
        <v>13600</v>
      </c>
      <c r="D149" s="27" t="s">
        <v>4</v>
      </c>
      <c r="E149" s="7"/>
    </row>
    <row r="150" spans="1:5" ht="120.75">
      <c r="A150" s="45" t="s">
        <v>47</v>
      </c>
      <c r="B150" s="55" t="s">
        <v>172</v>
      </c>
      <c r="C150" s="29">
        <v>8959970</v>
      </c>
      <c r="D150" s="29">
        <v>672075.94</v>
      </c>
      <c r="E150" s="11">
        <f t="shared" si="3"/>
        <v>7.5008726591718489</v>
      </c>
    </row>
    <row r="151" spans="1:5" ht="144.75">
      <c r="A151" s="41" t="s">
        <v>159</v>
      </c>
      <c r="B151" s="54" t="s">
        <v>173</v>
      </c>
      <c r="C151" s="26">
        <v>8093670</v>
      </c>
      <c r="D151" s="26">
        <v>583360.26</v>
      </c>
      <c r="E151" s="7">
        <f t="shared" si="3"/>
        <v>7.2076111331447912</v>
      </c>
    </row>
    <row r="152" spans="1:5" ht="72.75">
      <c r="A152" s="41" t="s">
        <v>163</v>
      </c>
      <c r="B152" s="54" t="s">
        <v>174</v>
      </c>
      <c r="C152" s="26">
        <v>865300</v>
      </c>
      <c r="D152" s="26">
        <v>88715.68</v>
      </c>
      <c r="E152" s="7">
        <f t="shared" si="3"/>
        <v>10.252592164567201</v>
      </c>
    </row>
    <row r="153" spans="1:5" ht="24.75">
      <c r="A153" s="41" t="s">
        <v>170</v>
      </c>
      <c r="B153" s="54" t="s">
        <v>175</v>
      </c>
      <c r="C153" s="26">
        <v>1000</v>
      </c>
      <c r="D153" s="27" t="s">
        <v>4</v>
      </c>
      <c r="E153" s="7"/>
    </row>
    <row r="154" spans="1:5" ht="31.5" customHeight="1">
      <c r="A154" s="45" t="s">
        <v>48</v>
      </c>
      <c r="B154" s="55" t="s">
        <v>176</v>
      </c>
      <c r="C154" s="29">
        <v>500000</v>
      </c>
      <c r="D154" s="30" t="s">
        <v>4</v>
      </c>
      <c r="E154" s="11"/>
    </row>
    <row r="155" spans="1:5" ht="24.75">
      <c r="A155" s="41" t="s">
        <v>170</v>
      </c>
      <c r="B155" s="54" t="s">
        <v>177</v>
      </c>
      <c r="C155" s="26">
        <v>500000</v>
      </c>
      <c r="D155" s="27" t="s">
        <v>4</v>
      </c>
      <c r="E155" s="7"/>
    </row>
    <row r="156" spans="1:5">
      <c r="A156" s="41" t="s">
        <v>327</v>
      </c>
      <c r="B156" s="54" t="s">
        <v>328</v>
      </c>
      <c r="C156" s="26">
        <v>500000</v>
      </c>
      <c r="D156" s="27" t="s">
        <v>4</v>
      </c>
      <c r="E156" s="7"/>
    </row>
    <row r="157" spans="1:5" ht="36.75">
      <c r="A157" s="45" t="s">
        <v>49</v>
      </c>
      <c r="B157" s="55" t="s">
        <v>178</v>
      </c>
      <c r="C157" s="29">
        <v>26183400</v>
      </c>
      <c r="D157" s="29">
        <v>598455.43999999994</v>
      </c>
      <c r="E157" s="11">
        <f t="shared" si="3"/>
        <v>2.2856292154571212</v>
      </c>
    </row>
    <row r="158" spans="1:5" ht="144.75">
      <c r="A158" s="41" t="s">
        <v>159</v>
      </c>
      <c r="B158" s="54" t="s">
        <v>179</v>
      </c>
      <c r="C158" s="26">
        <v>17903300</v>
      </c>
      <c r="D158" s="26">
        <v>445193.19</v>
      </c>
      <c r="E158" s="7">
        <f t="shared" si="3"/>
        <v>2.4866543598107609</v>
      </c>
    </row>
    <row r="159" spans="1:5" ht="72.75">
      <c r="A159" s="41" t="s">
        <v>163</v>
      </c>
      <c r="B159" s="54" t="s">
        <v>180</v>
      </c>
      <c r="C159" s="26">
        <v>7868900</v>
      </c>
      <c r="D159" s="26">
        <v>147162.25</v>
      </c>
      <c r="E159" s="7">
        <f t="shared" si="3"/>
        <v>1.8701756281055804</v>
      </c>
    </row>
    <row r="160" spans="1:5" ht="24.75">
      <c r="A160" s="41" t="s">
        <v>169</v>
      </c>
      <c r="B160" s="54" t="s">
        <v>181</v>
      </c>
      <c r="C160" s="26">
        <v>241200</v>
      </c>
      <c r="D160" s="26">
        <v>6100</v>
      </c>
      <c r="E160" s="7">
        <f t="shared" si="3"/>
        <v>2.5290215588723051</v>
      </c>
    </row>
    <row r="161" spans="1:5" ht="84.75">
      <c r="A161" s="41" t="s">
        <v>216</v>
      </c>
      <c r="B161" s="54" t="s">
        <v>308</v>
      </c>
      <c r="C161" s="26">
        <v>110000</v>
      </c>
      <c r="D161" s="27" t="s">
        <v>4</v>
      </c>
      <c r="E161" s="7"/>
    </row>
    <row r="162" spans="1:5" ht="24.75">
      <c r="A162" s="41" t="s">
        <v>170</v>
      </c>
      <c r="B162" s="54" t="s">
        <v>182</v>
      </c>
      <c r="C162" s="26">
        <v>60000</v>
      </c>
      <c r="D162" s="27" t="s">
        <v>4</v>
      </c>
      <c r="E162" s="7"/>
    </row>
    <row r="163" spans="1:5" ht="24.75">
      <c r="A163" s="40" t="s">
        <v>183</v>
      </c>
      <c r="B163" s="53" t="s">
        <v>184</v>
      </c>
      <c r="C163" s="28">
        <v>1465800</v>
      </c>
      <c r="D163" s="60" t="s">
        <v>4</v>
      </c>
      <c r="E163" s="12"/>
    </row>
    <row r="164" spans="1:5" ht="36.75">
      <c r="A164" s="45" t="s">
        <v>50</v>
      </c>
      <c r="B164" s="55" t="s">
        <v>185</v>
      </c>
      <c r="C164" s="29">
        <v>1465800</v>
      </c>
      <c r="D164" s="27" t="s">
        <v>4</v>
      </c>
      <c r="E164" s="11"/>
    </row>
    <row r="165" spans="1:5" ht="24.75">
      <c r="A165" s="41" t="s">
        <v>169</v>
      </c>
      <c r="B165" s="54" t="s">
        <v>186</v>
      </c>
      <c r="C165" s="26">
        <v>1465800</v>
      </c>
      <c r="D165" s="27" t="s">
        <v>4</v>
      </c>
      <c r="E165" s="7"/>
    </row>
    <row r="166" spans="1:5" ht="48.75">
      <c r="A166" s="40" t="s">
        <v>187</v>
      </c>
      <c r="B166" s="53" t="s">
        <v>188</v>
      </c>
      <c r="C166" s="28">
        <v>4942592</v>
      </c>
      <c r="D166" s="28">
        <v>126872.73</v>
      </c>
      <c r="E166" s="12">
        <f t="shared" ref="E166:E189" si="4">(D166/C166)*100</f>
        <v>2.5669270293805355</v>
      </c>
    </row>
    <row r="167" spans="1:5" ht="108.75">
      <c r="A167" s="45" t="s">
        <v>51</v>
      </c>
      <c r="B167" s="55" t="s">
        <v>189</v>
      </c>
      <c r="C167" s="29">
        <v>3822810</v>
      </c>
      <c r="D167" s="29">
        <v>126872.73</v>
      </c>
      <c r="E167" s="11">
        <f t="shared" si="4"/>
        <v>3.3188343129791957</v>
      </c>
    </row>
    <row r="168" spans="1:5" ht="144.75">
      <c r="A168" s="41" t="s">
        <v>159</v>
      </c>
      <c r="B168" s="54" t="s">
        <v>190</v>
      </c>
      <c r="C168" s="26">
        <v>3251810</v>
      </c>
      <c r="D168" s="26">
        <v>126872.73</v>
      </c>
      <c r="E168" s="11">
        <f t="shared" si="4"/>
        <v>3.9016034147136516</v>
      </c>
    </row>
    <row r="169" spans="1:5" ht="72.75">
      <c r="A169" s="41" t="s">
        <v>163</v>
      </c>
      <c r="B169" s="54" t="s">
        <v>191</v>
      </c>
      <c r="C169" s="26">
        <v>571000</v>
      </c>
      <c r="D169" s="27" t="s">
        <v>4</v>
      </c>
      <c r="E169" s="7"/>
    </row>
    <row r="170" spans="1:5" ht="36.75">
      <c r="A170" s="45" t="s">
        <v>282</v>
      </c>
      <c r="B170" s="55" t="s">
        <v>283</v>
      </c>
      <c r="C170" s="29">
        <v>1119782</v>
      </c>
      <c r="D170" s="27" t="s">
        <v>4</v>
      </c>
      <c r="E170" s="7"/>
    </row>
    <row r="171" spans="1:5" ht="24.75">
      <c r="A171" s="41" t="s">
        <v>169</v>
      </c>
      <c r="B171" s="54" t="s">
        <v>284</v>
      </c>
      <c r="C171" s="26">
        <v>1119782</v>
      </c>
      <c r="D171" s="27" t="s">
        <v>4</v>
      </c>
      <c r="E171" s="11"/>
    </row>
    <row r="172" spans="1:5" ht="24.75">
      <c r="A172" s="40" t="s">
        <v>192</v>
      </c>
      <c r="B172" s="53" t="s">
        <v>193</v>
      </c>
      <c r="C172" s="28">
        <v>75671038</v>
      </c>
      <c r="D172" s="28">
        <v>173497.95</v>
      </c>
      <c r="E172" s="12">
        <f t="shared" si="4"/>
        <v>0.22927919926247084</v>
      </c>
    </row>
    <row r="173" spans="1:5" ht="24.75">
      <c r="A173" s="45" t="s">
        <v>52</v>
      </c>
      <c r="B173" s="55" t="s">
        <v>194</v>
      </c>
      <c r="C173" s="29">
        <v>3675500</v>
      </c>
      <c r="D173" s="29">
        <v>65500</v>
      </c>
      <c r="E173" s="11">
        <f t="shared" si="4"/>
        <v>1.7820704666031832</v>
      </c>
    </row>
    <row r="174" spans="1:5" ht="144.75">
      <c r="A174" s="41" t="s">
        <v>159</v>
      </c>
      <c r="B174" s="54" t="s">
        <v>195</v>
      </c>
      <c r="C174" s="26">
        <v>3256600</v>
      </c>
      <c r="D174" s="26">
        <v>65500</v>
      </c>
      <c r="E174" s="7">
        <f t="shared" si="4"/>
        <v>2.0113001289688635</v>
      </c>
    </row>
    <row r="175" spans="1:5" ht="72.75">
      <c r="A175" s="41" t="s">
        <v>163</v>
      </c>
      <c r="B175" s="54" t="s">
        <v>196</v>
      </c>
      <c r="C175" s="26">
        <v>418900</v>
      </c>
      <c r="D175" s="27" t="s">
        <v>4</v>
      </c>
      <c r="E175" s="7"/>
    </row>
    <row r="176" spans="1:5">
      <c r="A176" s="45" t="s">
        <v>53</v>
      </c>
      <c r="B176" s="55" t="s">
        <v>197</v>
      </c>
      <c r="C176" s="29">
        <v>40177637</v>
      </c>
      <c r="D176" s="27" t="s">
        <v>4</v>
      </c>
      <c r="E176" s="7"/>
    </row>
    <row r="177" spans="1:5" ht="24.75">
      <c r="A177" s="41" t="s">
        <v>170</v>
      </c>
      <c r="B177" s="54" t="s">
        <v>198</v>
      </c>
      <c r="C177" s="26">
        <v>40177637</v>
      </c>
      <c r="D177" s="27" t="s">
        <v>4</v>
      </c>
      <c r="E177" s="7"/>
    </row>
    <row r="178" spans="1:5" ht="24.75">
      <c r="A178" s="45" t="s">
        <v>54</v>
      </c>
      <c r="B178" s="55" t="s">
        <v>199</v>
      </c>
      <c r="C178" s="29">
        <v>27893568</v>
      </c>
      <c r="D178" s="27" t="s">
        <v>4</v>
      </c>
      <c r="E178" s="11"/>
    </row>
    <row r="179" spans="1:5" ht="72.75">
      <c r="A179" s="41" t="s">
        <v>163</v>
      </c>
      <c r="B179" s="54" t="s">
        <v>200</v>
      </c>
      <c r="C179" s="26">
        <v>13244268</v>
      </c>
      <c r="D179" s="27" t="s">
        <v>4</v>
      </c>
      <c r="E179" s="7"/>
    </row>
    <row r="180" spans="1:5" ht="24.75">
      <c r="A180" s="41" t="s">
        <v>169</v>
      </c>
      <c r="B180" s="54" t="s">
        <v>201</v>
      </c>
      <c r="C180" s="26">
        <v>14649300</v>
      </c>
      <c r="D180" s="27" t="s">
        <v>4</v>
      </c>
      <c r="E180" s="7"/>
    </row>
    <row r="181" spans="1:5" ht="48.75">
      <c r="A181" s="45" t="s">
        <v>55</v>
      </c>
      <c r="B181" s="55" t="s">
        <v>202</v>
      </c>
      <c r="C181" s="29">
        <v>3924333</v>
      </c>
      <c r="D181" s="29">
        <v>107997.95</v>
      </c>
      <c r="E181" s="11">
        <f t="shared" si="4"/>
        <v>2.752007793426297</v>
      </c>
    </row>
    <row r="182" spans="1:5" ht="144.75">
      <c r="A182" s="41" t="s">
        <v>159</v>
      </c>
      <c r="B182" s="54" t="s">
        <v>203</v>
      </c>
      <c r="C182" s="26">
        <v>1587700</v>
      </c>
      <c r="D182" s="26">
        <v>107020.92</v>
      </c>
      <c r="E182" s="7">
        <f t="shared" si="4"/>
        <v>6.7406260628582224</v>
      </c>
    </row>
    <row r="183" spans="1:5" ht="72.75">
      <c r="A183" s="41" t="s">
        <v>163</v>
      </c>
      <c r="B183" s="54" t="s">
        <v>204</v>
      </c>
      <c r="C183" s="26">
        <v>1924633</v>
      </c>
      <c r="D183" s="26">
        <v>977.03</v>
      </c>
      <c r="E183" s="7">
        <f t="shared" si="4"/>
        <v>5.0764483410603467E-2</v>
      </c>
    </row>
    <row r="184" spans="1:5" ht="84.75">
      <c r="A184" s="41" t="s">
        <v>216</v>
      </c>
      <c r="B184" s="54" t="s">
        <v>300</v>
      </c>
      <c r="C184" s="26">
        <v>67000</v>
      </c>
      <c r="D184" s="27" t="s">
        <v>4</v>
      </c>
      <c r="E184" s="11"/>
    </row>
    <row r="185" spans="1:5" ht="24.75">
      <c r="A185" s="41" t="s">
        <v>170</v>
      </c>
      <c r="B185" s="54" t="s">
        <v>205</v>
      </c>
      <c r="C185" s="26">
        <v>345000</v>
      </c>
      <c r="D185" s="27" t="s">
        <v>4</v>
      </c>
      <c r="E185" s="7"/>
    </row>
    <row r="186" spans="1:5" ht="36.75">
      <c r="A186" s="40" t="s">
        <v>206</v>
      </c>
      <c r="B186" s="53" t="s">
        <v>207</v>
      </c>
      <c r="C186" s="28">
        <v>17356800</v>
      </c>
      <c r="D186" s="28">
        <v>500000</v>
      </c>
      <c r="E186" s="12">
        <f t="shared" si="4"/>
        <v>2.880715339233038</v>
      </c>
    </row>
    <row r="187" spans="1:5" ht="27.75" customHeight="1">
      <c r="A187" s="45" t="s">
        <v>329</v>
      </c>
      <c r="B187" s="55" t="s">
        <v>330</v>
      </c>
      <c r="C187" s="29">
        <v>600000</v>
      </c>
      <c r="D187" s="29">
        <v>500000</v>
      </c>
      <c r="E187" s="11">
        <f t="shared" si="4"/>
        <v>83.333333333333343</v>
      </c>
    </row>
    <row r="188" spans="1:5" ht="72.75">
      <c r="A188" s="41" t="s">
        <v>163</v>
      </c>
      <c r="B188" s="54" t="s">
        <v>331</v>
      </c>
      <c r="C188" s="26">
        <v>100000</v>
      </c>
      <c r="D188" s="27" t="s">
        <v>4</v>
      </c>
      <c r="E188" s="7"/>
    </row>
    <row r="189" spans="1:5" ht="60.75">
      <c r="A189" s="41" t="s">
        <v>208</v>
      </c>
      <c r="B189" s="54" t="s">
        <v>438</v>
      </c>
      <c r="C189" s="26">
        <v>500000</v>
      </c>
      <c r="D189" s="26">
        <v>500000</v>
      </c>
      <c r="E189" s="7">
        <f t="shared" si="4"/>
        <v>100</v>
      </c>
    </row>
    <row r="190" spans="1:5" ht="24.75">
      <c r="A190" s="45" t="s">
        <v>56</v>
      </c>
      <c r="B190" s="55" t="s">
        <v>209</v>
      </c>
      <c r="C190" s="29">
        <v>15777000</v>
      </c>
      <c r="D190" s="27" t="s">
        <v>4</v>
      </c>
      <c r="E190" s="11"/>
    </row>
    <row r="191" spans="1:5" ht="24.75">
      <c r="A191" s="41" t="s">
        <v>170</v>
      </c>
      <c r="B191" s="54" t="s">
        <v>210</v>
      </c>
      <c r="C191" s="26">
        <v>15777000</v>
      </c>
      <c r="D191" s="27" t="s">
        <v>4</v>
      </c>
      <c r="E191" s="7"/>
    </row>
    <row r="192" spans="1:5" ht="30" customHeight="1">
      <c r="A192" s="61" t="s">
        <v>439</v>
      </c>
      <c r="B192" s="55" t="s">
        <v>440</v>
      </c>
      <c r="C192" s="29">
        <v>300000</v>
      </c>
      <c r="D192" s="27" t="s">
        <v>4</v>
      </c>
      <c r="E192" s="11"/>
    </row>
    <row r="193" spans="1:5" ht="24.75">
      <c r="A193" s="41" t="s">
        <v>169</v>
      </c>
      <c r="B193" s="54" t="s">
        <v>441</v>
      </c>
      <c r="C193" s="26">
        <v>300000</v>
      </c>
      <c r="D193" s="27" t="s">
        <v>4</v>
      </c>
      <c r="E193" s="7"/>
    </row>
    <row r="194" spans="1:5" ht="48.75">
      <c r="A194" s="45" t="s">
        <v>57</v>
      </c>
      <c r="B194" s="55" t="s">
        <v>211</v>
      </c>
      <c r="C194" s="29">
        <v>679800</v>
      </c>
      <c r="D194" s="27" t="s">
        <v>4</v>
      </c>
      <c r="E194" s="11"/>
    </row>
    <row r="195" spans="1:5" ht="72.75">
      <c r="A195" s="41" t="s">
        <v>163</v>
      </c>
      <c r="B195" s="54" t="s">
        <v>212</v>
      </c>
      <c r="C195" s="26">
        <v>679800</v>
      </c>
      <c r="D195" s="27" t="s">
        <v>4</v>
      </c>
      <c r="E195" s="7"/>
    </row>
    <row r="196" spans="1:5" ht="24.75">
      <c r="A196" s="40" t="s">
        <v>319</v>
      </c>
      <c r="B196" s="53" t="s">
        <v>320</v>
      </c>
      <c r="C196" s="28">
        <v>736900</v>
      </c>
      <c r="D196" s="60" t="s">
        <v>4</v>
      </c>
      <c r="E196" s="13"/>
    </row>
    <row r="197" spans="1:5" ht="48.75">
      <c r="A197" s="45" t="s">
        <v>321</v>
      </c>
      <c r="B197" s="55" t="s">
        <v>322</v>
      </c>
      <c r="C197" s="29">
        <v>506900</v>
      </c>
      <c r="D197" s="30" t="s">
        <v>4</v>
      </c>
      <c r="E197" s="11"/>
    </row>
    <row r="198" spans="1:5" ht="72.75">
      <c r="A198" s="41" t="s">
        <v>163</v>
      </c>
      <c r="B198" s="54" t="s">
        <v>323</v>
      </c>
      <c r="C198" s="26">
        <v>506900</v>
      </c>
      <c r="D198" s="27" t="s">
        <v>4</v>
      </c>
      <c r="E198" s="7"/>
    </row>
    <row r="199" spans="1:5" ht="36.75">
      <c r="A199" s="45" t="s">
        <v>442</v>
      </c>
      <c r="B199" s="55" t="s">
        <v>443</v>
      </c>
      <c r="C199" s="29">
        <v>230000</v>
      </c>
      <c r="D199" s="30" t="s">
        <v>4</v>
      </c>
      <c r="E199" s="12"/>
    </row>
    <row r="200" spans="1:5" ht="72.75">
      <c r="A200" s="41" t="s">
        <v>163</v>
      </c>
      <c r="B200" s="54" t="s">
        <v>444</v>
      </c>
      <c r="C200" s="26">
        <v>230000</v>
      </c>
      <c r="D200" s="27" t="s">
        <v>4</v>
      </c>
      <c r="E200" s="11"/>
    </row>
    <row r="201" spans="1:5" ht="29.25" customHeight="1">
      <c r="A201" s="40" t="s">
        <v>213</v>
      </c>
      <c r="B201" s="53" t="s">
        <v>214</v>
      </c>
      <c r="C201" s="28">
        <v>514137694</v>
      </c>
      <c r="D201" s="28">
        <v>22224413.989999998</v>
      </c>
      <c r="E201" s="12">
        <f t="shared" ref="E201:E214" si="5">(D201/C201)*100</f>
        <v>4.3226579667975091</v>
      </c>
    </row>
    <row r="202" spans="1:5" ht="24.75">
      <c r="A202" s="45" t="s">
        <v>58</v>
      </c>
      <c r="B202" s="55" t="s">
        <v>215</v>
      </c>
      <c r="C202" s="29">
        <v>87501400</v>
      </c>
      <c r="D202" s="29">
        <v>3834422</v>
      </c>
      <c r="E202" s="11">
        <f t="shared" si="5"/>
        <v>4.3821264574052528</v>
      </c>
    </row>
    <row r="203" spans="1:5" ht="84.75">
      <c r="A203" s="41" t="s">
        <v>216</v>
      </c>
      <c r="B203" s="54" t="s">
        <v>217</v>
      </c>
      <c r="C203" s="26">
        <v>87501400</v>
      </c>
      <c r="D203" s="26">
        <v>3834422</v>
      </c>
      <c r="E203" s="7">
        <f t="shared" si="5"/>
        <v>4.3821264574052528</v>
      </c>
    </row>
    <row r="204" spans="1:5">
      <c r="A204" s="41" t="s">
        <v>59</v>
      </c>
      <c r="B204" s="54" t="s">
        <v>218</v>
      </c>
      <c r="C204" s="26">
        <v>341498994</v>
      </c>
      <c r="D204" s="26">
        <v>14433040</v>
      </c>
      <c r="E204" s="7">
        <f t="shared" si="5"/>
        <v>4.2263784823916639</v>
      </c>
    </row>
    <row r="205" spans="1:5" ht="84.75">
      <c r="A205" s="41" t="s">
        <v>216</v>
      </c>
      <c r="B205" s="54" t="s">
        <v>219</v>
      </c>
      <c r="C205" s="26">
        <v>341498994</v>
      </c>
      <c r="D205" s="26">
        <v>14433040</v>
      </c>
      <c r="E205" s="7">
        <f t="shared" si="5"/>
        <v>4.2263784823916639</v>
      </c>
    </row>
    <row r="206" spans="1:5" ht="24.75">
      <c r="A206" s="45" t="s">
        <v>293</v>
      </c>
      <c r="B206" s="55" t="s">
        <v>294</v>
      </c>
      <c r="C206" s="29">
        <v>39960300</v>
      </c>
      <c r="D206" s="29">
        <v>1923638</v>
      </c>
      <c r="E206" s="11">
        <f t="shared" si="5"/>
        <v>4.8138727687229581</v>
      </c>
    </row>
    <row r="207" spans="1:5" ht="84.75">
      <c r="A207" s="41" t="s">
        <v>216</v>
      </c>
      <c r="B207" s="54" t="s">
        <v>295</v>
      </c>
      <c r="C207" s="26">
        <v>39960300</v>
      </c>
      <c r="D207" s="26">
        <v>1923638</v>
      </c>
      <c r="E207" s="7"/>
    </row>
    <row r="208" spans="1:5" ht="24.75">
      <c r="A208" s="45" t="s">
        <v>278</v>
      </c>
      <c r="B208" s="55" t="s">
        <v>220</v>
      </c>
      <c r="C208" s="29">
        <v>12032200</v>
      </c>
      <c r="D208" s="29">
        <v>166450</v>
      </c>
      <c r="E208" s="11">
        <f t="shared" si="5"/>
        <v>1.3833712870464254</v>
      </c>
    </row>
    <row r="209" spans="1:5" ht="72.75">
      <c r="A209" s="41" t="s">
        <v>163</v>
      </c>
      <c r="B209" s="54" t="s">
        <v>221</v>
      </c>
      <c r="C209" s="26">
        <v>1766500</v>
      </c>
      <c r="D209" s="27" t="s">
        <v>4</v>
      </c>
      <c r="E209" s="11"/>
    </row>
    <row r="210" spans="1:5" ht="84.75">
      <c r="A210" s="41" t="s">
        <v>216</v>
      </c>
      <c r="B210" s="54" t="s">
        <v>222</v>
      </c>
      <c r="C210" s="26">
        <v>10265700</v>
      </c>
      <c r="D210" s="26">
        <v>166450</v>
      </c>
      <c r="E210" s="7">
        <f t="shared" si="5"/>
        <v>1.6214188998314776</v>
      </c>
    </row>
    <row r="211" spans="1:5" ht="36.75">
      <c r="A211" s="45" t="s">
        <v>60</v>
      </c>
      <c r="B211" s="55" t="s">
        <v>223</v>
      </c>
      <c r="C211" s="29">
        <v>33144800</v>
      </c>
      <c r="D211" s="29">
        <v>1866863.99</v>
      </c>
      <c r="E211" s="11">
        <f t="shared" si="5"/>
        <v>5.6324491021215994</v>
      </c>
    </row>
    <row r="212" spans="1:5" ht="144.75">
      <c r="A212" s="41" t="s">
        <v>159</v>
      </c>
      <c r="B212" s="54" t="s">
        <v>224</v>
      </c>
      <c r="C212" s="26">
        <v>7446800</v>
      </c>
      <c r="D212" s="26">
        <v>174151.99</v>
      </c>
      <c r="E212" s="7">
        <f t="shared" si="5"/>
        <v>2.3386151098458399</v>
      </c>
    </row>
    <row r="213" spans="1:5" ht="72.75">
      <c r="A213" s="41" t="s">
        <v>163</v>
      </c>
      <c r="B213" s="54" t="s">
        <v>324</v>
      </c>
      <c r="C213" s="26">
        <v>1778700</v>
      </c>
      <c r="D213" s="26">
        <v>111612</v>
      </c>
      <c r="E213" s="7">
        <f t="shared" si="5"/>
        <v>6.2749198853094965</v>
      </c>
    </row>
    <row r="214" spans="1:5" ht="84.75">
      <c r="A214" s="41" t="s">
        <v>216</v>
      </c>
      <c r="B214" s="54" t="s">
        <v>225</v>
      </c>
      <c r="C214" s="26">
        <v>23869300</v>
      </c>
      <c r="D214" s="26">
        <v>1581100</v>
      </c>
      <c r="E214" s="11">
        <f t="shared" si="5"/>
        <v>6.6239898111800519</v>
      </c>
    </row>
    <row r="215" spans="1:5" ht="24.75">
      <c r="A215" s="41" t="s">
        <v>170</v>
      </c>
      <c r="B215" s="54" t="s">
        <v>226</v>
      </c>
      <c r="C215" s="26">
        <v>50000</v>
      </c>
      <c r="D215" s="27" t="s">
        <v>4</v>
      </c>
      <c r="E215" s="11"/>
    </row>
    <row r="216" spans="1:5" ht="24.75">
      <c r="A216" s="40" t="s">
        <v>445</v>
      </c>
      <c r="B216" s="53" t="s">
        <v>227</v>
      </c>
      <c r="C216" s="28">
        <v>122642567</v>
      </c>
      <c r="D216" s="28">
        <v>4286736.04</v>
      </c>
      <c r="E216" s="12">
        <f t="shared" ref="E216:E242" si="6">(D216/C216)*100</f>
        <v>3.4953084763791678</v>
      </c>
    </row>
    <row r="217" spans="1:5">
      <c r="A217" s="45" t="s">
        <v>61</v>
      </c>
      <c r="B217" s="55" t="s">
        <v>228</v>
      </c>
      <c r="C217" s="29">
        <v>84437553</v>
      </c>
      <c r="D217" s="29">
        <v>3274377</v>
      </c>
      <c r="E217" s="11">
        <f t="shared" si="6"/>
        <v>3.8778681802870341</v>
      </c>
    </row>
    <row r="218" spans="1:5" ht="60.75">
      <c r="A218" s="41" t="s">
        <v>208</v>
      </c>
      <c r="B218" s="54" t="s">
        <v>446</v>
      </c>
      <c r="C218" s="26">
        <v>5500000</v>
      </c>
      <c r="D218" s="27" t="s">
        <v>4</v>
      </c>
      <c r="E218" s="7"/>
    </row>
    <row r="219" spans="1:5" ht="84.75">
      <c r="A219" s="41" t="s">
        <v>216</v>
      </c>
      <c r="B219" s="54" t="s">
        <v>229</v>
      </c>
      <c r="C219" s="26">
        <v>78937553</v>
      </c>
      <c r="D219" s="26">
        <v>3274377</v>
      </c>
      <c r="E219" s="7">
        <f t="shared" si="6"/>
        <v>4.1480599227594501</v>
      </c>
    </row>
    <row r="220" spans="1:5" ht="36.75">
      <c r="A220" s="45" t="s">
        <v>62</v>
      </c>
      <c r="B220" s="55" t="s">
        <v>230</v>
      </c>
      <c r="C220" s="29">
        <v>38205014</v>
      </c>
      <c r="D220" s="29">
        <v>1012359.04</v>
      </c>
      <c r="E220" s="11">
        <f t="shared" si="6"/>
        <v>2.6498067504961522</v>
      </c>
    </row>
    <row r="221" spans="1:5" ht="144.75">
      <c r="A221" s="41" t="s">
        <v>159</v>
      </c>
      <c r="B221" s="54" t="s">
        <v>231</v>
      </c>
      <c r="C221" s="26">
        <v>35168570</v>
      </c>
      <c r="D221" s="26">
        <v>910224.87</v>
      </c>
      <c r="E221" s="11">
        <f t="shared" si="6"/>
        <v>2.5881770853918713</v>
      </c>
    </row>
    <row r="222" spans="1:5" ht="72.75">
      <c r="A222" s="41" t="s">
        <v>163</v>
      </c>
      <c r="B222" s="54" t="s">
        <v>232</v>
      </c>
      <c r="C222" s="26">
        <v>3036444</v>
      </c>
      <c r="D222" s="26">
        <v>102134.17</v>
      </c>
      <c r="E222" s="7">
        <f t="shared" si="6"/>
        <v>3.3636111846620582</v>
      </c>
    </row>
    <row r="223" spans="1:5" ht="24.75">
      <c r="A223" s="40" t="s">
        <v>233</v>
      </c>
      <c r="B223" s="53" t="s">
        <v>234</v>
      </c>
      <c r="C223" s="28">
        <v>36598413.640000001</v>
      </c>
      <c r="D223" s="28">
        <v>2010349.71</v>
      </c>
      <c r="E223" s="12">
        <f t="shared" si="6"/>
        <v>5.4929968543849705</v>
      </c>
    </row>
    <row r="224" spans="1:5" ht="24.75">
      <c r="A224" s="45" t="s">
        <v>75</v>
      </c>
      <c r="B224" s="55" t="s">
        <v>235</v>
      </c>
      <c r="C224" s="29">
        <v>924000</v>
      </c>
      <c r="D224" s="29">
        <v>75649.710000000006</v>
      </c>
      <c r="E224" s="11">
        <f t="shared" si="6"/>
        <v>8.1871980519480516</v>
      </c>
    </row>
    <row r="225" spans="1:5" ht="36.75">
      <c r="A225" s="41" t="s">
        <v>168</v>
      </c>
      <c r="B225" s="54" t="s">
        <v>236</v>
      </c>
      <c r="C225" s="26">
        <v>924000</v>
      </c>
      <c r="D225" s="26">
        <v>75649.710000000006</v>
      </c>
      <c r="E225" s="11">
        <f t="shared" si="6"/>
        <v>8.1871980519480516</v>
      </c>
    </row>
    <row r="226" spans="1:5" ht="36.75">
      <c r="A226" s="45" t="s">
        <v>63</v>
      </c>
      <c r="B226" s="55" t="s">
        <v>237</v>
      </c>
      <c r="C226" s="29">
        <v>19540880</v>
      </c>
      <c r="D226" s="29">
        <v>1900000</v>
      </c>
      <c r="E226" s="11">
        <f t="shared" si="6"/>
        <v>9.7232059149843817</v>
      </c>
    </row>
    <row r="227" spans="1:5" ht="36.75">
      <c r="A227" s="41" t="s">
        <v>168</v>
      </c>
      <c r="B227" s="54" t="s">
        <v>238</v>
      </c>
      <c r="C227" s="26">
        <v>3009680</v>
      </c>
      <c r="D227" s="27" t="s">
        <v>4</v>
      </c>
      <c r="E227" s="11"/>
    </row>
    <row r="228" spans="1:5" ht="84.75">
      <c r="A228" s="41" t="s">
        <v>216</v>
      </c>
      <c r="B228" s="54" t="s">
        <v>239</v>
      </c>
      <c r="C228" s="26">
        <v>16531200</v>
      </c>
      <c r="D228" s="26">
        <v>1900000</v>
      </c>
      <c r="E228" s="7"/>
    </row>
    <row r="229" spans="1:5" ht="24.75">
      <c r="A229" s="45" t="s">
        <v>64</v>
      </c>
      <c r="B229" s="55" t="s">
        <v>240</v>
      </c>
      <c r="C229" s="29">
        <v>15174533.640000001</v>
      </c>
      <c r="D229" s="27" t="s">
        <v>4</v>
      </c>
      <c r="E229" s="7"/>
    </row>
    <row r="230" spans="1:5" ht="72.75">
      <c r="A230" s="41" t="s">
        <v>163</v>
      </c>
      <c r="B230" s="54" t="s">
        <v>241</v>
      </c>
      <c r="C230" s="26">
        <v>104900</v>
      </c>
      <c r="D230" s="27" t="s">
        <v>4</v>
      </c>
      <c r="E230" s="7"/>
    </row>
    <row r="231" spans="1:5" ht="36.75">
      <c r="A231" s="41" t="s">
        <v>168</v>
      </c>
      <c r="B231" s="54" t="s">
        <v>242</v>
      </c>
      <c r="C231" s="26">
        <v>5242700</v>
      </c>
      <c r="D231" s="27" t="s">
        <v>4</v>
      </c>
      <c r="E231" s="11"/>
    </row>
    <row r="232" spans="1:5" ht="60.75">
      <c r="A232" s="41" t="s">
        <v>208</v>
      </c>
      <c r="B232" s="54" t="s">
        <v>243</v>
      </c>
      <c r="C232" s="26">
        <v>9826933.6400000006</v>
      </c>
      <c r="D232" s="27" t="s">
        <v>4</v>
      </c>
      <c r="E232" s="7"/>
    </row>
    <row r="233" spans="1:5" ht="36.75">
      <c r="A233" s="45" t="s">
        <v>65</v>
      </c>
      <c r="B233" s="55" t="s">
        <v>244</v>
      </c>
      <c r="C233" s="29">
        <v>959000</v>
      </c>
      <c r="D233" s="29">
        <v>34700</v>
      </c>
      <c r="E233" s="11"/>
    </row>
    <row r="234" spans="1:5" ht="144.75">
      <c r="A234" s="41" t="s">
        <v>159</v>
      </c>
      <c r="B234" s="54" t="s">
        <v>245</v>
      </c>
      <c r="C234" s="26">
        <v>542800</v>
      </c>
      <c r="D234" s="26">
        <v>34700</v>
      </c>
      <c r="E234" s="7"/>
    </row>
    <row r="235" spans="1:5" ht="72.75">
      <c r="A235" s="41" t="s">
        <v>163</v>
      </c>
      <c r="B235" s="54" t="s">
        <v>246</v>
      </c>
      <c r="C235" s="26">
        <v>416200</v>
      </c>
      <c r="D235" s="27" t="s">
        <v>4</v>
      </c>
      <c r="E235" s="7"/>
    </row>
    <row r="236" spans="1:5" ht="24.75">
      <c r="A236" s="40" t="s">
        <v>247</v>
      </c>
      <c r="B236" s="53" t="s">
        <v>248</v>
      </c>
      <c r="C236" s="28">
        <v>19302040</v>
      </c>
      <c r="D236" s="28">
        <v>737458.64</v>
      </c>
      <c r="E236" s="12">
        <f t="shared" si="6"/>
        <v>3.8206253846743663</v>
      </c>
    </row>
    <row r="237" spans="1:5">
      <c r="A237" s="45" t="s">
        <v>66</v>
      </c>
      <c r="B237" s="55" t="s">
        <v>249</v>
      </c>
      <c r="C237" s="29">
        <v>19302040</v>
      </c>
      <c r="D237" s="29">
        <v>737458.64</v>
      </c>
      <c r="E237" s="11">
        <f t="shared" si="6"/>
        <v>3.8206253846743663</v>
      </c>
    </row>
    <row r="238" spans="1:5" ht="84.75">
      <c r="A238" s="41" t="s">
        <v>216</v>
      </c>
      <c r="B238" s="54" t="s">
        <v>250</v>
      </c>
      <c r="C238" s="26">
        <v>19302040</v>
      </c>
      <c r="D238" s="26">
        <v>737458.64</v>
      </c>
      <c r="E238" s="7">
        <f t="shared" si="6"/>
        <v>3.8206253846743663</v>
      </c>
    </row>
    <row r="239" spans="1:5" ht="84.75">
      <c r="A239" s="40" t="s">
        <v>251</v>
      </c>
      <c r="B239" s="53" t="s">
        <v>252</v>
      </c>
      <c r="C239" s="28">
        <v>100942900</v>
      </c>
      <c r="D239" s="28">
        <v>5613000</v>
      </c>
      <c r="E239" s="12">
        <f t="shared" si="6"/>
        <v>5.5605693912102776</v>
      </c>
    </row>
    <row r="240" spans="1:5" ht="108.75">
      <c r="A240" s="45" t="s">
        <v>67</v>
      </c>
      <c r="B240" s="55" t="s">
        <v>253</v>
      </c>
      <c r="C240" s="29">
        <v>56633900</v>
      </c>
      <c r="D240" s="29">
        <v>5313000</v>
      </c>
      <c r="E240" s="11">
        <f t="shared" si="6"/>
        <v>9.3813069557279292</v>
      </c>
    </row>
    <row r="241" spans="1:5" ht="24.75">
      <c r="A241" s="41" t="s">
        <v>169</v>
      </c>
      <c r="B241" s="54" t="s">
        <v>254</v>
      </c>
      <c r="C241" s="26">
        <v>56633900</v>
      </c>
      <c r="D241" s="26">
        <v>5313000</v>
      </c>
      <c r="E241" s="11">
        <f t="shared" si="6"/>
        <v>9.3813069557279292</v>
      </c>
    </row>
    <row r="242" spans="1:5" ht="48.75">
      <c r="A242" s="45" t="s">
        <v>279</v>
      </c>
      <c r="B242" s="55" t="s">
        <v>280</v>
      </c>
      <c r="C242" s="29">
        <v>44309000</v>
      </c>
      <c r="D242" s="29">
        <v>300000</v>
      </c>
      <c r="E242" s="11">
        <f t="shared" si="6"/>
        <v>0.67706335056083411</v>
      </c>
    </row>
    <row r="243" spans="1:5" ht="24.75">
      <c r="A243" s="41" t="s">
        <v>169</v>
      </c>
      <c r="B243" s="54" t="s">
        <v>281</v>
      </c>
      <c r="C243" s="26">
        <v>44309000</v>
      </c>
      <c r="D243" s="26">
        <v>300000</v>
      </c>
      <c r="E243" s="11"/>
    </row>
    <row r="244" spans="1:5" ht="36.75">
      <c r="A244" s="42" t="s">
        <v>333</v>
      </c>
      <c r="B244" s="62" t="s">
        <v>155</v>
      </c>
      <c r="C244" s="56">
        <v>-15584074.33</v>
      </c>
      <c r="D244" s="63">
        <v>3297166.9</v>
      </c>
      <c r="E244" s="11"/>
    </row>
    <row r="246" spans="1:5">
      <c r="A246" s="127" t="s">
        <v>255</v>
      </c>
      <c r="B246" s="128"/>
      <c r="C246" s="128"/>
      <c r="D246" s="128"/>
      <c r="E246" s="128"/>
    </row>
    <row r="247" spans="1:5">
      <c r="A247" s="43"/>
      <c r="B247" s="33"/>
      <c r="C247" s="16"/>
      <c r="D247" s="16" t="s">
        <v>68</v>
      </c>
      <c r="E247" s="1"/>
    </row>
    <row r="248" spans="1:5" ht="36">
      <c r="A248" s="44" t="s">
        <v>76</v>
      </c>
      <c r="B248" s="35" t="s">
        <v>256</v>
      </c>
      <c r="C248" s="22" t="s">
        <v>152</v>
      </c>
      <c r="D248" s="22" t="s">
        <v>151</v>
      </c>
      <c r="E248" s="2"/>
    </row>
    <row r="249" spans="1:5" ht="48.75">
      <c r="A249" s="38" t="s">
        <v>257</v>
      </c>
      <c r="B249" s="34" t="s">
        <v>155</v>
      </c>
      <c r="C249" s="57">
        <f>C251+C258</f>
        <v>15584074.330000043</v>
      </c>
      <c r="D249" s="64">
        <f>D251+D258</f>
        <v>-3297166.8999999985</v>
      </c>
      <c r="E249" s="3"/>
    </row>
    <row r="250" spans="1:5" ht="60.75">
      <c r="A250" s="38" t="s">
        <v>258</v>
      </c>
      <c r="B250" s="34" t="s">
        <v>155</v>
      </c>
      <c r="C250" s="23"/>
      <c r="D250" s="24"/>
      <c r="E250" s="3"/>
    </row>
    <row r="251" spans="1:5" ht="60.75">
      <c r="A251" s="38" t="s">
        <v>259</v>
      </c>
      <c r="B251" s="34" t="s">
        <v>260</v>
      </c>
      <c r="C251" s="23">
        <f>C252</f>
        <v>12050000</v>
      </c>
      <c r="D251" s="24">
        <v>0</v>
      </c>
      <c r="E251" s="3"/>
    </row>
    <row r="252" spans="1:5" ht="96.75">
      <c r="A252" s="38" t="s">
        <v>261</v>
      </c>
      <c r="B252" s="34" t="s">
        <v>262</v>
      </c>
      <c r="C252" s="23">
        <f>C253</f>
        <v>12050000</v>
      </c>
      <c r="D252" s="24"/>
      <c r="E252" s="2"/>
    </row>
    <row r="253" spans="1:5" ht="120.75">
      <c r="A253" s="38" t="s">
        <v>263</v>
      </c>
      <c r="B253" s="34" t="s">
        <v>264</v>
      </c>
      <c r="C253" s="23">
        <v>12050000</v>
      </c>
      <c r="D253" s="24"/>
      <c r="E253" s="2"/>
    </row>
    <row r="254" spans="1:5" ht="108.75">
      <c r="A254" s="38" t="s">
        <v>265</v>
      </c>
      <c r="B254" s="34" t="s">
        <v>266</v>
      </c>
      <c r="C254" s="23">
        <f>C255</f>
        <v>0</v>
      </c>
      <c r="D254" s="24"/>
      <c r="E254" s="3"/>
    </row>
    <row r="255" spans="1:5" ht="120.75">
      <c r="A255" s="38" t="s">
        <v>267</v>
      </c>
      <c r="B255" s="34" t="s">
        <v>268</v>
      </c>
      <c r="C255" s="23"/>
      <c r="D255" s="24"/>
      <c r="E255" s="3"/>
    </row>
    <row r="256" spans="1:5" ht="48.75">
      <c r="A256" s="38" t="s">
        <v>301</v>
      </c>
      <c r="B256" s="34" t="s">
        <v>304</v>
      </c>
      <c r="C256" s="23">
        <v>0</v>
      </c>
      <c r="D256" s="24">
        <f>D257</f>
        <v>0</v>
      </c>
      <c r="E256" s="3"/>
    </row>
    <row r="257" spans="1:5" ht="108.75">
      <c r="A257" s="38" t="s">
        <v>302</v>
      </c>
      <c r="B257" s="34" t="s">
        <v>303</v>
      </c>
      <c r="C257" s="23"/>
      <c r="D257" s="24"/>
      <c r="E257" s="3"/>
    </row>
    <row r="258" spans="1:5" ht="24.75">
      <c r="A258" s="38" t="s">
        <v>269</v>
      </c>
      <c r="B258" s="34" t="s">
        <v>270</v>
      </c>
      <c r="C258" s="24">
        <f>C259</f>
        <v>3534074.3300000429</v>
      </c>
      <c r="D258" s="24">
        <f>D259</f>
        <v>-3297166.8999999985</v>
      </c>
      <c r="E258" s="3"/>
    </row>
    <row r="259" spans="1:5" ht="48.75">
      <c r="A259" s="38" t="s">
        <v>271</v>
      </c>
      <c r="B259" s="34" t="s">
        <v>272</v>
      </c>
      <c r="C259" s="24">
        <f>C260+C261</f>
        <v>3534074.3300000429</v>
      </c>
      <c r="D259" s="24">
        <f>D260+D261</f>
        <v>-3297166.8999999985</v>
      </c>
      <c r="E259" s="3"/>
    </row>
    <row r="260" spans="1:5" ht="24.75">
      <c r="A260" s="38" t="s">
        <v>273</v>
      </c>
      <c r="B260" s="34" t="s">
        <v>274</v>
      </c>
      <c r="C260" s="23">
        <v>-962776740.30999994</v>
      </c>
      <c r="D260" s="24">
        <v>-43254562.729999997</v>
      </c>
      <c r="E260" s="3"/>
    </row>
    <row r="261" spans="1:5" ht="24.75">
      <c r="A261" s="38" t="s">
        <v>275</v>
      </c>
      <c r="B261" s="34" t="s">
        <v>276</v>
      </c>
      <c r="C261" s="23">
        <v>966310814.63999999</v>
      </c>
      <c r="D261" s="24">
        <v>39957395.829999998</v>
      </c>
      <c r="E261" s="2"/>
    </row>
  </sheetData>
  <mergeCells count="4">
    <mergeCell ref="A2:E2"/>
    <mergeCell ref="A246:E246"/>
    <mergeCell ref="A4:C4"/>
    <mergeCell ref="B134:C134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79"/>
  <sheetViews>
    <sheetView topLeftCell="A147" workbookViewId="0">
      <selection activeCell="E151" sqref="E151:E154"/>
    </sheetView>
  </sheetViews>
  <sheetFormatPr defaultRowHeight="15"/>
  <cols>
    <col min="1" max="1" width="20.42578125" style="84" customWidth="1"/>
    <col min="2" max="2" width="24.5703125" style="85" customWidth="1"/>
    <col min="3" max="3" width="20.28515625" style="85" customWidth="1"/>
    <col min="4" max="4" width="20.7109375" style="85" customWidth="1"/>
    <col min="5" max="5" width="10.5703125" style="85" customWidth="1"/>
    <col min="6" max="6" width="13.42578125" bestFit="1" customWidth="1"/>
  </cols>
  <sheetData>
    <row r="2" spans="1:5">
      <c r="A2" s="134" t="s">
        <v>473</v>
      </c>
      <c r="B2" s="134"/>
      <c r="C2" s="134"/>
      <c r="D2" s="134"/>
      <c r="E2" s="134"/>
    </row>
    <row r="3" spans="1:5">
      <c r="A3" s="69"/>
      <c r="B3" s="69"/>
      <c r="C3" s="69"/>
      <c r="D3" s="69"/>
      <c r="E3" s="69"/>
    </row>
    <row r="4" spans="1:5">
      <c r="A4" s="127" t="s">
        <v>311</v>
      </c>
      <c r="B4" s="135"/>
      <c r="C4" s="135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24.75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75" t="s">
        <v>78</v>
      </c>
      <c r="B7" s="76" t="s">
        <v>155</v>
      </c>
      <c r="C7" s="77">
        <v>1005429650.02</v>
      </c>
      <c r="D7" s="77">
        <v>122931808.62</v>
      </c>
      <c r="E7" s="78">
        <f>(D7/C7)*100</f>
        <v>12.226793651605028</v>
      </c>
    </row>
    <row r="8" spans="1:5" ht="48">
      <c r="A8" s="79" t="s">
        <v>364</v>
      </c>
      <c r="B8" s="80" t="s">
        <v>79</v>
      </c>
      <c r="C8" s="81">
        <v>104942900</v>
      </c>
      <c r="D8" s="81">
        <v>15591822.890000001</v>
      </c>
      <c r="E8" s="82">
        <f>(D8/C8)*100</f>
        <v>14.857434747848592</v>
      </c>
    </row>
    <row r="9" spans="1:5" ht="24">
      <c r="A9" s="79" t="s">
        <v>0</v>
      </c>
      <c r="B9" s="80" t="s">
        <v>80</v>
      </c>
      <c r="C9" s="81">
        <v>66232000</v>
      </c>
      <c r="D9" s="81">
        <v>8720017.5099999998</v>
      </c>
      <c r="E9" s="82">
        <f t="shared" ref="E9:E47" si="0">(D9/C9)*100</f>
        <v>13.165867722551033</v>
      </c>
    </row>
    <row r="10" spans="1:5" ht="24">
      <c r="A10" s="79" t="s">
        <v>1</v>
      </c>
      <c r="B10" s="80" t="s">
        <v>81</v>
      </c>
      <c r="C10" s="81">
        <v>5600000</v>
      </c>
      <c r="D10" s="81">
        <v>19727.89</v>
      </c>
      <c r="E10" s="82">
        <f t="shared" si="0"/>
        <v>0.35228374999999995</v>
      </c>
    </row>
    <row r="11" spans="1:5" ht="72">
      <c r="A11" s="79" t="s">
        <v>82</v>
      </c>
      <c r="B11" s="80" t="s">
        <v>83</v>
      </c>
      <c r="C11" s="81">
        <v>5600000</v>
      </c>
      <c r="D11" s="81">
        <v>19727.89</v>
      </c>
      <c r="E11" s="82">
        <f t="shared" si="0"/>
        <v>0.35228374999999995</v>
      </c>
    </row>
    <row r="12" spans="1:5" ht="108">
      <c r="A12" s="79" t="s">
        <v>69</v>
      </c>
      <c r="B12" s="80" t="s">
        <v>84</v>
      </c>
      <c r="C12" s="81">
        <v>5600000</v>
      </c>
      <c r="D12" s="81">
        <v>19727.89</v>
      </c>
      <c r="E12" s="82">
        <f t="shared" si="0"/>
        <v>0.35228374999999995</v>
      </c>
    </row>
    <row r="13" spans="1:5" ht="24">
      <c r="A13" s="79" t="s">
        <v>2</v>
      </c>
      <c r="B13" s="80" t="s">
        <v>85</v>
      </c>
      <c r="C13" s="81">
        <v>60632000</v>
      </c>
      <c r="D13" s="81">
        <v>8700289.6199999992</v>
      </c>
      <c r="E13" s="82">
        <f t="shared" si="0"/>
        <v>14.349336357039185</v>
      </c>
    </row>
    <row r="14" spans="1:5" ht="144">
      <c r="A14" s="79" t="s">
        <v>3</v>
      </c>
      <c r="B14" s="80" t="s">
        <v>86</v>
      </c>
      <c r="C14" s="81">
        <v>59827600</v>
      </c>
      <c r="D14" s="81">
        <v>8653776.4199999999</v>
      </c>
      <c r="E14" s="82">
        <f t="shared" si="0"/>
        <v>14.464522093481937</v>
      </c>
    </row>
    <row r="15" spans="1:5" ht="228">
      <c r="A15" s="79" t="s">
        <v>289</v>
      </c>
      <c r="B15" s="80" t="s">
        <v>87</v>
      </c>
      <c r="C15" s="81">
        <v>334900</v>
      </c>
      <c r="D15" s="81">
        <v>28097.9</v>
      </c>
      <c r="E15" s="82">
        <f t="shared" si="0"/>
        <v>8.3899372947148407</v>
      </c>
    </row>
    <row r="16" spans="1:5" ht="84">
      <c r="A16" s="79" t="s">
        <v>88</v>
      </c>
      <c r="B16" s="80" t="s">
        <v>89</v>
      </c>
      <c r="C16" s="81">
        <v>411200</v>
      </c>
      <c r="D16" s="81">
        <v>12417.19</v>
      </c>
      <c r="E16" s="82">
        <f t="shared" si="0"/>
        <v>3.0197446498054474</v>
      </c>
    </row>
    <row r="17" spans="1:5" ht="192">
      <c r="A17" s="79" t="s">
        <v>90</v>
      </c>
      <c r="B17" s="80" t="s">
        <v>91</v>
      </c>
      <c r="C17" s="81">
        <v>58300</v>
      </c>
      <c r="D17" s="81">
        <v>5998.11</v>
      </c>
      <c r="E17" s="82">
        <f t="shared" si="0"/>
        <v>10.288353344768439</v>
      </c>
    </row>
    <row r="18" spans="1:5" ht="24">
      <c r="A18" s="79" t="s">
        <v>5</v>
      </c>
      <c r="B18" s="80" t="s">
        <v>92</v>
      </c>
      <c r="C18" s="81">
        <v>14618500</v>
      </c>
      <c r="D18" s="81">
        <v>2119198.17</v>
      </c>
      <c r="E18" s="82">
        <f t="shared" si="0"/>
        <v>14.496686869377843</v>
      </c>
    </row>
    <row r="19" spans="1:5" ht="48">
      <c r="A19" s="79" t="s">
        <v>381</v>
      </c>
      <c r="B19" s="80" t="s">
        <v>382</v>
      </c>
      <c r="C19" s="81">
        <v>5437500</v>
      </c>
      <c r="D19" s="81">
        <v>365649.62</v>
      </c>
      <c r="E19" s="82">
        <f t="shared" si="0"/>
        <v>6.7245907126436784</v>
      </c>
    </row>
    <row r="20" spans="1:5" ht="60">
      <c r="A20" s="79" t="s">
        <v>383</v>
      </c>
      <c r="B20" s="80" t="s">
        <v>384</v>
      </c>
      <c r="C20" s="81">
        <v>1156600</v>
      </c>
      <c r="D20" s="81">
        <v>129934.31</v>
      </c>
      <c r="E20" s="82">
        <f t="shared" si="0"/>
        <v>11.23416133494726</v>
      </c>
    </row>
    <row r="21" spans="1:5" ht="60">
      <c r="A21" s="79" t="s">
        <v>383</v>
      </c>
      <c r="B21" s="80" t="s">
        <v>385</v>
      </c>
      <c r="C21" s="81">
        <v>1156600</v>
      </c>
      <c r="D21" s="81">
        <v>129934.31</v>
      </c>
      <c r="E21" s="82">
        <f t="shared" si="0"/>
        <v>11.23416133494726</v>
      </c>
    </row>
    <row r="22" spans="1:5" ht="72">
      <c r="A22" s="79" t="s">
        <v>386</v>
      </c>
      <c r="B22" s="80" t="s">
        <v>387</v>
      </c>
      <c r="C22" s="81">
        <v>4280900</v>
      </c>
      <c r="D22" s="81">
        <v>234715.31</v>
      </c>
      <c r="E22" s="82">
        <f t="shared" si="0"/>
        <v>5.482849634422668</v>
      </c>
    </row>
    <row r="23" spans="1:5" ht="120">
      <c r="A23" s="79" t="s">
        <v>388</v>
      </c>
      <c r="B23" s="80" t="s">
        <v>389</v>
      </c>
      <c r="C23" s="81">
        <v>4280900</v>
      </c>
      <c r="D23" s="81">
        <v>234715.31</v>
      </c>
      <c r="E23" s="82">
        <f t="shared" si="0"/>
        <v>5.482849634422668</v>
      </c>
    </row>
    <row r="24" spans="1:5" ht="72">
      <c r="A24" s="79" t="s">
        <v>447</v>
      </c>
      <c r="B24" s="80" t="s">
        <v>460</v>
      </c>
      <c r="C24" s="83" t="s">
        <v>4</v>
      </c>
      <c r="D24" s="81">
        <v>1000</v>
      </c>
      <c r="E24" s="82"/>
    </row>
    <row r="25" spans="1:5" ht="48">
      <c r="A25" s="79" t="s">
        <v>6</v>
      </c>
      <c r="B25" s="80" t="s">
        <v>93</v>
      </c>
      <c r="C25" s="81">
        <v>8600000</v>
      </c>
      <c r="D25" s="81">
        <v>1746124.48</v>
      </c>
      <c r="E25" s="82">
        <f t="shared" si="0"/>
        <v>20.303773023255815</v>
      </c>
    </row>
    <row r="26" spans="1:5" ht="48">
      <c r="A26" s="79" t="s">
        <v>6</v>
      </c>
      <c r="B26" s="80" t="s">
        <v>94</v>
      </c>
      <c r="C26" s="81">
        <v>8600000</v>
      </c>
      <c r="D26" s="81">
        <v>1746124.48</v>
      </c>
      <c r="E26" s="82">
        <f t="shared" si="0"/>
        <v>20.303773023255815</v>
      </c>
    </row>
    <row r="27" spans="1:5" ht="36">
      <c r="A27" s="79" t="s">
        <v>7</v>
      </c>
      <c r="B27" s="80" t="s">
        <v>95</v>
      </c>
      <c r="C27" s="81">
        <v>535000</v>
      </c>
      <c r="D27" s="81">
        <v>-2424.9299999999998</v>
      </c>
      <c r="E27" s="82">
        <f t="shared" si="0"/>
        <v>-0.45325794392523361</v>
      </c>
    </row>
    <row r="28" spans="1:5" ht="36">
      <c r="A28" s="79" t="s">
        <v>7</v>
      </c>
      <c r="B28" s="80" t="s">
        <v>96</v>
      </c>
      <c r="C28" s="81">
        <v>535000</v>
      </c>
      <c r="D28" s="81">
        <v>-2424.9299999999998</v>
      </c>
      <c r="E28" s="82">
        <f t="shared" si="0"/>
        <v>-0.45325794392523361</v>
      </c>
    </row>
    <row r="29" spans="1:5" ht="36">
      <c r="A29" s="79" t="s">
        <v>97</v>
      </c>
      <c r="B29" s="80" t="s">
        <v>98</v>
      </c>
      <c r="C29" s="81">
        <v>46000</v>
      </c>
      <c r="D29" s="81">
        <v>9849</v>
      </c>
      <c r="E29" s="82">
        <f t="shared" si="0"/>
        <v>21.410869565217393</v>
      </c>
    </row>
    <row r="30" spans="1:5" ht="72">
      <c r="A30" s="79" t="s">
        <v>99</v>
      </c>
      <c r="B30" s="80" t="s">
        <v>100</v>
      </c>
      <c r="C30" s="81">
        <v>46000</v>
      </c>
      <c r="D30" s="81">
        <v>9849</v>
      </c>
      <c r="E30" s="82">
        <f t="shared" si="0"/>
        <v>21.410869565217393</v>
      </c>
    </row>
    <row r="31" spans="1:5" ht="24">
      <c r="A31" s="79" t="s">
        <v>8</v>
      </c>
      <c r="B31" s="80" t="s">
        <v>101</v>
      </c>
      <c r="C31" s="81">
        <v>2700000</v>
      </c>
      <c r="D31" s="81">
        <v>352777.51</v>
      </c>
      <c r="E31" s="82">
        <f t="shared" si="0"/>
        <v>13.065833703703705</v>
      </c>
    </row>
    <row r="32" spans="1:5" ht="60">
      <c r="A32" s="79" t="s">
        <v>9</v>
      </c>
      <c r="B32" s="80" t="s">
        <v>102</v>
      </c>
      <c r="C32" s="81">
        <v>2700000</v>
      </c>
      <c r="D32" s="81">
        <v>352777.51</v>
      </c>
      <c r="E32" s="82">
        <f t="shared" si="0"/>
        <v>13.065833703703705</v>
      </c>
    </row>
    <row r="33" spans="1:5" ht="96">
      <c r="A33" s="79" t="s">
        <v>306</v>
      </c>
      <c r="B33" s="80" t="s">
        <v>307</v>
      </c>
      <c r="C33" s="81">
        <v>2700000</v>
      </c>
      <c r="D33" s="81">
        <v>352777.51</v>
      </c>
      <c r="E33" s="82">
        <f t="shared" si="0"/>
        <v>13.065833703703705</v>
      </c>
    </row>
    <row r="34" spans="1:5" ht="84">
      <c r="A34" s="79" t="s">
        <v>10</v>
      </c>
      <c r="B34" s="80" t="s">
        <v>103</v>
      </c>
      <c r="C34" s="81">
        <v>12000</v>
      </c>
      <c r="D34" s="81">
        <v>21.87</v>
      </c>
      <c r="E34" s="82">
        <f t="shared" si="0"/>
        <v>0.18225000000000002</v>
      </c>
    </row>
    <row r="35" spans="1:5" ht="36">
      <c r="A35" s="79" t="s">
        <v>11</v>
      </c>
      <c r="B35" s="80" t="s">
        <v>104</v>
      </c>
      <c r="C35" s="81">
        <v>12000</v>
      </c>
      <c r="D35" s="81">
        <v>21.87</v>
      </c>
      <c r="E35" s="82">
        <f t="shared" si="0"/>
        <v>0.18225000000000002</v>
      </c>
    </row>
    <row r="36" spans="1:5" ht="96">
      <c r="A36" s="79" t="s">
        <v>105</v>
      </c>
      <c r="B36" s="80" t="s">
        <v>106</v>
      </c>
      <c r="C36" s="81">
        <v>8400</v>
      </c>
      <c r="D36" s="81">
        <v>21.87</v>
      </c>
      <c r="E36" s="82">
        <f t="shared" si="0"/>
        <v>0.26035714285714284</v>
      </c>
    </row>
    <row r="37" spans="1:5" ht="120">
      <c r="A37" s="79" t="s">
        <v>107</v>
      </c>
      <c r="B37" s="80" t="s">
        <v>108</v>
      </c>
      <c r="C37" s="81">
        <v>8400</v>
      </c>
      <c r="D37" s="81">
        <v>21.87</v>
      </c>
      <c r="E37" s="82">
        <f t="shared" si="0"/>
        <v>0.26035714285714284</v>
      </c>
    </row>
    <row r="38" spans="1:5" ht="24">
      <c r="A38" s="79" t="s">
        <v>12</v>
      </c>
      <c r="B38" s="80" t="s">
        <v>109</v>
      </c>
      <c r="C38" s="81">
        <v>3600</v>
      </c>
      <c r="D38" s="83" t="s">
        <v>4</v>
      </c>
      <c r="E38" s="82"/>
    </row>
    <row r="39" spans="1:5" ht="48">
      <c r="A39" s="79" t="s">
        <v>13</v>
      </c>
      <c r="B39" s="80" t="s">
        <v>110</v>
      </c>
      <c r="C39" s="81">
        <v>3600</v>
      </c>
      <c r="D39" s="83" t="s">
        <v>4</v>
      </c>
      <c r="E39" s="82"/>
    </row>
    <row r="40" spans="1:5" ht="84">
      <c r="A40" s="79" t="s">
        <v>14</v>
      </c>
      <c r="B40" s="80" t="s">
        <v>111</v>
      </c>
      <c r="C40" s="81">
        <v>16704000</v>
      </c>
      <c r="D40" s="81">
        <v>3199149.13</v>
      </c>
      <c r="E40" s="82">
        <f t="shared" si="0"/>
        <v>19.151994312739461</v>
      </c>
    </row>
    <row r="41" spans="1:5" ht="180">
      <c r="A41" s="79" t="s">
        <v>15</v>
      </c>
      <c r="B41" s="80" t="s">
        <v>112</v>
      </c>
      <c r="C41" s="81">
        <v>15904000</v>
      </c>
      <c r="D41" s="81">
        <v>3079274.7</v>
      </c>
      <c r="E41" s="82">
        <f t="shared" si="0"/>
        <v>19.361636695171029</v>
      </c>
    </row>
    <row r="42" spans="1:5" ht="132">
      <c r="A42" s="79" t="s">
        <v>16</v>
      </c>
      <c r="B42" s="80" t="s">
        <v>113</v>
      </c>
      <c r="C42" s="81">
        <v>10726000</v>
      </c>
      <c r="D42" s="81">
        <v>1750870.09</v>
      </c>
      <c r="E42" s="82">
        <f t="shared" si="0"/>
        <v>16.323607029647587</v>
      </c>
    </row>
    <row r="43" spans="1:5" ht="192">
      <c r="A43" s="79" t="s">
        <v>309</v>
      </c>
      <c r="B43" s="80" t="s">
        <v>310</v>
      </c>
      <c r="C43" s="81">
        <v>8922000</v>
      </c>
      <c r="D43" s="81">
        <v>1492353.34</v>
      </c>
      <c r="E43" s="82">
        <f t="shared" si="0"/>
        <v>16.726668235821567</v>
      </c>
    </row>
    <row r="44" spans="1:5" ht="168">
      <c r="A44" s="79" t="s">
        <v>114</v>
      </c>
      <c r="B44" s="80" t="s">
        <v>115</v>
      </c>
      <c r="C44" s="81">
        <v>1804000</v>
      </c>
      <c r="D44" s="81">
        <v>258516.75</v>
      </c>
      <c r="E44" s="82">
        <f t="shared" si="0"/>
        <v>14.330196784922395</v>
      </c>
    </row>
    <row r="45" spans="1:5" ht="168">
      <c r="A45" s="79" t="s">
        <v>285</v>
      </c>
      <c r="B45" s="80" t="s">
        <v>286</v>
      </c>
      <c r="C45" s="81">
        <v>4078000</v>
      </c>
      <c r="D45" s="81">
        <v>1128960.47</v>
      </c>
      <c r="E45" s="82">
        <f t="shared" si="0"/>
        <v>27.684170426679742</v>
      </c>
    </row>
    <row r="46" spans="1:5" ht="168">
      <c r="A46" s="79" t="s">
        <v>287</v>
      </c>
      <c r="B46" s="80" t="s">
        <v>288</v>
      </c>
      <c r="C46" s="81">
        <v>4078000</v>
      </c>
      <c r="D46" s="81">
        <v>1128960.47</v>
      </c>
      <c r="E46" s="82">
        <f t="shared" si="0"/>
        <v>27.684170426679742</v>
      </c>
    </row>
    <row r="47" spans="1:5" ht="168">
      <c r="A47" s="79" t="s">
        <v>17</v>
      </c>
      <c r="B47" s="80" t="s">
        <v>116</v>
      </c>
      <c r="C47" s="81">
        <v>1100000</v>
      </c>
      <c r="D47" s="81">
        <v>199444.14</v>
      </c>
      <c r="E47" s="82">
        <f t="shared" si="0"/>
        <v>18.131285454545456</v>
      </c>
    </row>
    <row r="48" spans="1:5" ht="144">
      <c r="A48" s="79" t="s">
        <v>18</v>
      </c>
      <c r="B48" s="80" t="s">
        <v>117</v>
      </c>
      <c r="C48" s="81">
        <v>1100000</v>
      </c>
      <c r="D48" s="81">
        <v>199444.14</v>
      </c>
      <c r="E48" s="82">
        <f t="shared" ref="E48:E103" si="1">(D48/C48)*100</f>
        <v>18.131285454545456</v>
      </c>
    </row>
    <row r="49" spans="1:5" ht="168">
      <c r="A49" s="79" t="s">
        <v>19</v>
      </c>
      <c r="B49" s="80" t="s">
        <v>118</v>
      </c>
      <c r="C49" s="81">
        <v>800000</v>
      </c>
      <c r="D49" s="81">
        <v>119874.43</v>
      </c>
      <c r="E49" s="82">
        <f t="shared" si="1"/>
        <v>14.98430375</v>
      </c>
    </row>
    <row r="50" spans="1:5" ht="168">
      <c r="A50" s="79" t="s">
        <v>20</v>
      </c>
      <c r="B50" s="80" t="s">
        <v>119</v>
      </c>
      <c r="C50" s="81">
        <v>800000</v>
      </c>
      <c r="D50" s="81">
        <v>119874.43</v>
      </c>
      <c r="E50" s="82">
        <f t="shared" si="1"/>
        <v>14.98430375</v>
      </c>
    </row>
    <row r="51" spans="1:5" ht="139.5" customHeight="1">
      <c r="A51" s="79" t="s">
        <v>21</v>
      </c>
      <c r="B51" s="80" t="s">
        <v>120</v>
      </c>
      <c r="C51" s="81">
        <v>800000</v>
      </c>
      <c r="D51" s="81">
        <v>119874.43</v>
      </c>
      <c r="E51" s="82">
        <f t="shared" si="1"/>
        <v>14.98430375</v>
      </c>
    </row>
    <row r="52" spans="1:5" ht="48">
      <c r="A52" s="79" t="s">
        <v>22</v>
      </c>
      <c r="B52" s="80" t="s">
        <v>121</v>
      </c>
      <c r="C52" s="81">
        <v>950000</v>
      </c>
      <c r="D52" s="81">
        <v>985.55</v>
      </c>
      <c r="E52" s="82">
        <f t="shared" si="1"/>
        <v>0.1037421052631579</v>
      </c>
    </row>
    <row r="53" spans="1:5" ht="36">
      <c r="A53" s="79" t="s">
        <v>23</v>
      </c>
      <c r="B53" s="80" t="s">
        <v>122</v>
      </c>
      <c r="C53" s="81">
        <v>950000</v>
      </c>
      <c r="D53" s="81">
        <v>985.55</v>
      </c>
      <c r="E53" s="82">
        <f t="shared" si="1"/>
        <v>0.1037421052631579</v>
      </c>
    </row>
    <row r="54" spans="1:5" ht="48">
      <c r="A54" s="79" t="s">
        <v>24</v>
      </c>
      <c r="B54" s="80" t="s">
        <v>123</v>
      </c>
      <c r="C54" s="81">
        <v>100000</v>
      </c>
      <c r="D54" s="81">
        <v>556.67999999999995</v>
      </c>
      <c r="E54" s="82">
        <f t="shared" si="1"/>
        <v>0.55667999999999995</v>
      </c>
    </row>
    <row r="55" spans="1:5" ht="36">
      <c r="A55" s="79" t="s">
        <v>25</v>
      </c>
      <c r="B55" s="80" t="s">
        <v>124</v>
      </c>
      <c r="C55" s="81">
        <v>230000</v>
      </c>
      <c r="D55" s="83" t="s">
        <v>4</v>
      </c>
      <c r="E55" s="82"/>
    </row>
    <row r="56" spans="1:5" ht="36">
      <c r="A56" s="79" t="s">
        <v>26</v>
      </c>
      <c r="B56" s="80" t="s">
        <v>125</v>
      </c>
      <c r="C56" s="81">
        <v>620000</v>
      </c>
      <c r="D56" s="81">
        <v>428.87</v>
      </c>
      <c r="E56" s="82">
        <f t="shared" si="1"/>
        <v>6.9172580645161283E-2</v>
      </c>
    </row>
    <row r="57" spans="1:5" ht="24">
      <c r="A57" s="79" t="s">
        <v>325</v>
      </c>
      <c r="B57" s="80" t="s">
        <v>326</v>
      </c>
      <c r="C57" s="81">
        <v>620000</v>
      </c>
      <c r="D57" s="81">
        <v>428.87</v>
      </c>
      <c r="E57" s="82">
        <f t="shared" si="1"/>
        <v>6.9172580645161283E-2</v>
      </c>
    </row>
    <row r="58" spans="1:5" ht="72">
      <c r="A58" s="79" t="s">
        <v>334</v>
      </c>
      <c r="B58" s="80" t="s">
        <v>126</v>
      </c>
      <c r="C58" s="81">
        <v>46400</v>
      </c>
      <c r="D58" s="81">
        <v>863236.03</v>
      </c>
      <c r="E58" s="82">
        <f t="shared" si="1"/>
        <v>1860.422478448276</v>
      </c>
    </row>
    <row r="59" spans="1:5" ht="24">
      <c r="A59" s="79" t="s">
        <v>127</v>
      </c>
      <c r="B59" s="80" t="s">
        <v>128</v>
      </c>
      <c r="C59" s="81">
        <v>20000</v>
      </c>
      <c r="D59" s="81">
        <v>2622.05</v>
      </c>
      <c r="E59" s="82">
        <f t="shared" si="1"/>
        <v>13.110250000000001</v>
      </c>
    </row>
    <row r="60" spans="1:5" ht="36">
      <c r="A60" s="79" t="s">
        <v>129</v>
      </c>
      <c r="B60" s="80" t="s">
        <v>130</v>
      </c>
      <c r="C60" s="81">
        <v>20000</v>
      </c>
      <c r="D60" s="81">
        <v>2622.05</v>
      </c>
      <c r="E60" s="82">
        <f t="shared" si="1"/>
        <v>13.110250000000001</v>
      </c>
    </row>
    <row r="61" spans="1:5" ht="60">
      <c r="A61" s="79" t="s">
        <v>131</v>
      </c>
      <c r="B61" s="80" t="s">
        <v>132</v>
      </c>
      <c r="C61" s="81">
        <v>20000</v>
      </c>
      <c r="D61" s="81">
        <v>2622.05</v>
      </c>
      <c r="E61" s="82">
        <f t="shared" si="1"/>
        <v>13.110250000000001</v>
      </c>
    </row>
    <row r="62" spans="1:5" ht="24">
      <c r="A62" s="79" t="s">
        <v>27</v>
      </c>
      <c r="B62" s="80" t="s">
        <v>133</v>
      </c>
      <c r="C62" s="81">
        <v>26400</v>
      </c>
      <c r="D62" s="81">
        <v>860613.98</v>
      </c>
      <c r="E62" s="82">
        <f t="shared" si="1"/>
        <v>3259.9014393939392</v>
      </c>
    </row>
    <row r="63" spans="1:5" ht="60">
      <c r="A63" s="79" t="s">
        <v>28</v>
      </c>
      <c r="B63" s="80" t="s">
        <v>134</v>
      </c>
      <c r="C63" s="81">
        <v>26400</v>
      </c>
      <c r="D63" s="81">
        <v>2824.48</v>
      </c>
      <c r="E63" s="82">
        <f t="shared" si="1"/>
        <v>10.698787878787879</v>
      </c>
    </row>
    <row r="64" spans="1:5" ht="72">
      <c r="A64" s="79" t="s">
        <v>135</v>
      </c>
      <c r="B64" s="80" t="s">
        <v>136</v>
      </c>
      <c r="C64" s="81">
        <v>26400</v>
      </c>
      <c r="D64" s="81">
        <v>2824.48</v>
      </c>
      <c r="E64" s="82">
        <f t="shared" si="1"/>
        <v>10.698787878787879</v>
      </c>
    </row>
    <row r="65" spans="1:5" ht="36">
      <c r="A65" s="79" t="s">
        <v>448</v>
      </c>
      <c r="B65" s="80" t="s">
        <v>461</v>
      </c>
      <c r="C65" s="83" t="s">
        <v>4</v>
      </c>
      <c r="D65" s="81">
        <v>857789.5</v>
      </c>
      <c r="E65" s="82"/>
    </row>
    <row r="66" spans="1:5" ht="48">
      <c r="A66" s="79" t="s">
        <v>449</v>
      </c>
      <c r="B66" s="80" t="s">
        <v>462</v>
      </c>
      <c r="C66" s="83" t="s">
        <v>4</v>
      </c>
      <c r="D66" s="81">
        <v>857789.5</v>
      </c>
      <c r="E66" s="82"/>
    </row>
    <row r="67" spans="1:5" ht="60">
      <c r="A67" s="79" t="s">
        <v>29</v>
      </c>
      <c r="B67" s="80" t="s">
        <v>137</v>
      </c>
      <c r="C67" s="81">
        <v>1845000</v>
      </c>
      <c r="D67" s="81">
        <v>67418.92</v>
      </c>
      <c r="E67" s="82">
        <f t="shared" si="1"/>
        <v>3.654142005420054</v>
      </c>
    </row>
    <row r="68" spans="1:5" ht="156">
      <c r="A68" s="79" t="s">
        <v>70</v>
      </c>
      <c r="B68" s="80" t="s">
        <v>138</v>
      </c>
      <c r="C68" s="81">
        <v>1500000</v>
      </c>
      <c r="D68" s="83" t="s">
        <v>4</v>
      </c>
      <c r="E68" s="82"/>
    </row>
    <row r="69" spans="1:5" ht="192">
      <c r="A69" s="79" t="s">
        <v>296</v>
      </c>
      <c r="B69" s="80" t="s">
        <v>297</v>
      </c>
      <c r="C69" s="81">
        <v>1500000</v>
      </c>
      <c r="D69" s="83" t="s">
        <v>4</v>
      </c>
      <c r="E69" s="82"/>
    </row>
    <row r="70" spans="1:5" ht="204">
      <c r="A70" s="79" t="s">
        <v>360</v>
      </c>
      <c r="B70" s="80" t="s">
        <v>361</v>
      </c>
      <c r="C70" s="81">
        <v>1500000</v>
      </c>
      <c r="D70" s="83" t="s">
        <v>4</v>
      </c>
      <c r="E70" s="82"/>
    </row>
    <row r="71" spans="1:5" ht="72">
      <c r="A71" s="79" t="s">
        <v>71</v>
      </c>
      <c r="B71" s="80" t="s">
        <v>139</v>
      </c>
      <c r="C71" s="81">
        <v>345000</v>
      </c>
      <c r="D71" s="81">
        <v>67418.92</v>
      </c>
      <c r="E71" s="82">
        <f t="shared" si="1"/>
        <v>19.541715942028983</v>
      </c>
    </row>
    <row r="72" spans="1:5" ht="72">
      <c r="A72" s="79" t="s">
        <v>140</v>
      </c>
      <c r="B72" s="80" t="s">
        <v>141</v>
      </c>
      <c r="C72" s="81">
        <v>345000</v>
      </c>
      <c r="D72" s="81">
        <v>59693.22</v>
      </c>
      <c r="E72" s="82">
        <f t="shared" si="1"/>
        <v>17.302382608695652</v>
      </c>
    </row>
    <row r="73" spans="1:5" ht="120">
      <c r="A73" s="79" t="s">
        <v>312</v>
      </c>
      <c r="B73" s="80" t="s">
        <v>313</v>
      </c>
      <c r="C73" s="81">
        <v>150000</v>
      </c>
      <c r="D73" s="81">
        <v>61940.33</v>
      </c>
      <c r="E73" s="82">
        <f t="shared" si="1"/>
        <v>41.293553333333335</v>
      </c>
    </row>
    <row r="74" spans="1:5" ht="96">
      <c r="A74" s="79" t="s">
        <v>142</v>
      </c>
      <c r="B74" s="80" t="s">
        <v>143</v>
      </c>
      <c r="C74" s="81">
        <v>195000</v>
      </c>
      <c r="D74" s="81">
        <v>-2247.11</v>
      </c>
      <c r="E74" s="82">
        <f t="shared" si="1"/>
        <v>-1.1523641025641027</v>
      </c>
    </row>
    <row r="75" spans="1:5" ht="96">
      <c r="A75" s="79" t="s">
        <v>390</v>
      </c>
      <c r="B75" s="80" t="s">
        <v>391</v>
      </c>
      <c r="C75" s="83" t="s">
        <v>4</v>
      </c>
      <c r="D75" s="81">
        <v>7725.7</v>
      </c>
      <c r="E75" s="82"/>
    </row>
    <row r="76" spans="1:5" ht="120">
      <c r="A76" s="79" t="s">
        <v>392</v>
      </c>
      <c r="B76" s="80" t="s">
        <v>393</v>
      </c>
      <c r="C76" s="83" t="s">
        <v>4</v>
      </c>
      <c r="D76" s="81">
        <v>7725.7</v>
      </c>
      <c r="E76" s="82"/>
    </row>
    <row r="77" spans="1:5" ht="36">
      <c r="A77" s="79" t="s">
        <v>30</v>
      </c>
      <c r="B77" s="80" t="s">
        <v>144</v>
      </c>
      <c r="C77" s="81">
        <v>1835000</v>
      </c>
      <c r="D77" s="81">
        <v>255667.81</v>
      </c>
      <c r="E77" s="82">
        <f t="shared" si="1"/>
        <v>13.932850681198911</v>
      </c>
    </row>
    <row r="78" spans="1:5" ht="72">
      <c r="A78" s="79" t="s">
        <v>394</v>
      </c>
      <c r="B78" s="80" t="s">
        <v>395</v>
      </c>
      <c r="C78" s="81">
        <v>1000000</v>
      </c>
      <c r="D78" s="81">
        <v>33800</v>
      </c>
      <c r="E78" s="82">
        <f t="shared" si="1"/>
        <v>3.38</v>
      </c>
    </row>
    <row r="79" spans="1:5" ht="132">
      <c r="A79" s="79" t="s">
        <v>450</v>
      </c>
      <c r="B79" s="80" t="s">
        <v>463</v>
      </c>
      <c r="C79" s="83" t="s">
        <v>4</v>
      </c>
      <c r="D79" s="81">
        <v>1000</v>
      </c>
      <c r="E79" s="82"/>
    </row>
    <row r="80" spans="1:5" ht="192">
      <c r="A80" s="79" t="s">
        <v>451</v>
      </c>
      <c r="B80" s="80" t="s">
        <v>464</v>
      </c>
      <c r="C80" s="83" t="s">
        <v>4</v>
      </c>
      <c r="D80" s="81">
        <v>1000</v>
      </c>
      <c r="E80" s="82"/>
    </row>
    <row r="81" spans="1:5" ht="168">
      <c r="A81" s="79" t="s">
        <v>452</v>
      </c>
      <c r="B81" s="80" t="s">
        <v>465</v>
      </c>
      <c r="C81" s="83" t="s">
        <v>4</v>
      </c>
      <c r="D81" s="81">
        <v>10000</v>
      </c>
      <c r="E81" s="82"/>
    </row>
    <row r="82" spans="1:5" ht="216">
      <c r="A82" s="79" t="s">
        <v>453</v>
      </c>
      <c r="B82" s="80" t="s">
        <v>466</v>
      </c>
      <c r="C82" s="83" t="s">
        <v>4</v>
      </c>
      <c r="D82" s="81">
        <v>10000</v>
      </c>
      <c r="E82" s="82"/>
    </row>
    <row r="83" spans="1:5" ht="144">
      <c r="A83" s="79" t="s">
        <v>454</v>
      </c>
      <c r="B83" s="80" t="s">
        <v>467</v>
      </c>
      <c r="C83" s="83" t="s">
        <v>4</v>
      </c>
      <c r="D83" s="81">
        <v>300</v>
      </c>
      <c r="E83" s="82"/>
    </row>
    <row r="84" spans="1:5" ht="252">
      <c r="A84" s="79" t="s">
        <v>455</v>
      </c>
      <c r="B84" s="80" t="s">
        <v>468</v>
      </c>
      <c r="C84" s="83" t="s">
        <v>4</v>
      </c>
      <c r="D84" s="81">
        <v>300</v>
      </c>
      <c r="E84" s="82"/>
    </row>
    <row r="85" spans="1:5" ht="108">
      <c r="A85" s="79" t="s">
        <v>456</v>
      </c>
      <c r="B85" s="80" t="s">
        <v>469</v>
      </c>
      <c r="C85" s="83" t="s">
        <v>4</v>
      </c>
      <c r="D85" s="81">
        <v>5000</v>
      </c>
      <c r="E85" s="82"/>
    </row>
    <row r="86" spans="1:5" ht="168">
      <c r="A86" s="79" t="s">
        <v>457</v>
      </c>
      <c r="B86" s="80" t="s">
        <v>470</v>
      </c>
      <c r="C86" s="83" t="s">
        <v>4</v>
      </c>
      <c r="D86" s="81">
        <v>5000</v>
      </c>
      <c r="E86" s="82"/>
    </row>
    <row r="87" spans="1:5" ht="144">
      <c r="A87" s="79" t="s">
        <v>396</v>
      </c>
      <c r="B87" s="80" t="s">
        <v>397</v>
      </c>
      <c r="C87" s="81">
        <v>1000000</v>
      </c>
      <c r="D87" s="81">
        <v>17500</v>
      </c>
      <c r="E87" s="82">
        <f t="shared" si="1"/>
        <v>1.7500000000000002</v>
      </c>
    </row>
    <row r="88" spans="1:5" ht="192">
      <c r="A88" s="79" t="s">
        <v>398</v>
      </c>
      <c r="B88" s="80" t="s">
        <v>399</v>
      </c>
      <c r="C88" s="81">
        <v>1000000</v>
      </c>
      <c r="D88" s="81">
        <v>17500</v>
      </c>
      <c r="E88" s="82">
        <f t="shared" si="1"/>
        <v>1.7500000000000002</v>
      </c>
    </row>
    <row r="89" spans="1:5" ht="228">
      <c r="A89" s="79" t="s">
        <v>400</v>
      </c>
      <c r="B89" s="80" t="s">
        <v>401</v>
      </c>
      <c r="C89" s="81">
        <v>800000</v>
      </c>
      <c r="D89" s="83" t="s">
        <v>4</v>
      </c>
      <c r="E89" s="82"/>
    </row>
    <row r="90" spans="1:5" ht="180">
      <c r="A90" s="79" t="s">
        <v>402</v>
      </c>
      <c r="B90" s="80" t="s">
        <v>403</v>
      </c>
      <c r="C90" s="81">
        <v>800000</v>
      </c>
      <c r="D90" s="83" t="s">
        <v>4</v>
      </c>
      <c r="E90" s="82"/>
    </row>
    <row r="91" spans="1:5" ht="132">
      <c r="A91" s="79" t="s">
        <v>404</v>
      </c>
      <c r="B91" s="80" t="s">
        <v>405</v>
      </c>
      <c r="C91" s="81">
        <v>800000</v>
      </c>
      <c r="D91" s="83" t="s">
        <v>4</v>
      </c>
      <c r="E91" s="82"/>
    </row>
    <row r="92" spans="1:5" ht="48">
      <c r="A92" s="79" t="s">
        <v>406</v>
      </c>
      <c r="B92" s="80" t="s">
        <v>407</v>
      </c>
      <c r="C92" s="81">
        <v>35000</v>
      </c>
      <c r="D92" s="81">
        <v>221867.81</v>
      </c>
      <c r="E92" s="82">
        <f t="shared" si="1"/>
        <v>633.90802857142864</v>
      </c>
    </row>
    <row r="93" spans="1:5" ht="228">
      <c r="A93" s="79" t="s">
        <v>408</v>
      </c>
      <c r="B93" s="80" t="s">
        <v>409</v>
      </c>
      <c r="C93" s="83" t="s">
        <v>4</v>
      </c>
      <c r="D93" s="81">
        <v>940</v>
      </c>
      <c r="E93" s="82"/>
    </row>
    <row r="94" spans="1:5" ht="168">
      <c r="A94" s="79" t="s">
        <v>410</v>
      </c>
      <c r="B94" s="80" t="s">
        <v>411</v>
      </c>
      <c r="C94" s="83" t="s">
        <v>4</v>
      </c>
      <c r="D94" s="81">
        <v>940</v>
      </c>
      <c r="E94" s="82"/>
    </row>
    <row r="95" spans="1:5" ht="168">
      <c r="A95" s="79" t="s">
        <v>412</v>
      </c>
      <c r="B95" s="80" t="s">
        <v>413</v>
      </c>
      <c r="C95" s="81">
        <v>35000</v>
      </c>
      <c r="D95" s="81">
        <v>220927.81</v>
      </c>
      <c r="E95" s="82">
        <f t="shared" si="1"/>
        <v>631.22231428571422</v>
      </c>
    </row>
    <row r="96" spans="1:5" ht="156">
      <c r="A96" s="79" t="s">
        <v>414</v>
      </c>
      <c r="B96" s="80" t="s">
        <v>415</v>
      </c>
      <c r="C96" s="81">
        <v>35000</v>
      </c>
      <c r="D96" s="81">
        <v>220377.81</v>
      </c>
      <c r="E96" s="82">
        <f t="shared" si="1"/>
        <v>629.65088571428578</v>
      </c>
    </row>
    <row r="97" spans="1:5" ht="168">
      <c r="A97" s="79" t="s">
        <v>416</v>
      </c>
      <c r="B97" s="80" t="s">
        <v>417</v>
      </c>
      <c r="C97" s="83" t="s">
        <v>4</v>
      </c>
      <c r="D97" s="81">
        <v>550</v>
      </c>
      <c r="E97" s="82"/>
    </row>
    <row r="98" spans="1:5" ht="36">
      <c r="A98" s="79" t="s">
        <v>41</v>
      </c>
      <c r="B98" s="80" t="s">
        <v>145</v>
      </c>
      <c r="C98" s="83" t="s">
        <v>4</v>
      </c>
      <c r="D98" s="81">
        <v>13350.39</v>
      </c>
      <c r="E98" s="82"/>
    </row>
    <row r="99" spans="1:5" ht="24">
      <c r="A99" s="79" t="s">
        <v>42</v>
      </c>
      <c r="B99" s="80" t="s">
        <v>146</v>
      </c>
      <c r="C99" s="83" t="s">
        <v>4</v>
      </c>
      <c r="D99" s="81">
        <v>13260.39</v>
      </c>
      <c r="E99" s="82"/>
    </row>
    <row r="100" spans="1:5" ht="48">
      <c r="A100" s="79" t="s">
        <v>43</v>
      </c>
      <c r="B100" s="80" t="s">
        <v>147</v>
      </c>
      <c r="C100" s="83" t="s">
        <v>4</v>
      </c>
      <c r="D100" s="81">
        <v>13260.39</v>
      </c>
      <c r="E100" s="82"/>
    </row>
    <row r="101" spans="1:5" ht="24">
      <c r="A101" s="79" t="s">
        <v>458</v>
      </c>
      <c r="B101" s="80" t="s">
        <v>471</v>
      </c>
      <c r="C101" s="83" t="s">
        <v>4</v>
      </c>
      <c r="D101" s="81">
        <v>90</v>
      </c>
      <c r="E101" s="82"/>
    </row>
    <row r="102" spans="1:5" ht="36">
      <c r="A102" s="79" t="s">
        <v>459</v>
      </c>
      <c r="B102" s="80" t="s">
        <v>472</v>
      </c>
      <c r="C102" s="83" t="s">
        <v>4</v>
      </c>
      <c r="D102" s="81">
        <v>90</v>
      </c>
      <c r="E102" s="82"/>
    </row>
    <row r="103" spans="1:5" ht="24">
      <c r="A103" s="79" t="s">
        <v>31</v>
      </c>
      <c r="B103" s="80" t="s">
        <v>148</v>
      </c>
      <c r="C103" s="81">
        <v>900486750.01999998</v>
      </c>
      <c r="D103" s="81">
        <v>107339985.73</v>
      </c>
      <c r="E103" s="82">
        <f t="shared" si="1"/>
        <v>11.920218229487103</v>
      </c>
    </row>
    <row r="104" spans="1:5" ht="84">
      <c r="A104" s="79" t="s">
        <v>32</v>
      </c>
      <c r="B104" s="80" t="s">
        <v>149</v>
      </c>
      <c r="C104" s="81">
        <v>901958347.35000002</v>
      </c>
      <c r="D104" s="81">
        <v>109495372.56</v>
      </c>
      <c r="E104" s="82">
        <f t="shared" ref="E104:E145" si="2">(D104/C104)*100</f>
        <v>12.139737148805489</v>
      </c>
    </row>
    <row r="105" spans="1:5" ht="36">
      <c r="A105" s="79" t="s">
        <v>72</v>
      </c>
      <c r="B105" s="80" t="s">
        <v>335</v>
      </c>
      <c r="C105" s="81">
        <v>390687300</v>
      </c>
      <c r="D105" s="81">
        <v>60964300</v>
      </c>
      <c r="E105" s="82">
        <f t="shared" si="2"/>
        <v>15.604372089904125</v>
      </c>
    </row>
    <row r="106" spans="1:5" ht="36">
      <c r="A106" s="79" t="s">
        <v>33</v>
      </c>
      <c r="B106" s="80" t="s">
        <v>336</v>
      </c>
      <c r="C106" s="81">
        <v>128690800</v>
      </c>
      <c r="D106" s="81">
        <v>55464300</v>
      </c>
      <c r="E106" s="82">
        <f t="shared" si="2"/>
        <v>43.098885079586111</v>
      </c>
    </row>
    <row r="107" spans="1:5" ht="84">
      <c r="A107" s="79" t="s">
        <v>418</v>
      </c>
      <c r="B107" s="80" t="s">
        <v>337</v>
      </c>
      <c r="C107" s="81">
        <v>128690800</v>
      </c>
      <c r="D107" s="81">
        <v>55464300</v>
      </c>
      <c r="E107" s="82">
        <f t="shared" si="2"/>
        <v>43.098885079586111</v>
      </c>
    </row>
    <row r="108" spans="1:5" ht="60">
      <c r="A108" s="79" t="s">
        <v>34</v>
      </c>
      <c r="B108" s="80" t="s">
        <v>338</v>
      </c>
      <c r="C108" s="81">
        <v>207899200</v>
      </c>
      <c r="D108" s="83" t="s">
        <v>4</v>
      </c>
      <c r="E108" s="82"/>
    </row>
    <row r="109" spans="1:5" ht="72">
      <c r="A109" s="79" t="s">
        <v>35</v>
      </c>
      <c r="B109" s="80" t="s">
        <v>339</v>
      </c>
      <c r="C109" s="81">
        <v>207899200</v>
      </c>
      <c r="D109" s="83" t="s">
        <v>4</v>
      </c>
      <c r="E109" s="82"/>
    </row>
    <row r="110" spans="1:5">
      <c r="A110" s="79" t="s">
        <v>419</v>
      </c>
      <c r="B110" s="80" t="s">
        <v>420</v>
      </c>
      <c r="C110" s="81">
        <v>54097300</v>
      </c>
      <c r="D110" s="81">
        <v>5500000</v>
      </c>
      <c r="E110" s="82">
        <f t="shared" si="2"/>
        <v>10.166865998857615</v>
      </c>
    </row>
    <row r="111" spans="1:5" ht="36">
      <c r="A111" s="79" t="s">
        <v>421</v>
      </c>
      <c r="B111" s="80" t="s">
        <v>422</v>
      </c>
      <c r="C111" s="81">
        <v>54097300</v>
      </c>
      <c r="D111" s="81">
        <v>5500000</v>
      </c>
      <c r="E111" s="82">
        <f t="shared" si="2"/>
        <v>10.166865998857615</v>
      </c>
    </row>
    <row r="112" spans="1:5" ht="60">
      <c r="A112" s="79" t="s">
        <v>290</v>
      </c>
      <c r="B112" s="80" t="s">
        <v>340</v>
      </c>
      <c r="C112" s="81">
        <v>98734019.709999993</v>
      </c>
      <c r="D112" s="81">
        <v>2380077</v>
      </c>
      <c r="E112" s="82">
        <f t="shared" si="2"/>
        <v>2.4105946531810662</v>
      </c>
    </row>
    <row r="113" spans="1:5" ht="168">
      <c r="A113" s="79" t="s">
        <v>423</v>
      </c>
      <c r="B113" s="80" t="s">
        <v>424</v>
      </c>
      <c r="C113" s="81">
        <v>1872900</v>
      </c>
      <c r="D113" s="83" t="s">
        <v>4</v>
      </c>
      <c r="E113" s="82"/>
    </row>
    <row r="114" spans="1:5" ht="180">
      <c r="A114" s="79" t="s">
        <v>425</v>
      </c>
      <c r="B114" s="80" t="s">
        <v>426</v>
      </c>
      <c r="C114" s="81">
        <v>1872900</v>
      </c>
      <c r="D114" s="83" t="s">
        <v>4</v>
      </c>
      <c r="E114" s="82"/>
    </row>
    <row r="115" spans="1:5" ht="108">
      <c r="A115" s="79" t="s">
        <v>427</v>
      </c>
      <c r="B115" s="80" t="s">
        <v>428</v>
      </c>
      <c r="C115" s="81">
        <v>4198274</v>
      </c>
      <c r="D115" s="83" t="s">
        <v>4</v>
      </c>
      <c r="E115" s="82"/>
    </row>
    <row r="116" spans="1:5" ht="120">
      <c r="A116" s="79" t="s">
        <v>429</v>
      </c>
      <c r="B116" s="80" t="s">
        <v>430</v>
      </c>
      <c r="C116" s="81">
        <v>4198274</v>
      </c>
      <c r="D116" s="83" t="s">
        <v>4</v>
      </c>
      <c r="E116" s="82"/>
    </row>
    <row r="117" spans="1:5" ht="84">
      <c r="A117" s="79" t="s">
        <v>373</v>
      </c>
      <c r="B117" s="80" t="s">
        <v>374</v>
      </c>
      <c r="C117" s="81">
        <v>3299600</v>
      </c>
      <c r="D117" s="83" t="s">
        <v>4</v>
      </c>
      <c r="E117" s="82"/>
    </row>
    <row r="118" spans="1:5" ht="96">
      <c r="A118" s="79" t="s">
        <v>375</v>
      </c>
      <c r="B118" s="80" t="s">
        <v>376</v>
      </c>
      <c r="C118" s="81">
        <v>3299600</v>
      </c>
      <c r="D118" s="83" t="s">
        <v>4</v>
      </c>
      <c r="E118" s="82"/>
    </row>
    <row r="119" spans="1:5" ht="132">
      <c r="A119" s="79" t="s">
        <v>431</v>
      </c>
      <c r="B119" s="80" t="s">
        <v>432</v>
      </c>
      <c r="C119" s="81">
        <v>300000</v>
      </c>
      <c r="D119" s="83" t="s">
        <v>4</v>
      </c>
      <c r="E119" s="82"/>
    </row>
    <row r="120" spans="1:5" ht="144">
      <c r="A120" s="79" t="s">
        <v>433</v>
      </c>
      <c r="B120" s="80" t="s">
        <v>434</v>
      </c>
      <c r="C120" s="81">
        <v>300000</v>
      </c>
      <c r="D120" s="83" t="s">
        <v>4</v>
      </c>
      <c r="E120" s="82"/>
    </row>
    <row r="121" spans="1:5" ht="84">
      <c r="A121" s="79" t="s">
        <v>377</v>
      </c>
      <c r="B121" s="80" t="s">
        <v>378</v>
      </c>
      <c r="C121" s="81">
        <v>570432</v>
      </c>
      <c r="D121" s="83" t="s">
        <v>4</v>
      </c>
      <c r="E121" s="82"/>
    </row>
    <row r="122" spans="1:5" ht="96">
      <c r="A122" s="79" t="s">
        <v>379</v>
      </c>
      <c r="B122" s="80" t="s">
        <v>380</v>
      </c>
      <c r="C122" s="81">
        <v>570432</v>
      </c>
      <c r="D122" s="83" t="s">
        <v>4</v>
      </c>
      <c r="E122" s="82"/>
    </row>
    <row r="123" spans="1:5" ht="48">
      <c r="A123" s="79" t="s">
        <v>365</v>
      </c>
      <c r="B123" s="80" t="s">
        <v>366</v>
      </c>
      <c r="C123" s="81">
        <v>1235808</v>
      </c>
      <c r="D123" s="83" t="s">
        <v>4</v>
      </c>
      <c r="E123" s="82"/>
    </row>
    <row r="124" spans="1:5" ht="72">
      <c r="A124" s="79" t="s">
        <v>367</v>
      </c>
      <c r="B124" s="80" t="s">
        <v>368</v>
      </c>
      <c r="C124" s="81">
        <v>1235808</v>
      </c>
      <c r="D124" s="83" t="s">
        <v>4</v>
      </c>
      <c r="E124" s="82"/>
    </row>
    <row r="125" spans="1:5" ht="36">
      <c r="A125" s="79" t="s">
        <v>435</v>
      </c>
      <c r="B125" s="80" t="s">
        <v>341</v>
      </c>
      <c r="C125" s="81">
        <v>500000</v>
      </c>
      <c r="D125" s="83" t="s">
        <v>4</v>
      </c>
      <c r="E125" s="82"/>
    </row>
    <row r="126" spans="1:5" ht="48">
      <c r="A126" s="79" t="s">
        <v>436</v>
      </c>
      <c r="B126" s="80" t="s">
        <v>342</v>
      </c>
      <c r="C126" s="81">
        <v>500000</v>
      </c>
      <c r="D126" s="83" t="s">
        <v>4</v>
      </c>
      <c r="E126" s="82"/>
    </row>
    <row r="127" spans="1:5">
      <c r="A127" s="79" t="s">
        <v>36</v>
      </c>
      <c r="B127" s="80" t="s">
        <v>343</v>
      </c>
      <c r="C127" s="81">
        <v>86757005.709999993</v>
      </c>
      <c r="D127" s="81">
        <v>2380077</v>
      </c>
      <c r="E127" s="82">
        <f t="shared" si="2"/>
        <v>2.7433830622921809</v>
      </c>
    </row>
    <row r="128" spans="1:5" ht="36">
      <c r="A128" s="79" t="s">
        <v>37</v>
      </c>
      <c r="B128" s="80" t="s">
        <v>344</v>
      </c>
      <c r="C128" s="81">
        <v>86757005.709999993</v>
      </c>
      <c r="D128" s="81">
        <v>2380077</v>
      </c>
      <c r="E128" s="82">
        <f t="shared" si="2"/>
        <v>2.7433830622921809</v>
      </c>
    </row>
    <row r="129" spans="1:5" ht="36">
      <c r="A129" s="79" t="s">
        <v>73</v>
      </c>
      <c r="B129" s="80" t="s">
        <v>345</v>
      </c>
      <c r="C129" s="81">
        <v>357045413.63999999</v>
      </c>
      <c r="D129" s="81">
        <v>38826594</v>
      </c>
      <c r="E129" s="82">
        <f t="shared" si="2"/>
        <v>10.874413314589692</v>
      </c>
    </row>
    <row r="130" spans="1:5" ht="60">
      <c r="A130" s="79" t="s">
        <v>298</v>
      </c>
      <c r="B130" s="80" t="s">
        <v>346</v>
      </c>
      <c r="C130" s="81">
        <v>350218413.63999999</v>
      </c>
      <c r="D130" s="81">
        <v>38305474</v>
      </c>
      <c r="E130" s="82">
        <f t="shared" si="2"/>
        <v>10.937595656913501</v>
      </c>
    </row>
    <row r="131" spans="1:5" ht="72">
      <c r="A131" s="79" t="s">
        <v>39</v>
      </c>
      <c r="B131" s="80" t="s">
        <v>347</v>
      </c>
      <c r="C131" s="81">
        <v>350218413.63999999</v>
      </c>
      <c r="D131" s="81">
        <v>38305474</v>
      </c>
      <c r="E131" s="82">
        <f t="shared" si="2"/>
        <v>10.937595656913501</v>
      </c>
    </row>
    <row r="132" spans="1:5" ht="156">
      <c r="A132" s="79" t="s">
        <v>74</v>
      </c>
      <c r="B132" s="80" t="s">
        <v>348</v>
      </c>
      <c r="C132" s="81">
        <v>5347600</v>
      </c>
      <c r="D132" s="81">
        <v>300000</v>
      </c>
      <c r="E132" s="82">
        <f t="shared" si="2"/>
        <v>5.6099932680080782</v>
      </c>
    </row>
    <row r="133" spans="1:5" ht="168">
      <c r="A133" s="79" t="s">
        <v>277</v>
      </c>
      <c r="B133" s="80" t="s">
        <v>349</v>
      </c>
      <c r="C133" s="81">
        <v>5347600</v>
      </c>
      <c r="D133" s="81">
        <v>300000</v>
      </c>
      <c r="E133" s="82">
        <f t="shared" si="2"/>
        <v>5.6099932680080782</v>
      </c>
    </row>
    <row r="134" spans="1:5" ht="72">
      <c r="A134" s="79" t="s">
        <v>291</v>
      </c>
      <c r="B134" s="80" t="s">
        <v>350</v>
      </c>
      <c r="C134" s="81">
        <v>1465800</v>
      </c>
      <c r="D134" s="81">
        <v>221120</v>
      </c>
      <c r="E134" s="82">
        <f t="shared" si="2"/>
        <v>15.085277664074226</v>
      </c>
    </row>
    <row r="135" spans="1:5" ht="84">
      <c r="A135" s="79" t="s">
        <v>38</v>
      </c>
      <c r="B135" s="80" t="s">
        <v>351</v>
      </c>
      <c r="C135" s="81">
        <v>1465800</v>
      </c>
      <c r="D135" s="81">
        <v>221120</v>
      </c>
      <c r="E135" s="82">
        <f t="shared" si="2"/>
        <v>15.085277664074226</v>
      </c>
    </row>
    <row r="136" spans="1:5" ht="108">
      <c r="A136" s="79" t="s">
        <v>315</v>
      </c>
      <c r="B136" s="80" t="s">
        <v>352</v>
      </c>
      <c r="C136" s="81">
        <v>13600</v>
      </c>
      <c r="D136" s="83" t="s">
        <v>4</v>
      </c>
      <c r="E136" s="82"/>
    </row>
    <row r="137" spans="1:5" ht="120">
      <c r="A137" s="79" t="s">
        <v>353</v>
      </c>
      <c r="B137" s="80" t="s">
        <v>354</v>
      </c>
      <c r="C137" s="81">
        <v>13600</v>
      </c>
      <c r="D137" s="83" t="s">
        <v>4</v>
      </c>
      <c r="E137" s="82"/>
    </row>
    <row r="138" spans="1:5" ht="24">
      <c r="A138" s="79" t="s">
        <v>40</v>
      </c>
      <c r="B138" s="80" t="s">
        <v>355</v>
      </c>
      <c r="C138" s="81">
        <v>55491614</v>
      </c>
      <c r="D138" s="81">
        <v>7324401.5599999996</v>
      </c>
      <c r="E138" s="82">
        <f t="shared" si="2"/>
        <v>13.199114302207896</v>
      </c>
    </row>
    <row r="139" spans="1:5" ht="132">
      <c r="A139" s="79" t="s">
        <v>305</v>
      </c>
      <c r="B139" s="80" t="s">
        <v>356</v>
      </c>
      <c r="C139" s="81">
        <v>55137014</v>
      </c>
      <c r="D139" s="81">
        <v>7324401.5599999996</v>
      </c>
      <c r="E139" s="82">
        <f t="shared" si="2"/>
        <v>13.284001124906764</v>
      </c>
    </row>
    <row r="140" spans="1:5" ht="132">
      <c r="A140" s="79" t="s">
        <v>150</v>
      </c>
      <c r="B140" s="80" t="s">
        <v>357</v>
      </c>
      <c r="C140" s="81">
        <v>55137014</v>
      </c>
      <c r="D140" s="81">
        <v>7324401.5599999996</v>
      </c>
      <c r="E140" s="82">
        <f t="shared" si="2"/>
        <v>13.284001124906764</v>
      </c>
    </row>
    <row r="141" spans="1:5" ht="36">
      <c r="A141" s="79" t="s">
        <v>369</v>
      </c>
      <c r="B141" s="80" t="s">
        <v>370</v>
      </c>
      <c r="C141" s="81">
        <v>354600</v>
      </c>
      <c r="D141" s="83" t="s">
        <v>4</v>
      </c>
      <c r="E141" s="82"/>
    </row>
    <row r="142" spans="1:5" ht="48">
      <c r="A142" s="79" t="s">
        <v>371</v>
      </c>
      <c r="B142" s="80" t="s">
        <v>372</v>
      </c>
      <c r="C142" s="81">
        <v>354600</v>
      </c>
      <c r="D142" s="83" t="s">
        <v>4</v>
      </c>
      <c r="E142" s="82"/>
    </row>
    <row r="143" spans="1:5" ht="96">
      <c r="A143" s="79" t="s">
        <v>362</v>
      </c>
      <c r="B143" s="80" t="s">
        <v>363</v>
      </c>
      <c r="C143" s="81">
        <v>-1471597.33</v>
      </c>
      <c r="D143" s="81">
        <v>-2155386.83</v>
      </c>
      <c r="E143" s="82">
        <f t="shared" si="2"/>
        <v>146.46580189160849</v>
      </c>
    </row>
    <row r="144" spans="1:5" ht="84">
      <c r="A144" s="79" t="s">
        <v>299</v>
      </c>
      <c r="B144" s="80" t="s">
        <v>358</v>
      </c>
      <c r="C144" s="81">
        <v>-1471597.33</v>
      </c>
      <c r="D144" s="81">
        <v>-2155386.83</v>
      </c>
      <c r="E144" s="82">
        <f t="shared" si="2"/>
        <v>146.46580189160849</v>
      </c>
    </row>
    <row r="145" spans="1:5" ht="84">
      <c r="A145" s="79" t="s">
        <v>292</v>
      </c>
      <c r="B145" s="80" t="s">
        <v>359</v>
      </c>
      <c r="C145" s="81">
        <v>-1471597.33</v>
      </c>
      <c r="D145" s="81">
        <v>-2155386.83</v>
      </c>
      <c r="E145" s="82">
        <f t="shared" si="2"/>
        <v>146.46580189160849</v>
      </c>
    </row>
    <row r="148" spans="1:5">
      <c r="A148" s="136" t="s">
        <v>479</v>
      </c>
      <c r="B148" s="137"/>
      <c r="C148" s="137"/>
      <c r="D148" s="87"/>
    </row>
    <row r="149" spans="1:5">
      <c r="A149" s="21"/>
      <c r="B149" s="19"/>
      <c r="C149" s="71"/>
      <c r="D149" s="71"/>
      <c r="E149" s="88" t="s">
        <v>68</v>
      </c>
    </row>
    <row r="150" spans="1:5" ht="24">
      <c r="A150" s="86" t="s">
        <v>76</v>
      </c>
      <c r="B150" s="86" t="s">
        <v>154</v>
      </c>
      <c r="C150" s="89" t="s">
        <v>152</v>
      </c>
      <c r="D150" s="90" t="s">
        <v>151</v>
      </c>
      <c r="E150" s="91" t="s">
        <v>153</v>
      </c>
    </row>
    <row r="151" spans="1:5" ht="24">
      <c r="A151" s="92" t="s">
        <v>332</v>
      </c>
      <c r="B151" s="66" t="s">
        <v>155</v>
      </c>
      <c r="C151" s="93">
        <v>1021013724.35</v>
      </c>
      <c r="D151" s="93">
        <v>120574427.64</v>
      </c>
      <c r="E151" s="78">
        <f>(D151/C151)*100</f>
        <v>11.809285689745293</v>
      </c>
    </row>
    <row r="152" spans="1:5" ht="24.75">
      <c r="A152" s="40" t="s">
        <v>156</v>
      </c>
      <c r="B152" s="53" t="s">
        <v>157</v>
      </c>
      <c r="C152" s="98">
        <v>72528876</v>
      </c>
      <c r="D152" s="98">
        <v>7877182.9299999997</v>
      </c>
      <c r="E152" s="95">
        <f>(D152/C152)*100</f>
        <v>10.860754177412042</v>
      </c>
    </row>
    <row r="153" spans="1:5" ht="72.75">
      <c r="A153" s="41" t="s">
        <v>44</v>
      </c>
      <c r="B153" s="54" t="s">
        <v>158</v>
      </c>
      <c r="C153" s="96">
        <v>1535100</v>
      </c>
      <c r="D153" s="96">
        <v>167925.15</v>
      </c>
      <c r="E153" s="97">
        <f t="shared" ref="E153:E173" si="3">(D153/C153)*100</f>
        <v>10.939036544850499</v>
      </c>
    </row>
    <row r="154" spans="1:5" ht="132.75">
      <c r="A154" s="41" t="s">
        <v>159</v>
      </c>
      <c r="B154" s="54" t="s">
        <v>160</v>
      </c>
      <c r="C154" s="96">
        <v>1535100</v>
      </c>
      <c r="D154" s="96">
        <v>167925.15</v>
      </c>
      <c r="E154" s="82">
        <f t="shared" si="3"/>
        <v>10.939036544850499</v>
      </c>
    </row>
    <row r="155" spans="1:5" ht="108.75">
      <c r="A155" s="45" t="s">
        <v>45</v>
      </c>
      <c r="B155" s="55" t="s">
        <v>161</v>
      </c>
      <c r="C155" s="94">
        <v>3161750</v>
      </c>
      <c r="D155" s="94">
        <v>386097.45</v>
      </c>
      <c r="E155" s="97">
        <f t="shared" si="3"/>
        <v>12.211511030283862</v>
      </c>
    </row>
    <row r="156" spans="1:5" ht="132.75">
      <c r="A156" s="41" t="s">
        <v>159</v>
      </c>
      <c r="B156" s="54" t="s">
        <v>162</v>
      </c>
      <c r="C156" s="96">
        <v>2658500</v>
      </c>
      <c r="D156" s="96">
        <v>258648.62</v>
      </c>
      <c r="E156" s="82">
        <f t="shared" si="3"/>
        <v>9.729118675945081</v>
      </c>
    </row>
    <row r="157" spans="1:5" ht="48.75">
      <c r="A157" s="41" t="s">
        <v>163</v>
      </c>
      <c r="B157" s="54" t="s">
        <v>164</v>
      </c>
      <c r="C157" s="96">
        <v>503250</v>
      </c>
      <c r="D157" s="96">
        <v>127448.83</v>
      </c>
      <c r="E157" s="82">
        <f t="shared" si="3"/>
        <v>25.325152508693492</v>
      </c>
    </row>
    <row r="158" spans="1:5" ht="120.75">
      <c r="A158" s="45" t="s">
        <v>46</v>
      </c>
      <c r="B158" s="55" t="s">
        <v>165</v>
      </c>
      <c r="C158" s="94">
        <v>32163500</v>
      </c>
      <c r="D158" s="94">
        <v>3719800.79</v>
      </c>
      <c r="E158" s="97">
        <f t="shared" si="3"/>
        <v>11.565286085158641</v>
      </c>
    </row>
    <row r="159" spans="1:5" ht="132.75">
      <c r="A159" s="41" t="s">
        <v>159</v>
      </c>
      <c r="B159" s="54" t="s">
        <v>166</v>
      </c>
      <c r="C159" s="96">
        <v>23525400</v>
      </c>
      <c r="D159" s="96">
        <v>2694862.85</v>
      </c>
      <c r="E159" s="82">
        <f t="shared" si="3"/>
        <v>11.45512021049589</v>
      </c>
    </row>
    <row r="160" spans="1:5" ht="48.75">
      <c r="A160" s="41" t="s">
        <v>163</v>
      </c>
      <c r="B160" s="54" t="s">
        <v>167</v>
      </c>
      <c r="C160" s="96">
        <v>8551100</v>
      </c>
      <c r="D160" s="96">
        <v>938123.94</v>
      </c>
      <c r="E160" s="82">
        <f t="shared" si="3"/>
        <v>10.970798376817017</v>
      </c>
    </row>
    <row r="161" spans="1:5" ht="24.75">
      <c r="A161" s="41" t="s">
        <v>170</v>
      </c>
      <c r="B161" s="54" t="s">
        <v>171</v>
      </c>
      <c r="C161" s="96">
        <v>87000</v>
      </c>
      <c r="D161" s="96">
        <v>86814</v>
      </c>
      <c r="E161" s="82">
        <f t="shared" si="3"/>
        <v>99.786206896551718</v>
      </c>
    </row>
    <row r="162" spans="1:5" ht="24.75" customHeight="1">
      <c r="A162" s="61" t="s">
        <v>316</v>
      </c>
      <c r="B162" s="55" t="s">
        <v>317</v>
      </c>
      <c r="C162" s="94">
        <v>13600</v>
      </c>
      <c r="D162" s="99" t="s">
        <v>4</v>
      </c>
      <c r="E162" s="97"/>
    </row>
    <row r="163" spans="1:5" ht="48.75">
      <c r="A163" s="41" t="s">
        <v>163</v>
      </c>
      <c r="B163" s="54" t="s">
        <v>318</v>
      </c>
      <c r="C163" s="96">
        <v>13600</v>
      </c>
      <c r="D163" s="83" t="s">
        <v>4</v>
      </c>
      <c r="E163" s="82"/>
    </row>
    <row r="164" spans="1:5" ht="84.75">
      <c r="A164" s="45" t="s">
        <v>47</v>
      </c>
      <c r="B164" s="55" t="s">
        <v>172</v>
      </c>
      <c r="C164" s="94">
        <v>8971526</v>
      </c>
      <c r="D164" s="94">
        <v>1361556.73</v>
      </c>
      <c r="E164" s="97">
        <f t="shared" si="3"/>
        <v>15.176422940757236</v>
      </c>
    </row>
    <row r="165" spans="1:5" ht="132.75">
      <c r="A165" s="41" t="s">
        <v>159</v>
      </c>
      <c r="B165" s="54" t="s">
        <v>173</v>
      </c>
      <c r="C165" s="96">
        <v>8093670</v>
      </c>
      <c r="D165" s="96">
        <v>1236852.02</v>
      </c>
      <c r="E165" s="82">
        <f t="shared" si="3"/>
        <v>15.281720406193976</v>
      </c>
    </row>
    <row r="166" spans="1:5" ht="48.75">
      <c r="A166" s="41" t="s">
        <v>163</v>
      </c>
      <c r="B166" s="54" t="s">
        <v>174</v>
      </c>
      <c r="C166" s="96">
        <v>876856</v>
      </c>
      <c r="D166" s="96">
        <v>124704.71</v>
      </c>
      <c r="E166" s="82">
        <f t="shared" si="3"/>
        <v>14.221800386836609</v>
      </c>
    </row>
    <row r="167" spans="1:5" ht="24.75">
      <c r="A167" s="41" t="s">
        <v>170</v>
      </c>
      <c r="B167" s="54" t="s">
        <v>175</v>
      </c>
      <c r="C167" s="96">
        <v>1000</v>
      </c>
      <c r="D167" s="83" t="s">
        <v>4</v>
      </c>
      <c r="E167" s="82"/>
    </row>
    <row r="168" spans="1:5" ht="29.25" customHeight="1">
      <c r="A168" s="45" t="s">
        <v>48</v>
      </c>
      <c r="B168" s="55" t="s">
        <v>176</v>
      </c>
      <c r="C168" s="94">
        <v>500000</v>
      </c>
      <c r="D168" s="99" t="s">
        <v>4</v>
      </c>
      <c r="E168" s="97"/>
    </row>
    <row r="169" spans="1:5" ht="29.25" customHeight="1">
      <c r="A169" s="41" t="s">
        <v>170</v>
      </c>
      <c r="B169" s="54" t="s">
        <v>177</v>
      </c>
      <c r="C169" s="96">
        <v>500000</v>
      </c>
      <c r="D169" s="83" t="s">
        <v>4</v>
      </c>
      <c r="E169" s="82"/>
    </row>
    <row r="170" spans="1:5" ht="36.75">
      <c r="A170" s="45" t="s">
        <v>49</v>
      </c>
      <c r="B170" s="55" t="s">
        <v>178</v>
      </c>
      <c r="C170" s="94">
        <v>26183400</v>
      </c>
      <c r="D170" s="94">
        <v>2241802.81</v>
      </c>
      <c r="E170" s="97">
        <f t="shared" si="3"/>
        <v>8.5619240052857926</v>
      </c>
    </row>
    <row r="171" spans="1:5" ht="132.75">
      <c r="A171" s="41" t="s">
        <v>159</v>
      </c>
      <c r="B171" s="54" t="s">
        <v>179</v>
      </c>
      <c r="C171" s="96">
        <v>17903300</v>
      </c>
      <c r="D171" s="96">
        <v>2018461.3</v>
      </c>
      <c r="E171" s="82">
        <f t="shared" si="3"/>
        <v>11.274241620259952</v>
      </c>
    </row>
    <row r="172" spans="1:5" ht="48.75">
      <c r="A172" s="41" t="s">
        <v>163</v>
      </c>
      <c r="B172" s="54" t="s">
        <v>180</v>
      </c>
      <c r="C172" s="96">
        <v>7868900</v>
      </c>
      <c r="D172" s="96">
        <v>210841.51</v>
      </c>
      <c r="E172" s="82">
        <f t="shared" si="3"/>
        <v>2.6794280013724916</v>
      </c>
    </row>
    <row r="173" spans="1:5" ht="24.75">
      <c r="A173" s="41" t="s">
        <v>169</v>
      </c>
      <c r="B173" s="54" t="s">
        <v>181</v>
      </c>
      <c r="C173" s="96">
        <v>241200</v>
      </c>
      <c r="D173" s="96">
        <v>12500</v>
      </c>
      <c r="E173" s="82">
        <f t="shared" si="3"/>
        <v>5.1824212271973469</v>
      </c>
    </row>
    <row r="174" spans="1:5" ht="60.75">
      <c r="A174" s="41" t="s">
        <v>216</v>
      </c>
      <c r="B174" s="54" t="s">
        <v>308</v>
      </c>
      <c r="C174" s="96">
        <v>110000</v>
      </c>
      <c r="D174" s="83" t="s">
        <v>4</v>
      </c>
      <c r="E174" s="82"/>
    </row>
    <row r="175" spans="1:5" ht="24.75">
      <c r="A175" s="41" t="s">
        <v>170</v>
      </c>
      <c r="B175" s="54" t="s">
        <v>182</v>
      </c>
      <c r="C175" s="96">
        <v>60000</v>
      </c>
      <c r="D175" s="83" t="s">
        <v>4</v>
      </c>
      <c r="E175" s="82"/>
    </row>
    <row r="176" spans="1:5" ht="27" customHeight="1">
      <c r="A176" s="40" t="s">
        <v>183</v>
      </c>
      <c r="B176" s="53" t="s">
        <v>184</v>
      </c>
      <c r="C176" s="98">
        <v>1465800</v>
      </c>
      <c r="D176" s="98">
        <v>221120</v>
      </c>
      <c r="E176" s="95">
        <f t="shared" ref="E176:E191" si="4">(D176/C176)*100</f>
        <v>15.085277664074226</v>
      </c>
    </row>
    <row r="177" spans="1:5" ht="36.75">
      <c r="A177" s="45" t="s">
        <v>50</v>
      </c>
      <c r="B177" s="55" t="s">
        <v>185</v>
      </c>
      <c r="C177" s="94">
        <v>1465800</v>
      </c>
      <c r="D177" s="94">
        <v>221120</v>
      </c>
      <c r="E177" s="97">
        <f t="shared" si="4"/>
        <v>15.085277664074226</v>
      </c>
    </row>
    <row r="178" spans="1:5" ht="24.75">
      <c r="A178" s="41" t="s">
        <v>169</v>
      </c>
      <c r="B178" s="54" t="s">
        <v>186</v>
      </c>
      <c r="C178" s="96">
        <v>1465800</v>
      </c>
      <c r="D178" s="96">
        <v>221120</v>
      </c>
      <c r="E178" s="82">
        <f t="shared" si="4"/>
        <v>15.085277664074226</v>
      </c>
    </row>
    <row r="179" spans="1:5">
      <c r="A179" s="41" t="s">
        <v>474</v>
      </c>
      <c r="B179" s="54" t="s">
        <v>475</v>
      </c>
      <c r="C179" s="96">
        <v>1465800</v>
      </c>
      <c r="D179" s="96">
        <v>221120</v>
      </c>
      <c r="E179" s="82">
        <f t="shared" si="4"/>
        <v>15.085277664074226</v>
      </c>
    </row>
    <row r="180" spans="1:5" ht="48.75">
      <c r="A180" s="40" t="s">
        <v>187</v>
      </c>
      <c r="B180" s="53" t="s">
        <v>188</v>
      </c>
      <c r="C180" s="98">
        <v>4942592</v>
      </c>
      <c r="D180" s="98">
        <v>379351.58</v>
      </c>
      <c r="E180" s="95">
        <f t="shared" si="4"/>
        <v>7.6751546556948256</v>
      </c>
    </row>
    <row r="181" spans="1:5" ht="72.75">
      <c r="A181" s="45" t="s">
        <v>51</v>
      </c>
      <c r="B181" s="55" t="s">
        <v>189</v>
      </c>
      <c r="C181" s="94">
        <v>3822810</v>
      </c>
      <c r="D181" s="94">
        <v>379351.58</v>
      </c>
      <c r="E181" s="97">
        <f t="shared" si="4"/>
        <v>9.9233699817673404</v>
      </c>
    </row>
    <row r="182" spans="1:5" ht="132.75">
      <c r="A182" s="41" t="s">
        <v>159</v>
      </c>
      <c r="B182" s="54" t="s">
        <v>190</v>
      </c>
      <c r="C182" s="96">
        <v>3251810</v>
      </c>
      <c r="D182" s="96">
        <v>374403.58</v>
      </c>
      <c r="E182" s="82">
        <f t="shared" si="4"/>
        <v>11.513697909779477</v>
      </c>
    </row>
    <row r="183" spans="1:5" ht="48.75">
      <c r="A183" s="41" t="s">
        <v>163</v>
      </c>
      <c r="B183" s="54" t="s">
        <v>191</v>
      </c>
      <c r="C183" s="96">
        <v>571000</v>
      </c>
      <c r="D183" s="96">
        <v>4948</v>
      </c>
      <c r="E183" s="82">
        <f t="shared" si="4"/>
        <v>0.86654991243432578</v>
      </c>
    </row>
    <row r="184" spans="1:5" ht="24.75">
      <c r="A184" s="45" t="s">
        <v>282</v>
      </c>
      <c r="B184" s="55" t="s">
        <v>283</v>
      </c>
      <c r="C184" s="94">
        <v>1119782</v>
      </c>
      <c r="D184" s="99" t="s">
        <v>4</v>
      </c>
      <c r="E184" s="97"/>
    </row>
    <row r="185" spans="1:5" ht="24.75">
      <c r="A185" s="41" t="s">
        <v>169</v>
      </c>
      <c r="B185" s="54" t="s">
        <v>284</v>
      </c>
      <c r="C185" s="96">
        <v>1119782</v>
      </c>
      <c r="D185" s="83" t="s">
        <v>4</v>
      </c>
      <c r="E185" s="82"/>
    </row>
    <row r="186" spans="1:5" ht="31.5" customHeight="1">
      <c r="A186" s="40" t="s">
        <v>192</v>
      </c>
      <c r="B186" s="53" t="s">
        <v>193</v>
      </c>
      <c r="C186" s="98">
        <v>79485361.709999993</v>
      </c>
      <c r="D186" s="98">
        <v>3202191.52</v>
      </c>
      <c r="E186" s="95">
        <f t="shared" si="4"/>
        <v>4.0286556557207369</v>
      </c>
    </row>
    <row r="187" spans="1:5" ht="24.75">
      <c r="A187" s="45" t="s">
        <v>52</v>
      </c>
      <c r="B187" s="55" t="s">
        <v>194</v>
      </c>
      <c r="C187" s="94">
        <v>3675500</v>
      </c>
      <c r="D187" s="94">
        <v>281020.58</v>
      </c>
      <c r="E187" s="97">
        <f t="shared" si="4"/>
        <v>7.645778261461027</v>
      </c>
    </row>
    <row r="188" spans="1:5" ht="132.75">
      <c r="A188" s="41" t="s">
        <v>159</v>
      </c>
      <c r="B188" s="54" t="s">
        <v>195</v>
      </c>
      <c r="C188" s="96">
        <v>3256600</v>
      </c>
      <c r="D188" s="96">
        <v>275940.58</v>
      </c>
      <c r="E188" s="82">
        <f t="shared" si="4"/>
        <v>8.4732721243014186</v>
      </c>
    </row>
    <row r="189" spans="1:5" ht="48.75">
      <c r="A189" s="41" t="s">
        <v>163</v>
      </c>
      <c r="B189" s="54" t="s">
        <v>196</v>
      </c>
      <c r="C189" s="96">
        <v>418900</v>
      </c>
      <c r="D189" s="96">
        <v>5080</v>
      </c>
      <c r="E189" s="82">
        <f t="shared" si="4"/>
        <v>1.2126999283838626</v>
      </c>
    </row>
    <row r="190" spans="1:5" ht="30.75" customHeight="1">
      <c r="A190" s="45" t="s">
        <v>53</v>
      </c>
      <c r="B190" s="55" t="s">
        <v>197</v>
      </c>
      <c r="C190" s="94">
        <v>40177637</v>
      </c>
      <c r="D190" s="94">
        <v>2574834.4300000002</v>
      </c>
      <c r="E190" s="97">
        <f t="shared" si="4"/>
        <v>6.4086258482548395</v>
      </c>
    </row>
    <row r="191" spans="1:5" ht="24.75">
      <c r="A191" s="41" t="s">
        <v>170</v>
      </c>
      <c r="B191" s="54" t="s">
        <v>198</v>
      </c>
      <c r="C191" s="96">
        <v>40177637</v>
      </c>
      <c r="D191" s="96">
        <v>2574834.4300000002</v>
      </c>
      <c r="E191" s="82">
        <f t="shared" si="4"/>
        <v>6.4086258482548395</v>
      </c>
    </row>
    <row r="192" spans="1:5" ht="24.75">
      <c r="A192" s="45" t="s">
        <v>54</v>
      </c>
      <c r="B192" s="55" t="s">
        <v>199</v>
      </c>
      <c r="C192" s="94">
        <v>27893568</v>
      </c>
      <c r="D192" s="99" t="s">
        <v>4</v>
      </c>
      <c r="E192" s="97"/>
    </row>
    <row r="193" spans="1:6" ht="48.75">
      <c r="A193" s="41" t="s">
        <v>163</v>
      </c>
      <c r="B193" s="54" t="s">
        <v>200</v>
      </c>
      <c r="C193" s="96">
        <v>13159568</v>
      </c>
      <c r="D193" s="83" t="s">
        <v>4</v>
      </c>
      <c r="E193" s="82"/>
    </row>
    <row r="194" spans="1:6" ht="24.75">
      <c r="A194" s="41" t="s">
        <v>169</v>
      </c>
      <c r="B194" s="54" t="s">
        <v>201</v>
      </c>
      <c r="C194" s="96">
        <v>14734000</v>
      </c>
      <c r="D194" s="83" t="s">
        <v>4</v>
      </c>
      <c r="E194" s="82"/>
    </row>
    <row r="195" spans="1:6" ht="27" customHeight="1">
      <c r="A195" s="45" t="s">
        <v>476</v>
      </c>
      <c r="B195" s="55" t="s">
        <v>477</v>
      </c>
      <c r="C195" s="94">
        <v>3964323.71</v>
      </c>
      <c r="D195" s="99" t="s">
        <v>4</v>
      </c>
      <c r="E195" s="97"/>
    </row>
    <row r="196" spans="1:6" ht="48.75">
      <c r="A196" s="41" t="s">
        <v>163</v>
      </c>
      <c r="B196" s="54" t="s">
        <v>478</v>
      </c>
      <c r="C196" s="96">
        <v>3964323.71</v>
      </c>
      <c r="D196" s="83" t="s">
        <v>4</v>
      </c>
      <c r="E196" s="82"/>
    </row>
    <row r="197" spans="1:6" ht="36.75">
      <c r="A197" s="45" t="s">
        <v>55</v>
      </c>
      <c r="B197" s="55" t="s">
        <v>202</v>
      </c>
      <c r="C197" s="94">
        <v>3774333</v>
      </c>
      <c r="D197" s="94">
        <v>346336.51</v>
      </c>
      <c r="E197" s="97">
        <f t="shared" ref="E197:E223" si="5">(D197/C197)*100</f>
        <v>9.1760983993728154</v>
      </c>
    </row>
    <row r="198" spans="1:6" ht="132.75">
      <c r="A198" s="41" t="s">
        <v>159</v>
      </c>
      <c r="B198" s="54" t="s">
        <v>203</v>
      </c>
      <c r="C198" s="96">
        <v>1587700</v>
      </c>
      <c r="D198" s="96">
        <v>201703.14</v>
      </c>
      <c r="E198" s="82">
        <f t="shared" si="5"/>
        <v>12.704109088618756</v>
      </c>
    </row>
    <row r="199" spans="1:6" ht="48.75">
      <c r="A199" s="41" t="s">
        <v>163</v>
      </c>
      <c r="B199" s="54" t="s">
        <v>204</v>
      </c>
      <c r="C199" s="96">
        <v>1774633</v>
      </c>
      <c r="D199" s="96">
        <v>102676.37</v>
      </c>
      <c r="E199" s="82">
        <f t="shared" si="5"/>
        <v>5.7857804965871811</v>
      </c>
    </row>
    <row r="200" spans="1:6" ht="60.75">
      <c r="A200" s="41" t="s">
        <v>216</v>
      </c>
      <c r="B200" s="54" t="s">
        <v>300</v>
      </c>
      <c r="C200" s="96">
        <v>67000</v>
      </c>
      <c r="D200" s="96">
        <v>41957</v>
      </c>
      <c r="E200" s="82">
        <f t="shared" si="5"/>
        <v>62.622388059701493</v>
      </c>
    </row>
    <row r="201" spans="1:6" ht="24.75">
      <c r="A201" s="41" t="s">
        <v>170</v>
      </c>
      <c r="B201" s="54" t="s">
        <v>205</v>
      </c>
      <c r="C201" s="96">
        <v>345000</v>
      </c>
      <c r="D201" s="83" t="s">
        <v>4</v>
      </c>
      <c r="E201" s="82"/>
    </row>
    <row r="202" spans="1:6" ht="36.75">
      <c r="A202" s="40" t="s">
        <v>206</v>
      </c>
      <c r="B202" s="53" t="s">
        <v>207</v>
      </c>
      <c r="C202" s="98">
        <v>73187770</v>
      </c>
      <c r="D202" s="98">
        <v>643444.21</v>
      </c>
      <c r="E202" s="95">
        <f t="shared" si="5"/>
        <v>0.8791690332961366</v>
      </c>
    </row>
    <row r="203" spans="1:6" ht="30" customHeight="1">
      <c r="A203" s="45" t="s">
        <v>329</v>
      </c>
      <c r="B203" s="55" t="s">
        <v>330</v>
      </c>
      <c r="C203" s="94">
        <v>750000</v>
      </c>
      <c r="D203" s="94">
        <v>643444.21</v>
      </c>
      <c r="E203" s="97">
        <f t="shared" si="5"/>
        <v>85.792561333333325</v>
      </c>
    </row>
    <row r="204" spans="1:6" ht="48.75">
      <c r="A204" s="41" t="s">
        <v>163</v>
      </c>
      <c r="B204" s="54" t="s">
        <v>331</v>
      </c>
      <c r="C204" s="96">
        <v>250000</v>
      </c>
      <c r="D204" s="96">
        <v>143444.21</v>
      </c>
      <c r="E204" s="82">
        <f t="shared" si="5"/>
        <v>57.377683999999995</v>
      </c>
    </row>
    <row r="205" spans="1:6" ht="48.75">
      <c r="A205" s="41" t="s">
        <v>208</v>
      </c>
      <c r="B205" s="54" t="s">
        <v>438</v>
      </c>
      <c r="C205" s="96">
        <v>500000</v>
      </c>
      <c r="D205" s="96">
        <v>500000</v>
      </c>
      <c r="E205" s="82">
        <f t="shared" si="5"/>
        <v>100</v>
      </c>
      <c r="F205" s="102"/>
    </row>
    <row r="206" spans="1:6" ht="29.25" customHeight="1">
      <c r="A206" s="45" t="s">
        <v>56</v>
      </c>
      <c r="B206" s="55" t="s">
        <v>209</v>
      </c>
      <c r="C206" s="94">
        <v>15777000</v>
      </c>
      <c r="D206" s="99" t="s">
        <v>4</v>
      </c>
      <c r="E206" s="97"/>
    </row>
    <row r="207" spans="1:6" ht="24.75">
      <c r="A207" s="41" t="s">
        <v>170</v>
      </c>
      <c r="B207" s="54" t="s">
        <v>210</v>
      </c>
      <c r="C207" s="96">
        <v>15777000</v>
      </c>
      <c r="D207" s="83" t="s">
        <v>4</v>
      </c>
      <c r="E207" s="82"/>
    </row>
    <row r="208" spans="1:6" ht="28.5" customHeight="1">
      <c r="A208" s="41" t="s">
        <v>439</v>
      </c>
      <c r="B208" s="54" t="s">
        <v>440</v>
      </c>
      <c r="C208" s="96">
        <v>55980970</v>
      </c>
      <c r="D208" s="83" t="s">
        <v>4</v>
      </c>
      <c r="E208" s="82"/>
    </row>
    <row r="209" spans="1:5" ht="24.75">
      <c r="A209" s="41" t="s">
        <v>169</v>
      </c>
      <c r="B209" s="54" t="s">
        <v>441</v>
      </c>
      <c r="C209" s="96">
        <v>55980970</v>
      </c>
      <c r="D209" s="83" t="s">
        <v>4</v>
      </c>
      <c r="E209" s="82"/>
    </row>
    <row r="210" spans="1:5" ht="48.75">
      <c r="A210" s="45" t="s">
        <v>57</v>
      </c>
      <c r="B210" s="55" t="s">
        <v>211</v>
      </c>
      <c r="C210" s="94">
        <v>679800</v>
      </c>
      <c r="D210" s="99" t="s">
        <v>4</v>
      </c>
      <c r="E210" s="97"/>
    </row>
    <row r="211" spans="1:5" ht="48.75">
      <c r="A211" s="41" t="s">
        <v>163</v>
      </c>
      <c r="B211" s="54" t="s">
        <v>212</v>
      </c>
      <c r="C211" s="96">
        <v>679800</v>
      </c>
      <c r="D211" s="83" t="s">
        <v>4</v>
      </c>
      <c r="E211" s="82"/>
    </row>
    <row r="212" spans="1:5" ht="24.75">
      <c r="A212" s="40" t="s">
        <v>319</v>
      </c>
      <c r="B212" s="53" t="s">
        <v>320</v>
      </c>
      <c r="C212" s="98">
        <v>736900</v>
      </c>
      <c r="D212" s="101" t="s">
        <v>4</v>
      </c>
      <c r="E212" s="100"/>
    </row>
    <row r="213" spans="1:5" ht="48.75">
      <c r="A213" s="45" t="s">
        <v>321</v>
      </c>
      <c r="B213" s="55" t="s">
        <v>322</v>
      </c>
      <c r="C213" s="94">
        <v>506900</v>
      </c>
      <c r="D213" s="99" t="s">
        <v>4</v>
      </c>
      <c r="E213" s="82"/>
    </row>
    <row r="214" spans="1:5" ht="48.75">
      <c r="A214" s="41" t="s">
        <v>163</v>
      </c>
      <c r="B214" s="54" t="s">
        <v>323</v>
      </c>
      <c r="C214" s="96">
        <v>506900</v>
      </c>
      <c r="D214" s="83" t="s">
        <v>4</v>
      </c>
      <c r="E214" s="82"/>
    </row>
    <row r="215" spans="1:5" ht="36.75">
      <c r="A215" s="45" t="s">
        <v>442</v>
      </c>
      <c r="B215" s="55" t="s">
        <v>443</v>
      </c>
      <c r="C215" s="94">
        <v>230000</v>
      </c>
      <c r="D215" s="99" t="s">
        <v>4</v>
      </c>
      <c r="E215" s="97"/>
    </row>
    <row r="216" spans="1:5" ht="48.75">
      <c r="A216" s="41" t="s">
        <v>163</v>
      </c>
      <c r="B216" s="54" t="s">
        <v>444</v>
      </c>
      <c r="C216" s="96">
        <v>230000</v>
      </c>
      <c r="D216" s="83" t="s">
        <v>4</v>
      </c>
      <c r="E216" s="82"/>
    </row>
    <row r="217" spans="1:5" ht="27.75" customHeight="1">
      <c r="A217" s="40" t="s">
        <v>213</v>
      </c>
      <c r="B217" s="53" t="s">
        <v>214</v>
      </c>
      <c r="C217" s="98">
        <v>514137694</v>
      </c>
      <c r="D217" s="98">
        <v>66633273.469999999</v>
      </c>
      <c r="E217" s="95">
        <f t="shared" si="5"/>
        <v>12.960200010155257</v>
      </c>
    </row>
    <row r="218" spans="1:5" ht="27.75" customHeight="1">
      <c r="A218" s="45" t="s">
        <v>58</v>
      </c>
      <c r="B218" s="55" t="s">
        <v>215</v>
      </c>
      <c r="C218" s="94">
        <v>87501400</v>
      </c>
      <c r="D218" s="94">
        <v>11965126</v>
      </c>
      <c r="E218" s="97">
        <f t="shared" si="5"/>
        <v>13.674210926910884</v>
      </c>
    </row>
    <row r="219" spans="1:5" ht="60.75">
      <c r="A219" s="41" t="s">
        <v>216</v>
      </c>
      <c r="B219" s="54" t="s">
        <v>217</v>
      </c>
      <c r="C219" s="96">
        <v>87501400</v>
      </c>
      <c r="D219" s="96">
        <v>11965126</v>
      </c>
      <c r="E219" s="82">
        <f t="shared" si="5"/>
        <v>13.674210926910884</v>
      </c>
    </row>
    <row r="220" spans="1:5" ht="30" customHeight="1">
      <c r="A220" s="61" t="s">
        <v>59</v>
      </c>
      <c r="B220" s="55" t="s">
        <v>218</v>
      </c>
      <c r="C220" s="94">
        <v>341498994</v>
      </c>
      <c r="D220" s="94">
        <v>43556502</v>
      </c>
      <c r="E220" s="97">
        <f t="shared" si="5"/>
        <v>12.75450375118821</v>
      </c>
    </row>
    <row r="221" spans="1:5" ht="60.75">
      <c r="A221" s="41" t="s">
        <v>216</v>
      </c>
      <c r="B221" s="54" t="s">
        <v>219</v>
      </c>
      <c r="C221" s="96">
        <v>341498994</v>
      </c>
      <c r="D221" s="96">
        <v>43556502</v>
      </c>
      <c r="E221" s="82">
        <f t="shared" si="5"/>
        <v>12.75450375118821</v>
      </c>
    </row>
    <row r="222" spans="1:5" ht="24.75">
      <c r="A222" s="45" t="s">
        <v>293</v>
      </c>
      <c r="B222" s="55" t="s">
        <v>294</v>
      </c>
      <c r="C222" s="94">
        <v>39960300</v>
      </c>
      <c r="D222" s="94">
        <v>5441565</v>
      </c>
      <c r="E222" s="97">
        <f t="shared" si="5"/>
        <v>13.61742779708861</v>
      </c>
    </row>
    <row r="223" spans="1:5" ht="60.75">
      <c r="A223" s="41" t="s">
        <v>216</v>
      </c>
      <c r="B223" s="54" t="s">
        <v>295</v>
      </c>
      <c r="C223" s="96">
        <v>39960300</v>
      </c>
      <c r="D223" s="96">
        <v>5441565</v>
      </c>
      <c r="E223" s="82">
        <f t="shared" si="5"/>
        <v>13.61742779708861</v>
      </c>
    </row>
    <row r="224" spans="1:5" ht="32.25" customHeight="1">
      <c r="A224" s="61" t="s">
        <v>278</v>
      </c>
      <c r="B224" s="55" t="s">
        <v>220</v>
      </c>
      <c r="C224" s="94">
        <v>12032200</v>
      </c>
      <c r="D224" s="94">
        <v>789904</v>
      </c>
      <c r="E224" s="97">
        <f t="shared" ref="E224:E244" si="6">(D224/C224)*100</f>
        <v>6.5649174714516052</v>
      </c>
    </row>
    <row r="225" spans="1:5" ht="48.75">
      <c r="A225" s="41" t="s">
        <v>163</v>
      </c>
      <c r="B225" s="54" t="s">
        <v>221</v>
      </c>
      <c r="C225" s="96">
        <v>1766500</v>
      </c>
      <c r="D225" s="83" t="s">
        <v>4</v>
      </c>
      <c r="E225" s="82"/>
    </row>
    <row r="226" spans="1:5" ht="60.75">
      <c r="A226" s="41" t="s">
        <v>216</v>
      </c>
      <c r="B226" s="54" t="s">
        <v>222</v>
      </c>
      <c r="C226" s="96">
        <v>10265700</v>
      </c>
      <c r="D226" s="96">
        <v>789904</v>
      </c>
      <c r="E226" s="82">
        <f t="shared" si="6"/>
        <v>7.6945946209220999</v>
      </c>
    </row>
    <row r="227" spans="1:5" ht="24.75">
      <c r="A227" s="45" t="s">
        <v>60</v>
      </c>
      <c r="B227" s="55" t="s">
        <v>223</v>
      </c>
      <c r="C227" s="94">
        <v>33144800</v>
      </c>
      <c r="D227" s="94">
        <v>4880176.47</v>
      </c>
      <c r="E227" s="97">
        <f t="shared" si="6"/>
        <v>14.723807263884531</v>
      </c>
    </row>
    <row r="228" spans="1:5" ht="132.75">
      <c r="A228" s="41" t="s">
        <v>159</v>
      </c>
      <c r="B228" s="54" t="s">
        <v>224</v>
      </c>
      <c r="C228" s="96">
        <v>7446800</v>
      </c>
      <c r="D228" s="96">
        <v>780683.43</v>
      </c>
      <c r="E228" s="82">
        <f t="shared" si="6"/>
        <v>10.48347518397164</v>
      </c>
    </row>
    <row r="229" spans="1:5" ht="48.75">
      <c r="A229" s="41" t="s">
        <v>163</v>
      </c>
      <c r="B229" s="54" t="s">
        <v>324</v>
      </c>
      <c r="C229" s="96">
        <v>1778700</v>
      </c>
      <c r="D229" s="96">
        <v>328191.34999999998</v>
      </c>
      <c r="E229" s="82">
        <f t="shared" si="6"/>
        <v>18.45119188171136</v>
      </c>
    </row>
    <row r="230" spans="1:5" ht="60.75">
      <c r="A230" s="41" t="s">
        <v>216</v>
      </c>
      <c r="B230" s="54" t="s">
        <v>225</v>
      </c>
      <c r="C230" s="96">
        <v>23869300</v>
      </c>
      <c r="D230" s="96">
        <v>3769274</v>
      </c>
      <c r="E230" s="82">
        <f t="shared" si="6"/>
        <v>15.791305149292187</v>
      </c>
    </row>
    <row r="231" spans="1:5" ht="24.75">
      <c r="A231" s="41" t="s">
        <v>170</v>
      </c>
      <c r="B231" s="54" t="s">
        <v>226</v>
      </c>
      <c r="C231" s="96">
        <v>50000</v>
      </c>
      <c r="D231" s="96">
        <v>2027.69</v>
      </c>
      <c r="E231" s="82">
        <f t="shared" si="6"/>
        <v>4.0553800000000004</v>
      </c>
    </row>
    <row r="232" spans="1:5" ht="24.75">
      <c r="A232" s="40" t="s">
        <v>445</v>
      </c>
      <c r="B232" s="53" t="s">
        <v>227</v>
      </c>
      <c r="C232" s="98">
        <v>122307567</v>
      </c>
      <c r="D232" s="98">
        <v>21189484.149999999</v>
      </c>
      <c r="E232" s="95">
        <f t="shared" si="6"/>
        <v>17.324753218253452</v>
      </c>
    </row>
    <row r="233" spans="1:5" ht="32.25" customHeight="1">
      <c r="A233" s="61" t="s">
        <v>61</v>
      </c>
      <c r="B233" s="55" t="s">
        <v>228</v>
      </c>
      <c r="C233" s="94">
        <v>84102553</v>
      </c>
      <c r="D233" s="94">
        <v>16532115.02</v>
      </c>
      <c r="E233" s="97">
        <f t="shared" si="6"/>
        <v>19.657090576073237</v>
      </c>
    </row>
    <row r="234" spans="1:5" ht="48.75">
      <c r="A234" s="41" t="s">
        <v>208</v>
      </c>
      <c r="B234" s="54" t="s">
        <v>446</v>
      </c>
      <c r="C234" s="96">
        <v>5500000</v>
      </c>
      <c r="D234" s="96">
        <v>5500000</v>
      </c>
      <c r="E234" s="82">
        <f t="shared" si="6"/>
        <v>100</v>
      </c>
    </row>
    <row r="235" spans="1:5" ht="60.75">
      <c r="A235" s="41" t="s">
        <v>216</v>
      </c>
      <c r="B235" s="54" t="s">
        <v>229</v>
      </c>
      <c r="C235" s="96">
        <v>78602553</v>
      </c>
      <c r="D235" s="96">
        <v>11032115.02</v>
      </c>
      <c r="E235" s="82">
        <f t="shared" si="6"/>
        <v>14.035313865695938</v>
      </c>
    </row>
    <row r="236" spans="1:5" ht="36.75">
      <c r="A236" s="45" t="s">
        <v>62</v>
      </c>
      <c r="B236" s="55" t="s">
        <v>230</v>
      </c>
      <c r="C236" s="94">
        <v>38205014</v>
      </c>
      <c r="D236" s="94">
        <v>4657369.13</v>
      </c>
      <c r="E236" s="97">
        <f t="shared" si="6"/>
        <v>12.190465706935743</v>
      </c>
    </row>
    <row r="237" spans="1:5" ht="132.75">
      <c r="A237" s="41" t="s">
        <v>159</v>
      </c>
      <c r="B237" s="54" t="s">
        <v>231</v>
      </c>
      <c r="C237" s="96">
        <v>35168570</v>
      </c>
      <c r="D237" s="96">
        <v>4238058.96</v>
      </c>
      <c r="E237" s="82">
        <f t="shared" si="6"/>
        <v>12.050700270155994</v>
      </c>
    </row>
    <row r="238" spans="1:5" ht="48.75">
      <c r="A238" s="41" t="s">
        <v>163</v>
      </c>
      <c r="B238" s="54" t="s">
        <v>232</v>
      </c>
      <c r="C238" s="96">
        <v>3036444</v>
      </c>
      <c r="D238" s="96">
        <v>419310.17</v>
      </c>
      <c r="E238" s="82">
        <f t="shared" si="6"/>
        <v>13.809250886892693</v>
      </c>
    </row>
    <row r="239" spans="1:5" ht="33.75" customHeight="1">
      <c r="A239" s="40" t="s">
        <v>233</v>
      </c>
      <c r="B239" s="53" t="s">
        <v>234</v>
      </c>
      <c r="C239" s="98">
        <v>36598413.640000001</v>
      </c>
      <c r="D239" s="98">
        <v>3915869.82</v>
      </c>
      <c r="E239" s="95">
        <f t="shared" si="6"/>
        <v>10.699561621764325</v>
      </c>
    </row>
    <row r="240" spans="1:5" ht="30" customHeight="1">
      <c r="A240" s="45" t="s">
        <v>75</v>
      </c>
      <c r="B240" s="55" t="s">
        <v>235</v>
      </c>
      <c r="C240" s="94">
        <v>924000</v>
      </c>
      <c r="D240" s="94">
        <v>151299.42000000001</v>
      </c>
      <c r="E240" s="97">
        <f t="shared" si="6"/>
        <v>16.374396103896103</v>
      </c>
    </row>
    <row r="241" spans="1:5" ht="24.75">
      <c r="A241" s="41" t="s">
        <v>168</v>
      </c>
      <c r="B241" s="54" t="s">
        <v>236</v>
      </c>
      <c r="C241" s="96">
        <v>924000</v>
      </c>
      <c r="D241" s="96">
        <v>151299.42000000001</v>
      </c>
      <c r="E241" s="82">
        <f t="shared" si="6"/>
        <v>16.374396103896103</v>
      </c>
    </row>
    <row r="242" spans="1:5" ht="24.75">
      <c r="A242" s="45" t="s">
        <v>63</v>
      </c>
      <c r="B242" s="55" t="s">
        <v>237</v>
      </c>
      <c r="C242" s="94">
        <v>19540880</v>
      </c>
      <c r="D242" s="94">
        <v>3504007.9</v>
      </c>
      <c r="E242" s="97">
        <f t="shared" si="6"/>
        <v>17.931679126016842</v>
      </c>
    </row>
    <row r="243" spans="1:5" ht="24.75">
      <c r="A243" s="41" t="s">
        <v>168</v>
      </c>
      <c r="B243" s="54" t="s">
        <v>238</v>
      </c>
      <c r="C243" s="96">
        <v>3009680</v>
      </c>
      <c r="D243" s="96">
        <v>41667.9</v>
      </c>
      <c r="E243" s="82">
        <f t="shared" si="6"/>
        <v>1.3844628000318973</v>
      </c>
    </row>
    <row r="244" spans="1:5" ht="60.75">
      <c r="A244" s="41" t="s">
        <v>216</v>
      </c>
      <c r="B244" s="54" t="s">
        <v>239</v>
      </c>
      <c r="C244" s="96">
        <v>16531200</v>
      </c>
      <c r="D244" s="96">
        <v>3462340</v>
      </c>
      <c r="E244" s="82">
        <f t="shared" si="6"/>
        <v>20.944275067750677</v>
      </c>
    </row>
    <row r="245" spans="1:5" ht="28.5" customHeight="1">
      <c r="A245" s="61" t="s">
        <v>64</v>
      </c>
      <c r="B245" s="55" t="s">
        <v>240</v>
      </c>
      <c r="C245" s="94">
        <v>15174533.640000001</v>
      </c>
      <c r="D245" s="94">
        <v>196501.7</v>
      </c>
      <c r="E245" s="97">
        <f t="shared" ref="E245:E259" si="7">(D245/C245)*100</f>
        <v>1.2949439149946753</v>
      </c>
    </row>
    <row r="246" spans="1:5" ht="48.75">
      <c r="A246" s="41" t="s">
        <v>163</v>
      </c>
      <c r="B246" s="54" t="s">
        <v>241</v>
      </c>
      <c r="C246" s="96">
        <v>104900</v>
      </c>
      <c r="D246" s="83" t="s">
        <v>4</v>
      </c>
      <c r="E246" s="82"/>
    </row>
    <row r="247" spans="1:5" ht="24.75">
      <c r="A247" s="41" t="s">
        <v>168</v>
      </c>
      <c r="B247" s="54" t="s">
        <v>242</v>
      </c>
      <c r="C247" s="96">
        <v>5242700</v>
      </c>
      <c r="D247" s="96">
        <v>196501.7</v>
      </c>
      <c r="E247" s="82">
        <f t="shared" si="7"/>
        <v>3.7481011692448551</v>
      </c>
    </row>
    <row r="248" spans="1:5" ht="48.75">
      <c r="A248" s="41" t="s">
        <v>208</v>
      </c>
      <c r="B248" s="54" t="s">
        <v>243</v>
      </c>
      <c r="C248" s="96">
        <v>9826933.6400000006</v>
      </c>
      <c r="D248" s="83" t="s">
        <v>4</v>
      </c>
      <c r="E248" s="82"/>
    </row>
    <row r="249" spans="1:5" ht="36.75">
      <c r="A249" s="45" t="s">
        <v>65</v>
      </c>
      <c r="B249" s="55" t="s">
        <v>244</v>
      </c>
      <c r="C249" s="94">
        <v>959000</v>
      </c>
      <c r="D249" s="94">
        <v>64060.800000000003</v>
      </c>
      <c r="E249" s="97">
        <f t="shared" si="7"/>
        <v>6.6799582898852972</v>
      </c>
    </row>
    <row r="250" spans="1:5" ht="132.75">
      <c r="A250" s="41" t="s">
        <v>159</v>
      </c>
      <c r="B250" s="54" t="s">
        <v>245</v>
      </c>
      <c r="C250" s="96">
        <v>542800</v>
      </c>
      <c r="D250" s="96">
        <v>64060.800000000003</v>
      </c>
      <c r="E250" s="82">
        <f t="shared" si="7"/>
        <v>11.801915991156964</v>
      </c>
    </row>
    <row r="251" spans="1:5" ht="48.75">
      <c r="A251" s="41" t="s">
        <v>163</v>
      </c>
      <c r="B251" s="54" t="s">
        <v>246</v>
      </c>
      <c r="C251" s="96">
        <v>416200</v>
      </c>
      <c r="D251" s="83" t="s">
        <v>4</v>
      </c>
      <c r="E251" s="82" t="e">
        <f t="shared" si="7"/>
        <v>#VALUE!</v>
      </c>
    </row>
    <row r="252" spans="1:5" ht="24.75">
      <c r="A252" s="40" t="s">
        <v>247</v>
      </c>
      <c r="B252" s="53" t="s">
        <v>248</v>
      </c>
      <c r="C252" s="98">
        <v>19312040</v>
      </c>
      <c r="D252" s="98">
        <v>2349520.96</v>
      </c>
      <c r="E252" s="95">
        <f t="shared" si="7"/>
        <v>12.166094105024637</v>
      </c>
    </row>
    <row r="253" spans="1:5">
      <c r="A253" s="45" t="s">
        <v>66</v>
      </c>
      <c r="B253" s="55" t="s">
        <v>249</v>
      </c>
      <c r="C253" s="94">
        <v>19312040</v>
      </c>
      <c r="D253" s="94">
        <v>2349520.96</v>
      </c>
      <c r="E253" s="97">
        <f t="shared" si="7"/>
        <v>12.166094105024637</v>
      </c>
    </row>
    <row r="254" spans="1:5" ht="60.75">
      <c r="A254" s="41" t="s">
        <v>216</v>
      </c>
      <c r="B254" s="54" t="s">
        <v>250</v>
      </c>
      <c r="C254" s="96">
        <v>19312040</v>
      </c>
      <c r="D254" s="96">
        <v>2349520.96</v>
      </c>
      <c r="E254" s="82">
        <f t="shared" si="7"/>
        <v>12.166094105024637</v>
      </c>
    </row>
    <row r="255" spans="1:5" ht="60.75">
      <c r="A255" s="40" t="s">
        <v>251</v>
      </c>
      <c r="B255" s="53" t="s">
        <v>252</v>
      </c>
      <c r="C255" s="98">
        <v>100942900</v>
      </c>
      <c r="D255" s="98">
        <v>14162989</v>
      </c>
      <c r="E255" s="95">
        <f t="shared" si="7"/>
        <v>14.030693590138583</v>
      </c>
    </row>
    <row r="256" spans="1:5" ht="96.75">
      <c r="A256" s="45" t="s">
        <v>67</v>
      </c>
      <c r="B256" s="55" t="s">
        <v>253</v>
      </c>
      <c r="C256" s="94">
        <v>56633900</v>
      </c>
      <c r="D256" s="94">
        <v>13104900</v>
      </c>
      <c r="E256" s="97">
        <f t="shared" si="7"/>
        <v>23.139674294018249</v>
      </c>
    </row>
    <row r="257" spans="1:5" ht="24.75">
      <c r="A257" s="41" t="s">
        <v>169</v>
      </c>
      <c r="B257" s="54" t="s">
        <v>254</v>
      </c>
      <c r="C257" s="96">
        <v>56633900</v>
      </c>
      <c r="D257" s="96">
        <v>13104900</v>
      </c>
      <c r="E257" s="82">
        <f t="shared" si="7"/>
        <v>23.139674294018249</v>
      </c>
    </row>
    <row r="258" spans="1:5" ht="36.75">
      <c r="A258" s="45" t="s">
        <v>279</v>
      </c>
      <c r="B258" s="55" t="s">
        <v>280</v>
      </c>
      <c r="C258" s="94">
        <v>44309000</v>
      </c>
      <c r="D258" s="94">
        <v>1058089</v>
      </c>
      <c r="E258" s="97">
        <f t="shared" si="7"/>
        <v>2.3879776117718747</v>
      </c>
    </row>
    <row r="259" spans="1:5" ht="24.75">
      <c r="A259" s="41" t="s">
        <v>169</v>
      </c>
      <c r="B259" s="54" t="s">
        <v>281</v>
      </c>
      <c r="C259" s="96">
        <v>44309000</v>
      </c>
      <c r="D259" s="96">
        <v>1058089</v>
      </c>
      <c r="E259" s="82">
        <f t="shared" si="7"/>
        <v>2.3879776117718747</v>
      </c>
    </row>
    <row r="260" spans="1:5">
      <c r="A260" s="130" t="s">
        <v>333</v>
      </c>
      <c r="B260" s="132" t="s">
        <v>155</v>
      </c>
      <c r="C260" s="138">
        <v>-15584074.33</v>
      </c>
      <c r="D260" s="140">
        <v>2357380.98</v>
      </c>
      <c r="E260" s="142"/>
    </row>
    <row r="261" spans="1:5" ht="23.25" customHeight="1">
      <c r="A261" s="131"/>
      <c r="B261" s="133"/>
      <c r="C261" s="139"/>
      <c r="D261" s="141"/>
      <c r="E261" s="143"/>
    </row>
    <row r="264" spans="1:5">
      <c r="A264" s="127" t="s">
        <v>255</v>
      </c>
      <c r="B264" s="128"/>
      <c r="C264" s="128"/>
      <c r="D264" s="128"/>
      <c r="E264" s="128"/>
    </row>
    <row r="265" spans="1:5">
      <c r="A265" s="43"/>
      <c r="B265" s="33"/>
      <c r="C265" s="16"/>
      <c r="D265" s="16" t="s">
        <v>68</v>
      </c>
      <c r="E265" s="1"/>
    </row>
    <row r="266" spans="1:5" ht="36">
      <c r="A266" s="44" t="s">
        <v>76</v>
      </c>
      <c r="B266" s="35" t="s">
        <v>256</v>
      </c>
      <c r="C266" s="22" t="s">
        <v>152</v>
      </c>
      <c r="D266" s="22" t="s">
        <v>151</v>
      </c>
      <c r="E266" s="2"/>
    </row>
    <row r="267" spans="1:5" ht="48.75">
      <c r="A267" s="38" t="s">
        <v>257</v>
      </c>
      <c r="B267" s="34" t="s">
        <v>155</v>
      </c>
      <c r="C267" s="57">
        <f>C269+C276</f>
        <v>15584074.330000043</v>
      </c>
      <c r="D267" s="64">
        <f>D269+D276</f>
        <v>-2357380.9799999893</v>
      </c>
      <c r="E267" s="3"/>
    </row>
    <row r="268" spans="1:5" ht="60.75">
      <c r="A268" s="38" t="s">
        <v>258</v>
      </c>
      <c r="B268" s="34" t="s">
        <v>155</v>
      </c>
      <c r="C268" s="23"/>
      <c r="D268" s="24"/>
      <c r="E268" s="3"/>
    </row>
    <row r="269" spans="1:5" ht="48.75">
      <c r="A269" s="38" t="s">
        <v>259</v>
      </c>
      <c r="B269" s="34" t="s">
        <v>260</v>
      </c>
      <c r="C269" s="23">
        <f>C270</f>
        <v>12050000</v>
      </c>
      <c r="D269" s="24">
        <v>0</v>
      </c>
      <c r="E269" s="3"/>
    </row>
    <row r="270" spans="1:5" ht="72.75">
      <c r="A270" s="38" t="s">
        <v>261</v>
      </c>
      <c r="B270" s="34" t="s">
        <v>262</v>
      </c>
      <c r="C270" s="23">
        <f>C271</f>
        <v>12050000</v>
      </c>
      <c r="D270" s="24"/>
      <c r="E270" s="2"/>
    </row>
    <row r="271" spans="1:5" ht="96.75">
      <c r="A271" s="38" t="s">
        <v>263</v>
      </c>
      <c r="B271" s="34" t="s">
        <v>264</v>
      </c>
      <c r="C271" s="23">
        <v>12050000</v>
      </c>
      <c r="D271" s="24"/>
      <c r="E271" s="2"/>
    </row>
    <row r="272" spans="1:5" ht="84.75">
      <c r="A272" s="38" t="s">
        <v>265</v>
      </c>
      <c r="B272" s="34" t="s">
        <v>266</v>
      </c>
      <c r="C272" s="23">
        <f>C273</f>
        <v>0</v>
      </c>
      <c r="D272" s="24"/>
      <c r="E272" s="3"/>
    </row>
    <row r="273" spans="1:5" ht="84.75">
      <c r="A273" s="38" t="s">
        <v>267</v>
      </c>
      <c r="B273" s="34" t="s">
        <v>268</v>
      </c>
      <c r="C273" s="23"/>
      <c r="D273" s="24"/>
      <c r="E273" s="3"/>
    </row>
    <row r="274" spans="1:5" ht="48.75">
      <c r="A274" s="38" t="s">
        <v>301</v>
      </c>
      <c r="B274" s="34" t="s">
        <v>304</v>
      </c>
      <c r="C274" s="23">
        <v>0</v>
      </c>
      <c r="D274" s="24">
        <f>D275</f>
        <v>0</v>
      </c>
      <c r="E274" s="3"/>
    </row>
    <row r="275" spans="1:5" ht="84.75">
      <c r="A275" s="38" t="s">
        <v>302</v>
      </c>
      <c r="B275" s="34" t="s">
        <v>303</v>
      </c>
      <c r="C275" s="23"/>
      <c r="D275" s="24"/>
      <c r="E275" s="3"/>
    </row>
    <row r="276" spans="1:5" ht="24.75">
      <c r="A276" s="38" t="s">
        <v>269</v>
      </c>
      <c r="B276" s="34" t="s">
        <v>270</v>
      </c>
      <c r="C276" s="24">
        <f>C277</f>
        <v>3534074.3300000429</v>
      </c>
      <c r="D276" s="24">
        <f>D277</f>
        <v>-2357380.9799999893</v>
      </c>
      <c r="E276" s="3"/>
    </row>
    <row r="277" spans="1:5" ht="36.75">
      <c r="A277" s="38" t="s">
        <v>271</v>
      </c>
      <c r="B277" s="34" t="s">
        <v>272</v>
      </c>
      <c r="C277" s="24">
        <f>C278+C279</f>
        <v>3534074.3300000429</v>
      </c>
      <c r="D277" s="24">
        <f>D278+D279</f>
        <v>-2357380.9799999893</v>
      </c>
      <c r="E277" s="3"/>
    </row>
    <row r="278" spans="1:5" ht="24.75">
      <c r="A278" s="38" t="s">
        <v>273</v>
      </c>
      <c r="B278" s="34" t="s">
        <v>274</v>
      </c>
      <c r="C278" s="23">
        <v>-1017479650.02</v>
      </c>
      <c r="D278" s="24">
        <v>-124916302.31999999</v>
      </c>
      <c r="E278" s="3"/>
    </row>
    <row r="279" spans="1:5" ht="24.75">
      <c r="A279" s="38" t="s">
        <v>275</v>
      </c>
      <c r="B279" s="34" t="s">
        <v>276</v>
      </c>
      <c r="C279" s="23">
        <v>1021013724.35</v>
      </c>
      <c r="D279" s="24">
        <v>122558921.34</v>
      </c>
      <c r="E279" s="2"/>
    </row>
  </sheetData>
  <mergeCells count="9">
    <mergeCell ref="A264:E264"/>
    <mergeCell ref="A260:A261"/>
    <mergeCell ref="B260:B261"/>
    <mergeCell ref="A2:E2"/>
    <mergeCell ref="A4:C4"/>
    <mergeCell ref="A148:C148"/>
    <mergeCell ref="C260:C261"/>
    <mergeCell ref="D260:D261"/>
    <mergeCell ref="E260:E2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88"/>
  <sheetViews>
    <sheetView tabSelected="1" topLeftCell="A268" workbookViewId="0">
      <selection activeCell="E269" sqref="E269:E270"/>
    </sheetView>
  </sheetViews>
  <sheetFormatPr defaultRowHeight="12"/>
  <cols>
    <col min="1" max="1" width="25.7109375" style="103" customWidth="1"/>
    <col min="2" max="2" width="22.28515625" style="106" customWidth="1"/>
    <col min="3" max="3" width="21.7109375" style="104" customWidth="1"/>
    <col min="4" max="4" width="21" style="104" customWidth="1"/>
    <col min="5" max="16384" width="9.140625" style="103"/>
  </cols>
  <sheetData>
    <row r="2" spans="1:5" ht="12.75">
      <c r="A2" s="153" t="s">
        <v>480</v>
      </c>
      <c r="B2" s="153"/>
      <c r="C2" s="153"/>
      <c r="D2" s="153"/>
    </row>
    <row r="3" spans="1:5">
      <c r="A3" s="105"/>
      <c r="B3" s="104"/>
    </row>
    <row r="4" spans="1:5">
      <c r="A4" s="127" t="s">
        <v>311</v>
      </c>
      <c r="B4" s="135"/>
      <c r="C4" s="135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36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75" t="s">
        <v>78</v>
      </c>
      <c r="B7" s="47" t="s">
        <v>155</v>
      </c>
      <c r="C7" s="154">
        <v>1016670393.02</v>
      </c>
      <c r="D7" s="154">
        <v>210723522.61000001</v>
      </c>
      <c r="E7" s="78">
        <f>(D7/C7)*100</f>
        <v>20.726827893949956</v>
      </c>
    </row>
    <row r="8" spans="1:5" ht="36">
      <c r="A8" s="79" t="s">
        <v>364</v>
      </c>
      <c r="B8" s="54" t="s">
        <v>79</v>
      </c>
      <c r="C8" s="118">
        <v>104942900</v>
      </c>
      <c r="D8" s="118">
        <v>29922595.010000002</v>
      </c>
      <c r="E8" s="82">
        <f>(D8/C8)*100</f>
        <v>28.51321529136321</v>
      </c>
    </row>
    <row r="9" spans="1:5" ht="24">
      <c r="A9" s="79" t="s">
        <v>0</v>
      </c>
      <c r="B9" s="54" t="s">
        <v>80</v>
      </c>
      <c r="C9" s="118">
        <v>66232000</v>
      </c>
      <c r="D9" s="118">
        <v>19228620.48</v>
      </c>
      <c r="E9" s="82">
        <f t="shared" ref="E9:E46" si="0">(D9/C9)*100</f>
        <v>29.03222079961348</v>
      </c>
    </row>
    <row r="10" spans="1:5">
      <c r="A10" s="79" t="s">
        <v>1</v>
      </c>
      <c r="B10" s="54" t="s">
        <v>81</v>
      </c>
      <c r="C10" s="118">
        <v>5600000</v>
      </c>
      <c r="D10" s="118">
        <v>5356470.46</v>
      </c>
      <c r="E10" s="82">
        <f t="shared" si="0"/>
        <v>95.651258214285718</v>
      </c>
    </row>
    <row r="11" spans="1:5" ht="60">
      <c r="A11" s="79" t="s">
        <v>82</v>
      </c>
      <c r="B11" s="54" t="s">
        <v>83</v>
      </c>
      <c r="C11" s="118">
        <v>5600000</v>
      </c>
      <c r="D11" s="118">
        <v>5356470.46</v>
      </c>
      <c r="E11" s="82">
        <f t="shared" si="0"/>
        <v>95.651258214285718</v>
      </c>
    </row>
    <row r="12" spans="1:5" ht="84">
      <c r="A12" s="79" t="s">
        <v>69</v>
      </c>
      <c r="B12" s="54" t="s">
        <v>84</v>
      </c>
      <c r="C12" s="118">
        <v>5600000</v>
      </c>
      <c r="D12" s="118">
        <v>5356470.46</v>
      </c>
      <c r="E12" s="82">
        <f t="shared" si="0"/>
        <v>95.651258214285718</v>
      </c>
    </row>
    <row r="13" spans="1:5">
      <c r="A13" s="79" t="s">
        <v>2</v>
      </c>
      <c r="B13" s="54" t="s">
        <v>85</v>
      </c>
      <c r="C13" s="118">
        <v>60632000</v>
      </c>
      <c r="D13" s="118">
        <v>13872150.02</v>
      </c>
      <c r="E13" s="82">
        <f t="shared" si="0"/>
        <v>22.879255211769362</v>
      </c>
    </row>
    <row r="14" spans="1:5" ht="108">
      <c r="A14" s="79" t="s">
        <v>3</v>
      </c>
      <c r="B14" s="54" t="s">
        <v>86</v>
      </c>
      <c r="C14" s="118">
        <v>59827600</v>
      </c>
      <c r="D14" s="118">
        <v>13795172.99</v>
      </c>
      <c r="E14" s="82">
        <f t="shared" si="0"/>
        <v>23.058208903582962</v>
      </c>
    </row>
    <row r="15" spans="1:5" ht="180">
      <c r="A15" s="79" t="s">
        <v>289</v>
      </c>
      <c r="B15" s="54" t="s">
        <v>87</v>
      </c>
      <c r="C15" s="118">
        <v>334900</v>
      </c>
      <c r="D15" s="118">
        <v>30162.62</v>
      </c>
      <c r="E15" s="82">
        <f t="shared" si="0"/>
        <v>9.0064556584054927</v>
      </c>
    </row>
    <row r="16" spans="1:5" ht="72">
      <c r="A16" s="79" t="s">
        <v>88</v>
      </c>
      <c r="B16" s="54" t="s">
        <v>89</v>
      </c>
      <c r="C16" s="118">
        <v>411200</v>
      </c>
      <c r="D16" s="118">
        <v>38815.81</v>
      </c>
      <c r="E16" s="82">
        <f t="shared" si="0"/>
        <v>9.4396425097276264</v>
      </c>
    </row>
    <row r="17" spans="1:5" ht="144">
      <c r="A17" s="79" t="s">
        <v>90</v>
      </c>
      <c r="B17" s="54" t="s">
        <v>91</v>
      </c>
      <c r="C17" s="118">
        <v>58300</v>
      </c>
      <c r="D17" s="118">
        <v>7998.6</v>
      </c>
      <c r="E17" s="82">
        <f t="shared" si="0"/>
        <v>13.719725557461407</v>
      </c>
    </row>
    <row r="18" spans="1:5" ht="24">
      <c r="A18" s="79" t="s">
        <v>5</v>
      </c>
      <c r="B18" s="54" t="s">
        <v>92</v>
      </c>
      <c r="C18" s="118">
        <v>14618500</v>
      </c>
      <c r="D18" s="118">
        <v>4183355.51</v>
      </c>
      <c r="E18" s="82">
        <f t="shared" si="0"/>
        <v>28.616858843246568</v>
      </c>
    </row>
    <row r="19" spans="1:5" ht="36">
      <c r="A19" s="79" t="s">
        <v>381</v>
      </c>
      <c r="B19" s="54" t="s">
        <v>382</v>
      </c>
      <c r="C19" s="118">
        <v>5437500</v>
      </c>
      <c r="D19" s="118">
        <v>841568.95</v>
      </c>
      <c r="E19" s="82">
        <f t="shared" si="0"/>
        <v>15.477130114942527</v>
      </c>
    </row>
    <row r="20" spans="1:5" ht="48">
      <c r="A20" s="79" t="s">
        <v>383</v>
      </c>
      <c r="B20" s="54" t="s">
        <v>384</v>
      </c>
      <c r="C20" s="118">
        <v>1156600</v>
      </c>
      <c r="D20" s="118">
        <v>208104.41</v>
      </c>
      <c r="E20" s="82">
        <f t="shared" si="0"/>
        <v>17.992772782292928</v>
      </c>
    </row>
    <row r="21" spans="1:5" ht="48">
      <c r="A21" s="79" t="s">
        <v>383</v>
      </c>
      <c r="B21" s="54" t="s">
        <v>385</v>
      </c>
      <c r="C21" s="118">
        <v>1156600</v>
      </c>
      <c r="D21" s="118">
        <v>208104.41</v>
      </c>
      <c r="E21" s="82">
        <f t="shared" si="0"/>
        <v>17.992772782292928</v>
      </c>
    </row>
    <row r="22" spans="1:5" ht="72">
      <c r="A22" s="79" t="s">
        <v>386</v>
      </c>
      <c r="B22" s="54" t="s">
        <v>387</v>
      </c>
      <c r="C22" s="118">
        <v>4280900</v>
      </c>
      <c r="D22" s="118">
        <v>630964.54</v>
      </c>
      <c r="E22" s="82">
        <f t="shared" si="0"/>
        <v>14.739062813894273</v>
      </c>
    </row>
    <row r="23" spans="1:5" ht="120">
      <c r="A23" s="79" t="s">
        <v>388</v>
      </c>
      <c r="B23" s="54" t="s">
        <v>389</v>
      </c>
      <c r="C23" s="118">
        <v>4280900</v>
      </c>
      <c r="D23" s="118">
        <v>630964.54</v>
      </c>
      <c r="E23" s="82">
        <f t="shared" si="0"/>
        <v>14.739062813894273</v>
      </c>
    </row>
    <row r="24" spans="1:5" ht="72">
      <c r="A24" s="79" t="s">
        <v>447</v>
      </c>
      <c r="B24" s="54" t="s">
        <v>460</v>
      </c>
      <c r="C24" s="34" t="s">
        <v>4</v>
      </c>
      <c r="D24" s="118">
        <v>2500</v>
      </c>
      <c r="E24" s="82"/>
    </row>
    <row r="25" spans="1:5" ht="36">
      <c r="A25" s="79" t="s">
        <v>6</v>
      </c>
      <c r="B25" s="54" t="s">
        <v>93</v>
      </c>
      <c r="C25" s="118">
        <v>8600000</v>
      </c>
      <c r="D25" s="118">
        <v>1861184.89</v>
      </c>
      <c r="E25" s="82">
        <f t="shared" si="0"/>
        <v>21.641684767441859</v>
      </c>
    </row>
    <row r="26" spans="1:5" ht="36">
      <c r="A26" s="79" t="s">
        <v>6</v>
      </c>
      <c r="B26" s="54" t="s">
        <v>94</v>
      </c>
      <c r="C26" s="118">
        <v>8600000</v>
      </c>
      <c r="D26" s="118">
        <v>1861184.89</v>
      </c>
      <c r="E26" s="82">
        <f t="shared" si="0"/>
        <v>21.641684767441859</v>
      </c>
    </row>
    <row r="27" spans="1:5" ht="24">
      <c r="A27" s="79" t="s">
        <v>7</v>
      </c>
      <c r="B27" s="54" t="s">
        <v>95</v>
      </c>
      <c r="C27" s="118">
        <v>535000</v>
      </c>
      <c r="D27" s="118">
        <v>1468290.57</v>
      </c>
      <c r="E27" s="82">
        <f t="shared" si="0"/>
        <v>274.44683551401869</v>
      </c>
    </row>
    <row r="28" spans="1:5" ht="24">
      <c r="A28" s="79" t="s">
        <v>7</v>
      </c>
      <c r="B28" s="54" t="s">
        <v>96</v>
      </c>
      <c r="C28" s="118">
        <v>535000</v>
      </c>
      <c r="D28" s="118">
        <v>1468290.57</v>
      </c>
      <c r="E28" s="82">
        <f t="shared" si="0"/>
        <v>274.44683551401869</v>
      </c>
    </row>
    <row r="29" spans="1:5" ht="36">
      <c r="A29" s="79" t="s">
        <v>97</v>
      </c>
      <c r="B29" s="54" t="s">
        <v>98</v>
      </c>
      <c r="C29" s="118">
        <v>46000</v>
      </c>
      <c r="D29" s="118">
        <v>12311.1</v>
      </c>
      <c r="E29" s="82">
        <f t="shared" si="0"/>
        <v>26.763260869565219</v>
      </c>
    </row>
    <row r="30" spans="1:5" ht="60">
      <c r="A30" s="79" t="s">
        <v>99</v>
      </c>
      <c r="B30" s="54" t="s">
        <v>100</v>
      </c>
      <c r="C30" s="118">
        <v>46000</v>
      </c>
      <c r="D30" s="118">
        <v>12311.1</v>
      </c>
      <c r="E30" s="82">
        <f t="shared" si="0"/>
        <v>26.763260869565219</v>
      </c>
    </row>
    <row r="31" spans="1:5" ht="24">
      <c r="A31" s="79" t="s">
        <v>8</v>
      </c>
      <c r="B31" s="54" t="s">
        <v>101</v>
      </c>
      <c r="C31" s="118">
        <v>2700000</v>
      </c>
      <c r="D31" s="118">
        <v>613729.1</v>
      </c>
      <c r="E31" s="82">
        <f t="shared" si="0"/>
        <v>22.730707407407408</v>
      </c>
    </row>
    <row r="32" spans="1:5" ht="48">
      <c r="A32" s="79" t="s">
        <v>9</v>
      </c>
      <c r="B32" s="54" t="s">
        <v>102</v>
      </c>
      <c r="C32" s="118">
        <v>2700000</v>
      </c>
      <c r="D32" s="118">
        <v>613729.1</v>
      </c>
      <c r="E32" s="82">
        <f t="shared" si="0"/>
        <v>22.730707407407408</v>
      </c>
    </row>
    <row r="33" spans="1:5" ht="72">
      <c r="A33" s="79" t="s">
        <v>306</v>
      </c>
      <c r="B33" s="54" t="s">
        <v>307</v>
      </c>
      <c r="C33" s="118">
        <v>2700000</v>
      </c>
      <c r="D33" s="118">
        <v>613729.1</v>
      </c>
      <c r="E33" s="82">
        <f t="shared" si="0"/>
        <v>22.730707407407408</v>
      </c>
    </row>
    <row r="34" spans="1:5" ht="72">
      <c r="A34" s="79" t="s">
        <v>10</v>
      </c>
      <c r="B34" s="54" t="s">
        <v>103</v>
      </c>
      <c r="C34" s="118">
        <v>12000</v>
      </c>
      <c r="D34" s="118">
        <v>21.87</v>
      </c>
      <c r="E34" s="82">
        <f t="shared" si="0"/>
        <v>0.18225000000000002</v>
      </c>
    </row>
    <row r="35" spans="1:5" ht="36">
      <c r="A35" s="79" t="s">
        <v>11</v>
      </c>
      <c r="B35" s="54" t="s">
        <v>104</v>
      </c>
      <c r="C35" s="118">
        <v>12000</v>
      </c>
      <c r="D35" s="118">
        <v>21.87</v>
      </c>
      <c r="E35" s="82">
        <f t="shared" si="0"/>
        <v>0.18225000000000002</v>
      </c>
    </row>
    <row r="36" spans="1:5" ht="72">
      <c r="A36" s="79" t="s">
        <v>105</v>
      </c>
      <c r="B36" s="54" t="s">
        <v>106</v>
      </c>
      <c r="C36" s="118">
        <v>8400</v>
      </c>
      <c r="D36" s="118">
        <v>21.87</v>
      </c>
      <c r="E36" s="82">
        <f t="shared" si="0"/>
        <v>0.26035714285714284</v>
      </c>
    </row>
    <row r="37" spans="1:5" ht="96">
      <c r="A37" s="79" t="s">
        <v>107</v>
      </c>
      <c r="B37" s="54" t="s">
        <v>108</v>
      </c>
      <c r="C37" s="118">
        <v>8400</v>
      </c>
      <c r="D37" s="118">
        <v>21.87</v>
      </c>
      <c r="E37" s="82"/>
    </row>
    <row r="38" spans="1:5">
      <c r="A38" s="79" t="s">
        <v>12</v>
      </c>
      <c r="B38" s="54" t="s">
        <v>109</v>
      </c>
      <c r="C38" s="118">
        <v>3600</v>
      </c>
      <c r="D38" s="34" t="s">
        <v>4</v>
      </c>
      <c r="E38" s="82"/>
    </row>
    <row r="39" spans="1:5" ht="36">
      <c r="A39" s="79" t="s">
        <v>13</v>
      </c>
      <c r="B39" s="54" t="s">
        <v>110</v>
      </c>
      <c r="C39" s="118">
        <v>3600</v>
      </c>
      <c r="D39" s="34" t="s">
        <v>4</v>
      </c>
      <c r="E39" s="82"/>
    </row>
    <row r="40" spans="1:5" ht="84">
      <c r="A40" s="79" t="s">
        <v>14</v>
      </c>
      <c r="B40" s="54" t="s">
        <v>111</v>
      </c>
      <c r="C40" s="118">
        <v>16704000</v>
      </c>
      <c r="D40" s="118">
        <v>4287615.88</v>
      </c>
      <c r="E40" s="82">
        <f t="shared" si="0"/>
        <v>25.66819851532567</v>
      </c>
    </row>
    <row r="41" spans="1:5" ht="144">
      <c r="A41" s="79" t="s">
        <v>15</v>
      </c>
      <c r="B41" s="54" t="s">
        <v>112</v>
      </c>
      <c r="C41" s="118">
        <v>15904000</v>
      </c>
      <c r="D41" s="118">
        <v>4089520.35</v>
      </c>
      <c r="E41" s="82">
        <f t="shared" si="0"/>
        <v>25.713784896881286</v>
      </c>
    </row>
    <row r="42" spans="1:5" ht="96">
      <c r="A42" s="79" t="s">
        <v>16</v>
      </c>
      <c r="B42" s="54" t="s">
        <v>113</v>
      </c>
      <c r="C42" s="118">
        <v>10726000</v>
      </c>
      <c r="D42" s="118">
        <v>2054361.78</v>
      </c>
      <c r="E42" s="82">
        <f t="shared" si="0"/>
        <v>19.153102554540368</v>
      </c>
    </row>
    <row r="43" spans="1:5" ht="144">
      <c r="A43" s="79" t="s">
        <v>309</v>
      </c>
      <c r="B43" s="54" t="s">
        <v>310</v>
      </c>
      <c r="C43" s="118">
        <v>8922000</v>
      </c>
      <c r="D43" s="118">
        <v>1719531.93</v>
      </c>
      <c r="E43" s="82">
        <f t="shared" si="0"/>
        <v>19.272942501681236</v>
      </c>
    </row>
    <row r="44" spans="1:5" ht="120">
      <c r="A44" s="79" t="s">
        <v>114</v>
      </c>
      <c r="B44" s="54" t="s">
        <v>115</v>
      </c>
      <c r="C44" s="118">
        <v>1804000</v>
      </c>
      <c r="D44" s="118">
        <v>334829.84999999998</v>
      </c>
      <c r="E44" s="82">
        <f t="shared" si="0"/>
        <v>18.560412971175165</v>
      </c>
    </row>
    <row r="45" spans="1:5" ht="120">
      <c r="A45" s="79" t="s">
        <v>285</v>
      </c>
      <c r="B45" s="54" t="s">
        <v>286</v>
      </c>
      <c r="C45" s="118">
        <v>4078000</v>
      </c>
      <c r="D45" s="118">
        <v>1155421.56</v>
      </c>
      <c r="E45" s="82">
        <f t="shared" si="0"/>
        <v>28.333044629720455</v>
      </c>
    </row>
    <row r="46" spans="1:5" ht="120">
      <c r="A46" s="79" t="s">
        <v>287</v>
      </c>
      <c r="B46" s="54" t="s">
        <v>288</v>
      </c>
      <c r="C46" s="118">
        <v>4078000</v>
      </c>
      <c r="D46" s="118">
        <v>1155421.56</v>
      </c>
      <c r="E46" s="82">
        <f t="shared" si="0"/>
        <v>28.333044629720455</v>
      </c>
    </row>
    <row r="47" spans="1:5" ht="132">
      <c r="A47" s="79" t="s">
        <v>17</v>
      </c>
      <c r="B47" s="54" t="s">
        <v>116</v>
      </c>
      <c r="C47" s="118">
        <v>1100000</v>
      </c>
      <c r="D47" s="118">
        <v>879737.01</v>
      </c>
      <c r="E47" s="82">
        <f t="shared" ref="E47:E110" si="1">(D47/C47)*100</f>
        <v>79.976091818181814</v>
      </c>
    </row>
    <row r="48" spans="1:5" ht="108">
      <c r="A48" s="79" t="s">
        <v>18</v>
      </c>
      <c r="B48" s="54" t="s">
        <v>117</v>
      </c>
      <c r="C48" s="118">
        <v>1100000</v>
      </c>
      <c r="D48" s="118">
        <v>879737.01</v>
      </c>
      <c r="E48" s="82">
        <f t="shared" si="1"/>
        <v>79.976091818181814</v>
      </c>
    </row>
    <row r="49" spans="1:5" ht="144">
      <c r="A49" s="79" t="s">
        <v>19</v>
      </c>
      <c r="B49" s="54" t="s">
        <v>118</v>
      </c>
      <c r="C49" s="118">
        <v>800000</v>
      </c>
      <c r="D49" s="118">
        <v>198095.53</v>
      </c>
      <c r="E49" s="82">
        <f t="shared" si="1"/>
        <v>24.76194125</v>
      </c>
    </row>
    <row r="50" spans="1:5" ht="132">
      <c r="A50" s="79" t="s">
        <v>20</v>
      </c>
      <c r="B50" s="54" t="s">
        <v>119</v>
      </c>
      <c r="C50" s="118">
        <v>800000</v>
      </c>
      <c r="D50" s="118">
        <v>198095.53</v>
      </c>
      <c r="E50" s="82">
        <f t="shared" si="1"/>
        <v>24.76194125</v>
      </c>
    </row>
    <row r="51" spans="1:5" ht="120">
      <c r="A51" s="79" t="s">
        <v>21</v>
      </c>
      <c r="B51" s="54" t="s">
        <v>120</v>
      </c>
      <c r="C51" s="118">
        <v>800000</v>
      </c>
      <c r="D51" s="118">
        <v>198095.53</v>
      </c>
      <c r="E51" s="82">
        <f t="shared" si="1"/>
        <v>24.76194125</v>
      </c>
    </row>
    <row r="52" spans="1:5" ht="36">
      <c r="A52" s="79" t="s">
        <v>22</v>
      </c>
      <c r="B52" s="54" t="s">
        <v>121</v>
      </c>
      <c r="C52" s="118">
        <v>950000</v>
      </c>
      <c r="D52" s="118">
        <v>40961.17</v>
      </c>
      <c r="E52" s="82">
        <f t="shared" si="1"/>
        <v>4.3117021052631577</v>
      </c>
    </row>
    <row r="53" spans="1:5" ht="24">
      <c r="A53" s="79" t="s">
        <v>23</v>
      </c>
      <c r="B53" s="54" t="s">
        <v>122</v>
      </c>
      <c r="C53" s="118">
        <v>950000</v>
      </c>
      <c r="D53" s="118">
        <v>40961.17</v>
      </c>
      <c r="E53" s="82">
        <f t="shared" si="1"/>
        <v>4.3117021052631577</v>
      </c>
    </row>
    <row r="54" spans="1:5" ht="36">
      <c r="A54" s="79" t="s">
        <v>24</v>
      </c>
      <c r="B54" s="54" t="s">
        <v>123</v>
      </c>
      <c r="C54" s="118">
        <v>100000</v>
      </c>
      <c r="D54" s="118">
        <v>6216.68</v>
      </c>
      <c r="E54" s="82"/>
    </row>
    <row r="55" spans="1:5" ht="24">
      <c r="A55" s="79" t="s">
        <v>25</v>
      </c>
      <c r="B55" s="54" t="s">
        <v>124</v>
      </c>
      <c r="C55" s="118">
        <v>230000</v>
      </c>
      <c r="D55" s="118">
        <v>2753.48</v>
      </c>
      <c r="E55" s="82">
        <f t="shared" si="1"/>
        <v>1.1971652173913043</v>
      </c>
    </row>
    <row r="56" spans="1:5" ht="24">
      <c r="A56" s="79" t="s">
        <v>26</v>
      </c>
      <c r="B56" s="54" t="s">
        <v>125</v>
      </c>
      <c r="C56" s="118">
        <v>620000</v>
      </c>
      <c r="D56" s="118">
        <v>31471.79</v>
      </c>
      <c r="E56" s="82">
        <f t="shared" si="1"/>
        <v>5.0760951612903229</v>
      </c>
    </row>
    <row r="57" spans="1:5" ht="24">
      <c r="A57" s="79" t="s">
        <v>325</v>
      </c>
      <c r="B57" s="54" t="s">
        <v>326</v>
      </c>
      <c r="C57" s="118">
        <v>620000</v>
      </c>
      <c r="D57" s="118">
        <v>31471.79</v>
      </c>
      <c r="E57" s="82">
        <f t="shared" si="1"/>
        <v>5.0760951612903229</v>
      </c>
    </row>
    <row r="58" spans="1:5" ht="60">
      <c r="A58" s="79" t="s">
        <v>487</v>
      </c>
      <c r="B58" s="54" t="s">
        <v>488</v>
      </c>
      <c r="C58" s="34" t="s">
        <v>4</v>
      </c>
      <c r="D58" s="118">
        <v>519.22</v>
      </c>
      <c r="E58" s="82"/>
    </row>
    <row r="59" spans="1:5" ht="48">
      <c r="A59" s="79" t="s">
        <v>334</v>
      </c>
      <c r="B59" s="54" t="s">
        <v>126</v>
      </c>
      <c r="C59" s="118">
        <v>46400</v>
      </c>
      <c r="D59" s="118">
        <v>983684.16</v>
      </c>
      <c r="E59" s="82" t="s">
        <v>497</v>
      </c>
    </row>
    <row r="60" spans="1:5" ht="24">
      <c r="A60" s="79" t="s">
        <v>127</v>
      </c>
      <c r="B60" s="54" t="s">
        <v>128</v>
      </c>
      <c r="C60" s="118">
        <v>20000</v>
      </c>
      <c r="D60" s="118">
        <v>15732.3</v>
      </c>
      <c r="E60" s="82">
        <f t="shared" si="1"/>
        <v>78.66149999999999</v>
      </c>
    </row>
    <row r="61" spans="1:5" ht="24">
      <c r="A61" s="79" t="s">
        <v>129</v>
      </c>
      <c r="B61" s="54" t="s">
        <v>130</v>
      </c>
      <c r="C61" s="118">
        <v>20000</v>
      </c>
      <c r="D61" s="118">
        <v>15732.3</v>
      </c>
      <c r="E61" s="82">
        <f t="shared" si="1"/>
        <v>78.66149999999999</v>
      </c>
    </row>
    <row r="62" spans="1:5" ht="48">
      <c r="A62" s="79" t="s">
        <v>131</v>
      </c>
      <c r="B62" s="54" t="s">
        <v>132</v>
      </c>
      <c r="C62" s="118">
        <v>20000</v>
      </c>
      <c r="D62" s="118">
        <v>15732.3</v>
      </c>
      <c r="E62" s="82">
        <f t="shared" si="1"/>
        <v>78.66149999999999</v>
      </c>
    </row>
    <row r="63" spans="1:5" ht="24">
      <c r="A63" s="79" t="s">
        <v>27</v>
      </c>
      <c r="B63" s="54" t="s">
        <v>133</v>
      </c>
      <c r="C63" s="118">
        <v>26400</v>
      </c>
      <c r="D63" s="118">
        <v>967951.86</v>
      </c>
      <c r="E63" s="82" t="s">
        <v>497</v>
      </c>
    </row>
    <row r="64" spans="1:5" ht="48">
      <c r="A64" s="79" t="s">
        <v>28</v>
      </c>
      <c r="B64" s="54" t="s">
        <v>134</v>
      </c>
      <c r="C64" s="118">
        <v>26400</v>
      </c>
      <c r="D64" s="118">
        <v>5648.86</v>
      </c>
      <c r="E64" s="82">
        <f t="shared" si="1"/>
        <v>21.397196969696967</v>
      </c>
    </row>
    <row r="65" spans="1:5" ht="60">
      <c r="A65" s="79" t="s">
        <v>135</v>
      </c>
      <c r="B65" s="54" t="s">
        <v>136</v>
      </c>
      <c r="C65" s="118">
        <v>26400</v>
      </c>
      <c r="D65" s="118">
        <v>5648.86</v>
      </c>
      <c r="E65" s="82">
        <f t="shared" si="1"/>
        <v>21.397196969696967</v>
      </c>
    </row>
    <row r="66" spans="1:5" ht="24">
      <c r="A66" s="79" t="s">
        <v>448</v>
      </c>
      <c r="B66" s="54" t="s">
        <v>461</v>
      </c>
      <c r="C66" s="34" t="s">
        <v>4</v>
      </c>
      <c r="D66" s="118">
        <v>962303</v>
      </c>
      <c r="E66" s="82"/>
    </row>
    <row r="67" spans="1:5" ht="36">
      <c r="A67" s="79" t="s">
        <v>449</v>
      </c>
      <c r="B67" s="54" t="s">
        <v>462</v>
      </c>
      <c r="C67" s="34" t="s">
        <v>4</v>
      </c>
      <c r="D67" s="118">
        <v>962303</v>
      </c>
      <c r="E67" s="82"/>
    </row>
    <row r="68" spans="1:5" ht="48">
      <c r="A68" s="79" t="s">
        <v>29</v>
      </c>
      <c r="B68" s="54" t="s">
        <v>137</v>
      </c>
      <c r="C68" s="118">
        <v>1845000</v>
      </c>
      <c r="D68" s="118">
        <v>98507.94</v>
      </c>
      <c r="E68" s="82">
        <f t="shared" si="1"/>
        <v>5.3391837398373987</v>
      </c>
    </row>
    <row r="69" spans="1:5" ht="132">
      <c r="A69" s="79" t="s">
        <v>70</v>
      </c>
      <c r="B69" s="54" t="s">
        <v>138</v>
      </c>
      <c r="C69" s="118">
        <v>1500000</v>
      </c>
      <c r="D69" s="34" t="s">
        <v>4</v>
      </c>
      <c r="E69" s="82"/>
    </row>
    <row r="70" spans="1:5" ht="144">
      <c r="A70" s="79" t="s">
        <v>296</v>
      </c>
      <c r="B70" s="54" t="s">
        <v>297</v>
      </c>
      <c r="C70" s="118">
        <v>1500000</v>
      </c>
      <c r="D70" s="34" t="s">
        <v>4</v>
      </c>
      <c r="E70" s="82"/>
    </row>
    <row r="71" spans="1:5" ht="144">
      <c r="A71" s="79" t="s">
        <v>360</v>
      </c>
      <c r="B71" s="54" t="s">
        <v>361</v>
      </c>
      <c r="C71" s="118">
        <v>1500000</v>
      </c>
      <c r="D71" s="34" t="s">
        <v>4</v>
      </c>
      <c r="E71" s="82"/>
    </row>
    <row r="72" spans="1:5" ht="48">
      <c r="A72" s="79" t="s">
        <v>71</v>
      </c>
      <c r="B72" s="54" t="s">
        <v>139</v>
      </c>
      <c r="C72" s="118">
        <v>345000</v>
      </c>
      <c r="D72" s="118">
        <v>98507.94</v>
      </c>
      <c r="E72" s="82">
        <f t="shared" si="1"/>
        <v>28.553026086956525</v>
      </c>
    </row>
    <row r="73" spans="1:5" ht="60">
      <c r="A73" s="79" t="s">
        <v>140</v>
      </c>
      <c r="B73" s="54" t="s">
        <v>141</v>
      </c>
      <c r="C73" s="118">
        <v>345000</v>
      </c>
      <c r="D73" s="118">
        <v>89008.18</v>
      </c>
      <c r="E73" s="82">
        <f t="shared" si="1"/>
        <v>25.799472463768115</v>
      </c>
    </row>
    <row r="74" spans="1:5" ht="96">
      <c r="A74" s="79" t="s">
        <v>312</v>
      </c>
      <c r="B74" s="54" t="s">
        <v>313</v>
      </c>
      <c r="C74" s="118">
        <v>150000</v>
      </c>
      <c r="D74" s="118">
        <v>75541.25</v>
      </c>
      <c r="E74" s="82">
        <f t="shared" si="1"/>
        <v>50.360833333333332</v>
      </c>
    </row>
    <row r="75" spans="1:5" ht="72">
      <c r="A75" s="79" t="s">
        <v>142</v>
      </c>
      <c r="B75" s="54" t="s">
        <v>143</v>
      </c>
      <c r="C75" s="118">
        <v>195000</v>
      </c>
      <c r="D75" s="118">
        <v>13466.93</v>
      </c>
      <c r="E75" s="82">
        <f t="shared" si="1"/>
        <v>6.9061179487179487</v>
      </c>
    </row>
    <row r="76" spans="1:5" ht="72">
      <c r="A76" s="79" t="s">
        <v>390</v>
      </c>
      <c r="B76" s="54" t="s">
        <v>391</v>
      </c>
      <c r="C76" s="34" t="s">
        <v>4</v>
      </c>
      <c r="D76" s="118">
        <v>9499.76</v>
      </c>
      <c r="E76" s="82"/>
    </row>
    <row r="77" spans="1:5" ht="84">
      <c r="A77" s="79" t="s">
        <v>392</v>
      </c>
      <c r="B77" s="54" t="s">
        <v>393</v>
      </c>
      <c r="C77" s="34" t="s">
        <v>4</v>
      </c>
      <c r="D77" s="118">
        <v>9499.76</v>
      </c>
      <c r="E77" s="82"/>
    </row>
    <row r="78" spans="1:5" ht="24">
      <c r="A78" s="79" t="s">
        <v>30</v>
      </c>
      <c r="B78" s="54" t="s">
        <v>144</v>
      </c>
      <c r="C78" s="118">
        <v>1835000</v>
      </c>
      <c r="D78" s="118">
        <v>483968.22</v>
      </c>
      <c r="E78" s="82">
        <f t="shared" si="1"/>
        <v>26.374289918256128</v>
      </c>
    </row>
    <row r="79" spans="1:5" ht="60">
      <c r="A79" s="79" t="s">
        <v>394</v>
      </c>
      <c r="B79" s="54" t="s">
        <v>395</v>
      </c>
      <c r="C79" s="118">
        <v>1000000</v>
      </c>
      <c r="D79" s="118">
        <v>63400</v>
      </c>
      <c r="E79" s="82">
        <f t="shared" si="1"/>
        <v>6.34</v>
      </c>
    </row>
    <row r="80" spans="1:5" ht="132">
      <c r="A80" s="79" t="s">
        <v>489</v>
      </c>
      <c r="B80" s="54" t="s">
        <v>490</v>
      </c>
      <c r="C80" s="34" t="s">
        <v>4</v>
      </c>
      <c r="D80" s="118">
        <v>7500</v>
      </c>
      <c r="E80" s="82"/>
    </row>
    <row r="81" spans="1:5" ht="180">
      <c r="A81" s="79" t="s">
        <v>491</v>
      </c>
      <c r="B81" s="54" t="s">
        <v>492</v>
      </c>
      <c r="C81" s="34" t="s">
        <v>4</v>
      </c>
      <c r="D81" s="118">
        <v>7500</v>
      </c>
      <c r="E81" s="82"/>
    </row>
    <row r="82" spans="1:5" ht="96">
      <c r="A82" s="79" t="s">
        <v>493</v>
      </c>
      <c r="B82" s="54" t="s">
        <v>494</v>
      </c>
      <c r="C82" s="34" t="s">
        <v>4</v>
      </c>
      <c r="D82" s="118">
        <v>3500</v>
      </c>
      <c r="E82" s="82"/>
    </row>
    <row r="83" spans="1:5" ht="144">
      <c r="A83" s="79" t="s">
        <v>495</v>
      </c>
      <c r="B83" s="54" t="s">
        <v>496</v>
      </c>
      <c r="C83" s="34" t="s">
        <v>4</v>
      </c>
      <c r="D83" s="118">
        <v>3500</v>
      </c>
      <c r="E83" s="82"/>
    </row>
    <row r="84" spans="1:5" ht="108">
      <c r="A84" s="79" t="s">
        <v>450</v>
      </c>
      <c r="B84" s="54" t="s">
        <v>463</v>
      </c>
      <c r="C84" s="34" t="s">
        <v>4</v>
      </c>
      <c r="D84" s="118">
        <v>1000</v>
      </c>
      <c r="E84" s="82"/>
    </row>
    <row r="85" spans="1:5" ht="156">
      <c r="A85" s="79" t="s">
        <v>451</v>
      </c>
      <c r="B85" s="54" t="s">
        <v>464</v>
      </c>
      <c r="C85" s="34" t="s">
        <v>4</v>
      </c>
      <c r="D85" s="118">
        <v>1000</v>
      </c>
      <c r="E85" s="82"/>
    </row>
    <row r="86" spans="1:5" ht="120">
      <c r="A86" s="79" t="s">
        <v>452</v>
      </c>
      <c r="B86" s="54" t="s">
        <v>465</v>
      </c>
      <c r="C86" s="34" t="s">
        <v>4</v>
      </c>
      <c r="D86" s="118">
        <v>10000</v>
      </c>
      <c r="E86" s="82"/>
    </row>
    <row r="87" spans="1:5" ht="168">
      <c r="A87" s="79" t="s">
        <v>453</v>
      </c>
      <c r="B87" s="54" t="s">
        <v>466</v>
      </c>
      <c r="C87" s="34" t="s">
        <v>4</v>
      </c>
      <c r="D87" s="118">
        <v>10000</v>
      </c>
      <c r="E87" s="82"/>
    </row>
    <row r="88" spans="1:5" ht="120">
      <c r="A88" s="79" t="s">
        <v>454</v>
      </c>
      <c r="B88" s="54" t="s">
        <v>467</v>
      </c>
      <c r="C88" s="34" t="s">
        <v>4</v>
      </c>
      <c r="D88" s="118">
        <v>600</v>
      </c>
      <c r="E88" s="82"/>
    </row>
    <row r="89" spans="1:5" ht="192">
      <c r="A89" s="79" t="s">
        <v>455</v>
      </c>
      <c r="B89" s="54" t="s">
        <v>468</v>
      </c>
      <c r="C89" s="34" t="s">
        <v>4</v>
      </c>
      <c r="D89" s="118">
        <v>600</v>
      </c>
      <c r="E89" s="82"/>
    </row>
    <row r="90" spans="1:5" ht="96">
      <c r="A90" s="79" t="s">
        <v>456</v>
      </c>
      <c r="B90" s="54" t="s">
        <v>469</v>
      </c>
      <c r="C90" s="34" t="s">
        <v>4</v>
      </c>
      <c r="D90" s="118">
        <v>17000</v>
      </c>
      <c r="E90" s="82"/>
    </row>
    <row r="91" spans="1:5" ht="132">
      <c r="A91" s="79" t="s">
        <v>457</v>
      </c>
      <c r="B91" s="54" t="s">
        <v>470</v>
      </c>
      <c r="C91" s="34" t="s">
        <v>4</v>
      </c>
      <c r="D91" s="118">
        <v>17000</v>
      </c>
      <c r="E91" s="82"/>
    </row>
    <row r="92" spans="1:5" ht="108">
      <c r="A92" s="79" t="s">
        <v>396</v>
      </c>
      <c r="B92" s="54" t="s">
        <v>397</v>
      </c>
      <c r="C92" s="118">
        <v>1000000</v>
      </c>
      <c r="D92" s="118">
        <v>23800</v>
      </c>
      <c r="E92" s="82">
        <f t="shared" si="1"/>
        <v>2.3800000000000003</v>
      </c>
    </row>
    <row r="93" spans="1:5" ht="156">
      <c r="A93" s="79" t="s">
        <v>398</v>
      </c>
      <c r="B93" s="54" t="s">
        <v>399</v>
      </c>
      <c r="C93" s="118">
        <v>1000000</v>
      </c>
      <c r="D93" s="118">
        <v>23800</v>
      </c>
      <c r="E93" s="82">
        <f t="shared" si="1"/>
        <v>2.3800000000000003</v>
      </c>
    </row>
    <row r="94" spans="1:5" ht="180">
      <c r="A94" s="79" t="s">
        <v>400</v>
      </c>
      <c r="B94" s="54" t="s">
        <v>401</v>
      </c>
      <c r="C94" s="118">
        <v>800000</v>
      </c>
      <c r="D94" s="34" t="s">
        <v>4</v>
      </c>
      <c r="E94" s="82"/>
    </row>
    <row r="95" spans="1:5" ht="144">
      <c r="A95" s="79" t="s">
        <v>402</v>
      </c>
      <c r="B95" s="54" t="s">
        <v>403</v>
      </c>
      <c r="C95" s="118">
        <v>800000</v>
      </c>
      <c r="D95" s="34" t="s">
        <v>4</v>
      </c>
      <c r="E95" s="82"/>
    </row>
    <row r="96" spans="1:5" ht="120">
      <c r="A96" s="79" t="s">
        <v>404</v>
      </c>
      <c r="B96" s="54" t="s">
        <v>405</v>
      </c>
      <c r="C96" s="118">
        <v>800000</v>
      </c>
      <c r="D96" s="34" t="s">
        <v>4</v>
      </c>
      <c r="E96" s="82"/>
    </row>
    <row r="97" spans="1:5" ht="24">
      <c r="A97" s="79" t="s">
        <v>406</v>
      </c>
      <c r="B97" s="54" t="s">
        <v>407</v>
      </c>
      <c r="C97" s="118">
        <v>35000</v>
      </c>
      <c r="D97" s="118">
        <v>420568.22</v>
      </c>
      <c r="E97" s="82" t="s">
        <v>497</v>
      </c>
    </row>
    <row r="98" spans="1:5" ht="144">
      <c r="A98" s="79" t="s">
        <v>408</v>
      </c>
      <c r="B98" s="54" t="s">
        <v>409</v>
      </c>
      <c r="C98" s="34" t="s">
        <v>4</v>
      </c>
      <c r="D98" s="118">
        <v>940</v>
      </c>
      <c r="E98" s="82"/>
    </row>
    <row r="99" spans="1:5" ht="96">
      <c r="A99" s="79" t="s">
        <v>410</v>
      </c>
      <c r="B99" s="54" t="s">
        <v>411</v>
      </c>
      <c r="C99" s="34" t="s">
        <v>4</v>
      </c>
      <c r="D99" s="118">
        <v>940</v>
      </c>
      <c r="E99" s="82"/>
    </row>
    <row r="100" spans="1:5" ht="108">
      <c r="A100" s="79" t="s">
        <v>412</v>
      </c>
      <c r="B100" s="54" t="s">
        <v>413</v>
      </c>
      <c r="C100" s="118">
        <v>35000</v>
      </c>
      <c r="D100" s="118">
        <v>419628.22</v>
      </c>
      <c r="E100" s="82" t="s">
        <v>497</v>
      </c>
    </row>
    <row r="101" spans="1:5" ht="108">
      <c r="A101" s="79" t="s">
        <v>414</v>
      </c>
      <c r="B101" s="54" t="s">
        <v>415</v>
      </c>
      <c r="C101" s="118">
        <v>35000</v>
      </c>
      <c r="D101" s="118">
        <v>419078.22</v>
      </c>
      <c r="E101" s="82" t="s">
        <v>497</v>
      </c>
    </row>
    <row r="102" spans="1:5" ht="120">
      <c r="A102" s="79" t="s">
        <v>416</v>
      </c>
      <c r="B102" s="54" t="s">
        <v>417</v>
      </c>
      <c r="C102" s="34" t="s">
        <v>4</v>
      </c>
      <c r="D102" s="118">
        <v>550</v>
      </c>
      <c r="E102" s="82"/>
    </row>
    <row r="103" spans="1:5" ht="24">
      <c r="A103" s="79" t="s">
        <v>41</v>
      </c>
      <c r="B103" s="54" t="s">
        <v>145</v>
      </c>
      <c r="C103" s="34" t="s">
        <v>4</v>
      </c>
      <c r="D103" s="118">
        <v>2130.6799999999998</v>
      </c>
      <c r="E103" s="82"/>
    </row>
    <row r="104" spans="1:5">
      <c r="A104" s="79" t="s">
        <v>42</v>
      </c>
      <c r="B104" s="54" t="s">
        <v>146</v>
      </c>
      <c r="C104" s="34" t="s">
        <v>4</v>
      </c>
      <c r="D104" s="118">
        <v>2040.68</v>
      </c>
      <c r="E104" s="82"/>
    </row>
    <row r="105" spans="1:5" ht="36">
      <c r="A105" s="79" t="s">
        <v>43</v>
      </c>
      <c r="B105" s="54" t="s">
        <v>147</v>
      </c>
      <c r="C105" s="34" t="s">
        <v>4</v>
      </c>
      <c r="D105" s="118">
        <v>2040.68</v>
      </c>
      <c r="E105" s="82"/>
    </row>
    <row r="106" spans="1:5">
      <c r="A106" s="79" t="s">
        <v>458</v>
      </c>
      <c r="B106" s="54" t="s">
        <v>471</v>
      </c>
      <c r="C106" s="34" t="s">
        <v>4</v>
      </c>
      <c r="D106" s="118">
        <v>90</v>
      </c>
      <c r="E106" s="82"/>
    </row>
    <row r="107" spans="1:5" ht="36">
      <c r="A107" s="79" t="s">
        <v>459</v>
      </c>
      <c r="B107" s="54" t="s">
        <v>472</v>
      </c>
      <c r="C107" s="34" t="s">
        <v>4</v>
      </c>
      <c r="D107" s="118">
        <v>90</v>
      </c>
      <c r="E107" s="82"/>
    </row>
    <row r="108" spans="1:5" ht="24">
      <c r="A108" s="79" t="s">
        <v>31</v>
      </c>
      <c r="B108" s="54" t="s">
        <v>148</v>
      </c>
      <c r="C108" s="118">
        <v>911727493.01999998</v>
      </c>
      <c r="D108" s="118">
        <v>180800927.59999999</v>
      </c>
      <c r="E108" s="82">
        <f t="shared" si="1"/>
        <v>19.830588523892839</v>
      </c>
    </row>
    <row r="109" spans="1:5" ht="60">
      <c r="A109" s="79" t="s">
        <v>32</v>
      </c>
      <c r="B109" s="54" t="s">
        <v>149</v>
      </c>
      <c r="C109" s="118">
        <v>911887447.35000002</v>
      </c>
      <c r="D109" s="118">
        <v>181877704.34</v>
      </c>
      <c r="E109" s="82">
        <f t="shared" si="1"/>
        <v>19.945192234913158</v>
      </c>
    </row>
    <row r="110" spans="1:5" ht="24">
      <c r="A110" s="79" t="s">
        <v>72</v>
      </c>
      <c r="B110" s="54" t="s">
        <v>335</v>
      </c>
      <c r="C110" s="118">
        <v>390687300</v>
      </c>
      <c r="D110" s="118">
        <v>100906600</v>
      </c>
      <c r="E110" s="82">
        <f t="shared" si="1"/>
        <v>25.82797034866503</v>
      </c>
    </row>
    <row r="111" spans="1:5" ht="24">
      <c r="A111" s="79" t="s">
        <v>33</v>
      </c>
      <c r="B111" s="54" t="s">
        <v>336</v>
      </c>
      <c r="C111" s="118">
        <v>128690800</v>
      </c>
      <c r="D111" s="118">
        <v>88856600</v>
      </c>
      <c r="E111" s="82">
        <f t="shared" ref="E111:E145" si="2">(D111/C111)*100</f>
        <v>69.04658297252017</v>
      </c>
    </row>
    <row r="112" spans="1:5" ht="60">
      <c r="A112" s="79" t="s">
        <v>418</v>
      </c>
      <c r="B112" s="54" t="s">
        <v>337</v>
      </c>
      <c r="C112" s="118">
        <v>128690800</v>
      </c>
      <c r="D112" s="118">
        <v>88856600</v>
      </c>
      <c r="E112" s="82">
        <f t="shared" si="2"/>
        <v>69.04658297252017</v>
      </c>
    </row>
    <row r="113" spans="1:5" ht="36">
      <c r="A113" s="79" t="s">
        <v>34</v>
      </c>
      <c r="B113" s="54" t="s">
        <v>338</v>
      </c>
      <c r="C113" s="118">
        <v>207899200</v>
      </c>
      <c r="D113" s="34" t="s">
        <v>4</v>
      </c>
      <c r="E113" s="82"/>
    </row>
    <row r="114" spans="1:5" ht="48">
      <c r="A114" s="79" t="s">
        <v>35</v>
      </c>
      <c r="B114" s="54" t="s">
        <v>339</v>
      </c>
      <c r="C114" s="118">
        <v>207899200</v>
      </c>
      <c r="D114" s="34" t="s">
        <v>4</v>
      </c>
      <c r="E114" s="82"/>
    </row>
    <row r="115" spans="1:5">
      <c r="A115" s="79" t="s">
        <v>419</v>
      </c>
      <c r="B115" s="54" t="s">
        <v>420</v>
      </c>
      <c r="C115" s="118">
        <v>54097300</v>
      </c>
      <c r="D115" s="118">
        <v>12050000</v>
      </c>
      <c r="E115" s="82">
        <f t="shared" si="2"/>
        <v>22.27467914295168</v>
      </c>
    </row>
    <row r="116" spans="1:5" ht="24">
      <c r="A116" s="79" t="s">
        <v>421</v>
      </c>
      <c r="B116" s="54" t="s">
        <v>422</v>
      </c>
      <c r="C116" s="118">
        <v>54097300</v>
      </c>
      <c r="D116" s="118">
        <v>12050000</v>
      </c>
      <c r="E116" s="82">
        <f t="shared" si="2"/>
        <v>22.27467914295168</v>
      </c>
    </row>
    <row r="117" spans="1:5" ht="36">
      <c r="A117" s="79" t="s">
        <v>290</v>
      </c>
      <c r="B117" s="54" t="s">
        <v>340</v>
      </c>
      <c r="C117" s="118">
        <v>106592989.70999999</v>
      </c>
      <c r="D117" s="118">
        <v>3942366</v>
      </c>
      <c r="E117" s="82">
        <f t="shared" si="2"/>
        <v>3.6985227740827202</v>
      </c>
    </row>
    <row r="118" spans="1:5" ht="132">
      <c r="A118" s="79" t="s">
        <v>423</v>
      </c>
      <c r="B118" s="54" t="s">
        <v>424</v>
      </c>
      <c r="C118" s="118">
        <v>1872900</v>
      </c>
      <c r="D118" s="34" t="s">
        <v>4</v>
      </c>
      <c r="E118" s="82"/>
    </row>
    <row r="119" spans="1:5" ht="156">
      <c r="A119" s="79" t="s">
        <v>425</v>
      </c>
      <c r="B119" s="54" t="s">
        <v>426</v>
      </c>
      <c r="C119" s="118">
        <v>1872900</v>
      </c>
      <c r="D119" s="34" t="s">
        <v>4</v>
      </c>
      <c r="E119" s="82"/>
    </row>
    <row r="120" spans="1:5" ht="84">
      <c r="A120" s="79" t="s">
        <v>427</v>
      </c>
      <c r="B120" s="54" t="s">
        <v>428</v>
      </c>
      <c r="C120" s="118">
        <v>4198274</v>
      </c>
      <c r="D120" s="34" t="s">
        <v>4</v>
      </c>
      <c r="E120" s="82"/>
    </row>
    <row r="121" spans="1:5" ht="96">
      <c r="A121" s="79" t="s">
        <v>429</v>
      </c>
      <c r="B121" s="54" t="s">
        <v>430</v>
      </c>
      <c r="C121" s="118">
        <v>4198274</v>
      </c>
      <c r="D121" s="34" t="s">
        <v>4</v>
      </c>
      <c r="E121" s="82"/>
    </row>
    <row r="122" spans="1:5" ht="48">
      <c r="A122" s="79" t="s">
        <v>373</v>
      </c>
      <c r="B122" s="54" t="s">
        <v>374</v>
      </c>
      <c r="C122" s="118">
        <v>3299600</v>
      </c>
      <c r="D122" s="34" t="s">
        <v>4</v>
      </c>
      <c r="E122" s="82"/>
    </row>
    <row r="123" spans="1:5" ht="60">
      <c r="A123" s="79" t="s">
        <v>375</v>
      </c>
      <c r="B123" s="54" t="s">
        <v>376</v>
      </c>
      <c r="C123" s="118">
        <v>3299600</v>
      </c>
      <c r="D123" s="34" t="s">
        <v>4</v>
      </c>
      <c r="E123" s="82"/>
    </row>
    <row r="124" spans="1:5" ht="108">
      <c r="A124" s="79" t="s">
        <v>431</v>
      </c>
      <c r="B124" s="54" t="s">
        <v>432</v>
      </c>
      <c r="C124" s="118">
        <v>300000</v>
      </c>
      <c r="D124" s="34" t="s">
        <v>4</v>
      </c>
      <c r="E124" s="82"/>
    </row>
    <row r="125" spans="1:5" ht="120">
      <c r="A125" s="79" t="s">
        <v>433</v>
      </c>
      <c r="B125" s="54" t="s">
        <v>434</v>
      </c>
      <c r="C125" s="118">
        <v>300000</v>
      </c>
      <c r="D125" s="34" t="s">
        <v>4</v>
      </c>
      <c r="E125" s="82"/>
    </row>
    <row r="126" spans="1:5" ht="84">
      <c r="A126" s="79" t="s">
        <v>377</v>
      </c>
      <c r="B126" s="54" t="s">
        <v>378</v>
      </c>
      <c r="C126" s="118">
        <v>570432</v>
      </c>
      <c r="D126" s="34" t="s">
        <v>4</v>
      </c>
      <c r="E126" s="82"/>
    </row>
    <row r="127" spans="1:5" ht="96">
      <c r="A127" s="79" t="s">
        <v>379</v>
      </c>
      <c r="B127" s="54" t="s">
        <v>380</v>
      </c>
      <c r="C127" s="118">
        <v>570432</v>
      </c>
      <c r="D127" s="34" t="s">
        <v>4</v>
      </c>
      <c r="E127" s="82"/>
    </row>
    <row r="128" spans="1:5" ht="48">
      <c r="A128" s="79" t="s">
        <v>365</v>
      </c>
      <c r="B128" s="54" t="s">
        <v>366</v>
      </c>
      <c r="C128" s="118">
        <v>1235808</v>
      </c>
      <c r="D128" s="34" t="s">
        <v>4</v>
      </c>
      <c r="E128" s="82"/>
    </row>
    <row r="129" spans="1:5" ht="60">
      <c r="A129" s="79" t="s">
        <v>367</v>
      </c>
      <c r="B129" s="54" t="s">
        <v>368</v>
      </c>
      <c r="C129" s="118">
        <v>1235808</v>
      </c>
      <c r="D129" s="34" t="s">
        <v>4</v>
      </c>
      <c r="E129" s="82"/>
    </row>
    <row r="130" spans="1:5" ht="24">
      <c r="A130" s="79" t="s">
        <v>435</v>
      </c>
      <c r="B130" s="54" t="s">
        <v>341</v>
      </c>
      <c r="C130" s="118">
        <v>500000</v>
      </c>
      <c r="D130" s="34" t="s">
        <v>4</v>
      </c>
      <c r="E130" s="82"/>
    </row>
    <row r="131" spans="1:5" ht="36">
      <c r="A131" s="79" t="s">
        <v>436</v>
      </c>
      <c r="B131" s="54" t="s">
        <v>342</v>
      </c>
      <c r="C131" s="118">
        <v>500000</v>
      </c>
      <c r="D131" s="34" t="s">
        <v>4</v>
      </c>
      <c r="E131" s="82"/>
    </row>
    <row r="132" spans="1:5">
      <c r="A132" s="79" t="s">
        <v>36</v>
      </c>
      <c r="B132" s="54" t="s">
        <v>343</v>
      </c>
      <c r="C132" s="118">
        <v>94615975.709999993</v>
      </c>
      <c r="D132" s="118">
        <v>3942366</v>
      </c>
      <c r="E132" s="82">
        <f t="shared" si="2"/>
        <v>4.1667022618711202</v>
      </c>
    </row>
    <row r="133" spans="1:5" ht="24">
      <c r="A133" s="79" t="s">
        <v>37</v>
      </c>
      <c r="B133" s="54" t="s">
        <v>344</v>
      </c>
      <c r="C133" s="118">
        <v>94615975.709999993</v>
      </c>
      <c r="D133" s="118">
        <v>3942366</v>
      </c>
      <c r="E133" s="82">
        <f t="shared" si="2"/>
        <v>4.1667022618711202</v>
      </c>
    </row>
    <row r="134" spans="1:5" ht="36">
      <c r="A134" s="79" t="s">
        <v>73</v>
      </c>
      <c r="B134" s="54" t="s">
        <v>345</v>
      </c>
      <c r="C134" s="118">
        <v>359115543.63999999</v>
      </c>
      <c r="D134" s="118">
        <v>65555266</v>
      </c>
      <c r="E134" s="82">
        <f t="shared" si="2"/>
        <v>18.254644545744508</v>
      </c>
    </row>
    <row r="135" spans="1:5" ht="48">
      <c r="A135" s="79" t="s">
        <v>298</v>
      </c>
      <c r="B135" s="54" t="s">
        <v>346</v>
      </c>
      <c r="C135" s="118">
        <v>352288543.63999999</v>
      </c>
      <c r="D135" s="118">
        <v>64773586</v>
      </c>
      <c r="E135" s="82">
        <f t="shared" si="2"/>
        <v>18.386515022807966</v>
      </c>
    </row>
    <row r="136" spans="1:5" ht="60">
      <c r="A136" s="79" t="s">
        <v>39</v>
      </c>
      <c r="B136" s="54" t="s">
        <v>347</v>
      </c>
      <c r="C136" s="118">
        <v>352288543.63999999</v>
      </c>
      <c r="D136" s="118">
        <v>64773586</v>
      </c>
      <c r="E136" s="82">
        <f t="shared" si="2"/>
        <v>18.386515022807966</v>
      </c>
    </row>
    <row r="137" spans="1:5" ht="108">
      <c r="A137" s="79" t="s">
        <v>74</v>
      </c>
      <c r="B137" s="54" t="s">
        <v>348</v>
      </c>
      <c r="C137" s="118">
        <v>5347600</v>
      </c>
      <c r="D137" s="118">
        <v>450000</v>
      </c>
      <c r="E137" s="82">
        <f t="shared" si="2"/>
        <v>8.4149899020121186</v>
      </c>
    </row>
    <row r="138" spans="1:5" ht="120">
      <c r="A138" s="79" t="s">
        <v>277</v>
      </c>
      <c r="B138" s="54" t="s">
        <v>349</v>
      </c>
      <c r="C138" s="118">
        <v>5347600</v>
      </c>
      <c r="D138" s="118">
        <v>450000</v>
      </c>
      <c r="E138" s="82">
        <f t="shared" si="2"/>
        <v>8.4149899020121186</v>
      </c>
    </row>
    <row r="139" spans="1:5" ht="60">
      <c r="A139" s="79" t="s">
        <v>291</v>
      </c>
      <c r="B139" s="54" t="s">
        <v>350</v>
      </c>
      <c r="C139" s="118">
        <v>1465800</v>
      </c>
      <c r="D139" s="118">
        <v>331680</v>
      </c>
      <c r="E139" s="82">
        <f t="shared" si="2"/>
        <v>22.627916496111339</v>
      </c>
    </row>
    <row r="140" spans="1:5" ht="72">
      <c r="A140" s="79" t="s">
        <v>38</v>
      </c>
      <c r="B140" s="54" t="s">
        <v>351</v>
      </c>
      <c r="C140" s="118">
        <v>1465800</v>
      </c>
      <c r="D140" s="118">
        <v>331680</v>
      </c>
      <c r="E140" s="82">
        <f t="shared" si="2"/>
        <v>22.627916496111339</v>
      </c>
    </row>
    <row r="141" spans="1:5" ht="84">
      <c r="A141" s="79" t="s">
        <v>315</v>
      </c>
      <c r="B141" s="54" t="s">
        <v>352</v>
      </c>
      <c r="C141" s="118">
        <v>13600</v>
      </c>
      <c r="D141" s="34" t="s">
        <v>4</v>
      </c>
      <c r="E141" s="82"/>
    </row>
    <row r="142" spans="1:5" ht="96">
      <c r="A142" s="79" t="s">
        <v>353</v>
      </c>
      <c r="B142" s="54" t="s">
        <v>354</v>
      </c>
      <c r="C142" s="118">
        <v>13600</v>
      </c>
      <c r="D142" s="34" t="s">
        <v>4</v>
      </c>
      <c r="E142" s="82"/>
    </row>
    <row r="143" spans="1:5" ht="24">
      <c r="A143" s="79" t="s">
        <v>40</v>
      </c>
      <c r="B143" s="54" t="s">
        <v>355</v>
      </c>
      <c r="C143" s="118">
        <v>55491614</v>
      </c>
      <c r="D143" s="118">
        <v>11473472.34</v>
      </c>
      <c r="E143" s="82">
        <f t="shared" si="2"/>
        <v>20.676047267250148</v>
      </c>
    </row>
    <row r="144" spans="1:5" ht="96">
      <c r="A144" s="79" t="s">
        <v>305</v>
      </c>
      <c r="B144" s="54" t="s">
        <v>356</v>
      </c>
      <c r="C144" s="118">
        <v>55137014</v>
      </c>
      <c r="D144" s="118">
        <v>11473472.34</v>
      </c>
      <c r="E144" s="82">
        <f t="shared" si="2"/>
        <v>20.809020125754362</v>
      </c>
    </row>
    <row r="145" spans="1:5" ht="108">
      <c r="A145" s="79" t="s">
        <v>150</v>
      </c>
      <c r="B145" s="54" t="s">
        <v>357</v>
      </c>
      <c r="C145" s="118">
        <v>55137014</v>
      </c>
      <c r="D145" s="118">
        <v>11473472.34</v>
      </c>
      <c r="E145" s="82">
        <f t="shared" si="2"/>
        <v>20.809020125754362</v>
      </c>
    </row>
    <row r="146" spans="1:5" ht="36">
      <c r="A146" s="79" t="s">
        <v>369</v>
      </c>
      <c r="B146" s="54" t="s">
        <v>370</v>
      </c>
      <c r="C146" s="118">
        <v>354600</v>
      </c>
      <c r="D146" s="34" t="s">
        <v>4</v>
      </c>
      <c r="E146" s="82"/>
    </row>
    <row r="147" spans="1:5" ht="48">
      <c r="A147" s="79" t="s">
        <v>371</v>
      </c>
      <c r="B147" s="54" t="s">
        <v>372</v>
      </c>
      <c r="C147" s="118">
        <v>354600</v>
      </c>
      <c r="D147" s="34" t="s">
        <v>4</v>
      </c>
      <c r="E147" s="82"/>
    </row>
    <row r="148" spans="1:5" ht="72">
      <c r="A148" s="79" t="s">
        <v>362</v>
      </c>
      <c r="B148" s="54" t="s">
        <v>363</v>
      </c>
      <c r="C148" s="118">
        <v>-159954.32999999999</v>
      </c>
      <c r="D148" s="118">
        <v>-1076776.74</v>
      </c>
      <c r="E148" s="82" t="s">
        <v>498</v>
      </c>
    </row>
    <row r="149" spans="1:5" ht="72">
      <c r="A149" s="79" t="s">
        <v>299</v>
      </c>
      <c r="B149" s="54" t="s">
        <v>358</v>
      </c>
      <c r="C149" s="118">
        <v>-159954.32999999999</v>
      </c>
      <c r="D149" s="118">
        <v>-1076776.74</v>
      </c>
      <c r="E149" s="82" t="s">
        <v>498</v>
      </c>
    </row>
    <row r="150" spans="1:5" ht="72">
      <c r="A150" s="79" t="s">
        <v>292</v>
      </c>
      <c r="B150" s="54" t="s">
        <v>359</v>
      </c>
      <c r="C150" s="118">
        <v>-159954.32999999999</v>
      </c>
      <c r="D150" s="118">
        <v>-1076776.74</v>
      </c>
      <c r="E150" s="82" t="s">
        <v>498</v>
      </c>
    </row>
    <row r="151" spans="1:5">
      <c r="A151" s="107"/>
      <c r="B151" s="108"/>
      <c r="C151" s="119"/>
      <c r="D151" s="119"/>
      <c r="E151" s="109"/>
    </row>
    <row r="152" spans="1:5">
      <c r="A152" s="107"/>
      <c r="B152" s="108"/>
      <c r="C152" s="119"/>
      <c r="D152" s="119"/>
      <c r="E152" s="109"/>
    </row>
    <row r="153" spans="1:5">
      <c r="A153" s="151" t="s">
        <v>479</v>
      </c>
      <c r="B153" s="152"/>
      <c r="C153" s="152"/>
      <c r="D153" s="120"/>
    </row>
    <row r="154" spans="1:5">
      <c r="A154" s="21"/>
      <c r="B154" s="19"/>
      <c r="C154" s="71"/>
      <c r="D154" s="71"/>
      <c r="E154" s="88" t="s">
        <v>68</v>
      </c>
    </row>
    <row r="155" spans="1:5" ht="36">
      <c r="A155" s="86" t="s">
        <v>76</v>
      </c>
      <c r="B155" s="86" t="s">
        <v>154</v>
      </c>
      <c r="C155" s="89" t="s">
        <v>152</v>
      </c>
      <c r="D155" s="90" t="s">
        <v>151</v>
      </c>
      <c r="E155" s="91" t="s">
        <v>153</v>
      </c>
    </row>
    <row r="156" spans="1:5" ht="24">
      <c r="A156" s="86" t="s">
        <v>500</v>
      </c>
      <c r="B156" s="123" t="s">
        <v>155</v>
      </c>
      <c r="C156" s="124">
        <v>1032310467.35</v>
      </c>
      <c r="D156" s="125">
        <v>204209973.91999999</v>
      </c>
      <c r="E156" s="78">
        <f>(D156/C156)*100</f>
        <v>19.781836993692281</v>
      </c>
    </row>
    <row r="157" spans="1:5" ht="24">
      <c r="A157" s="157" t="s">
        <v>156</v>
      </c>
      <c r="B157" s="158" t="s">
        <v>157</v>
      </c>
      <c r="C157" s="159">
        <v>72529176</v>
      </c>
      <c r="D157" s="159">
        <v>20261688.949999999</v>
      </c>
      <c r="E157" s="160">
        <f>(D157/C157)*100</f>
        <v>27.935914989576055</v>
      </c>
    </row>
    <row r="158" spans="1:5" ht="48">
      <c r="A158" s="155" t="s">
        <v>44</v>
      </c>
      <c r="B158" s="55" t="s">
        <v>158</v>
      </c>
      <c r="C158" s="156">
        <v>1535100</v>
      </c>
      <c r="D158" s="156">
        <v>295850.3</v>
      </c>
      <c r="E158" s="97">
        <f>(D158/C158)*100</f>
        <v>19.272379649534233</v>
      </c>
    </row>
    <row r="159" spans="1:5" ht="96">
      <c r="A159" s="79" t="s">
        <v>159</v>
      </c>
      <c r="B159" s="54" t="s">
        <v>160</v>
      </c>
      <c r="C159" s="121">
        <v>1535100</v>
      </c>
      <c r="D159" s="121">
        <v>295850.3</v>
      </c>
      <c r="E159" s="97">
        <f t="shared" ref="E159:E213" si="3">(D159/C159)*100</f>
        <v>19.272379649534233</v>
      </c>
    </row>
    <row r="160" spans="1:5" ht="72">
      <c r="A160" s="155" t="s">
        <v>45</v>
      </c>
      <c r="B160" s="55" t="s">
        <v>161</v>
      </c>
      <c r="C160" s="156">
        <v>3161750</v>
      </c>
      <c r="D160" s="156">
        <v>648169.97</v>
      </c>
      <c r="E160" s="97">
        <f t="shared" si="3"/>
        <v>20.50035486676682</v>
      </c>
    </row>
    <row r="161" spans="1:5" ht="96">
      <c r="A161" s="79" t="s">
        <v>159</v>
      </c>
      <c r="B161" s="54" t="s">
        <v>162</v>
      </c>
      <c r="C161" s="121">
        <v>2658500</v>
      </c>
      <c r="D161" s="121">
        <v>499897.78</v>
      </c>
      <c r="E161" s="82">
        <f t="shared" si="3"/>
        <v>18.803753244310702</v>
      </c>
    </row>
    <row r="162" spans="1:5" ht="48">
      <c r="A162" s="79" t="s">
        <v>163</v>
      </c>
      <c r="B162" s="54" t="s">
        <v>164</v>
      </c>
      <c r="C162" s="121">
        <v>503250</v>
      </c>
      <c r="D162" s="121">
        <v>148272.19</v>
      </c>
      <c r="E162" s="82">
        <f t="shared" si="3"/>
        <v>29.462928961748634</v>
      </c>
    </row>
    <row r="163" spans="1:5" ht="96">
      <c r="A163" s="155" t="s">
        <v>46</v>
      </c>
      <c r="B163" s="55" t="s">
        <v>165</v>
      </c>
      <c r="C163" s="156">
        <v>32163500</v>
      </c>
      <c r="D163" s="156">
        <v>6415567.8399999999</v>
      </c>
      <c r="E163" s="97">
        <f t="shared" si="3"/>
        <v>19.946734155175896</v>
      </c>
    </row>
    <row r="164" spans="1:5" ht="96">
      <c r="A164" s="79" t="s">
        <v>159</v>
      </c>
      <c r="B164" s="54" t="s">
        <v>166</v>
      </c>
      <c r="C164" s="121">
        <v>23523188</v>
      </c>
      <c r="D164" s="121">
        <v>4458228.33</v>
      </c>
      <c r="E164" s="82">
        <f t="shared" si="3"/>
        <v>18.952483523916911</v>
      </c>
    </row>
    <row r="165" spans="1:5" ht="36">
      <c r="A165" s="79" t="s">
        <v>481</v>
      </c>
      <c r="B165" s="54" t="s">
        <v>484</v>
      </c>
      <c r="C165" s="121">
        <v>23523188</v>
      </c>
      <c r="D165" s="121">
        <v>4458228.33</v>
      </c>
      <c r="E165" s="82">
        <f t="shared" si="3"/>
        <v>18.952483523916911</v>
      </c>
    </row>
    <row r="166" spans="1:5" ht="48">
      <c r="A166" s="79" t="s">
        <v>163</v>
      </c>
      <c r="B166" s="54" t="s">
        <v>167</v>
      </c>
      <c r="C166" s="121">
        <v>8551100</v>
      </c>
      <c r="D166" s="121">
        <v>1868313.51</v>
      </c>
      <c r="E166" s="82">
        <f t="shared" si="3"/>
        <v>21.84880904211154</v>
      </c>
    </row>
    <row r="167" spans="1:5">
      <c r="A167" s="79" t="s">
        <v>170</v>
      </c>
      <c r="B167" s="54" t="s">
        <v>171</v>
      </c>
      <c r="C167" s="121">
        <v>89212</v>
      </c>
      <c r="D167" s="121">
        <v>89026</v>
      </c>
      <c r="E167" s="82">
        <f t="shared" si="3"/>
        <v>99.791507868896559</v>
      </c>
    </row>
    <row r="168" spans="1:5">
      <c r="A168" s="155" t="s">
        <v>316</v>
      </c>
      <c r="B168" s="55" t="s">
        <v>317</v>
      </c>
      <c r="C168" s="156">
        <v>13600</v>
      </c>
      <c r="D168" s="161" t="s">
        <v>4</v>
      </c>
      <c r="E168" s="97"/>
    </row>
    <row r="169" spans="1:5" ht="48">
      <c r="A169" s="79" t="s">
        <v>163</v>
      </c>
      <c r="B169" s="54" t="s">
        <v>318</v>
      </c>
      <c r="C169" s="121">
        <v>13600</v>
      </c>
      <c r="D169" s="34" t="s">
        <v>4</v>
      </c>
      <c r="E169" s="82"/>
    </row>
    <row r="170" spans="1:5" ht="60">
      <c r="A170" s="155" t="s">
        <v>47</v>
      </c>
      <c r="B170" s="55" t="s">
        <v>172</v>
      </c>
      <c r="C170" s="156">
        <v>8971526</v>
      </c>
      <c r="D170" s="156">
        <v>2126594.5699999998</v>
      </c>
      <c r="E170" s="97">
        <f t="shared" si="3"/>
        <v>23.703822181421529</v>
      </c>
    </row>
    <row r="171" spans="1:5" ht="96">
      <c r="A171" s="79" t="s">
        <v>159</v>
      </c>
      <c r="B171" s="54" t="s">
        <v>173</v>
      </c>
      <c r="C171" s="121">
        <v>8093670</v>
      </c>
      <c r="D171" s="121">
        <v>1881303.17</v>
      </c>
      <c r="E171" s="82">
        <f t="shared" si="3"/>
        <v>23.244129918813098</v>
      </c>
    </row>
    <row r="172" spans="1:5" ht="48">
      <c r="A172" s="79" t="s">
        <v>163</v>
      </c>
      <c r="B172" s="54" t="s">
        <v>174</v>
      </c>
      <c r="C172" s="121">
        <v>876856</v>
      </c>
      <c r="D172" s="121">
        <v>245291.4</v>
      </c>
      <c r="E172" s="82">
        <f t="shared" si="3"/>
        <v>27.973966078808832</v>
      </c>
    </row>
    <row r="173" spans="1:5" ht="48">
      <c r="A173" s="79" t="s">
        <v>482</v>
      </c>
      <c r="B173" s="54" t="s">
        <v>485</v>
      </c>
      <c r="C173" s="121">
        <v>876856</v>
      </c>
      <c r="D173" s="121">
        <v>245291.4</v>
      </c>
      <c r="E173" s="82">
        <f t="shared" si="3"/>
        <v>27.973966078808832</v>
      </c>
    </row>
    <row r="174" spans="1:5" ht="24">
      <c r="A174" s="79" t="s">
        <v>483</v>
      </c>
      <c r="B174" s="54" t="s">
        <v>486</v>
      </c>
      <c r="C174" s="121">
        <v>876856</v>
      </c>
      <c r="D174" s="121">
        <v>245291.4</v>
      </c>
      <c r="E174" s="82">
        <f t="shared" si="3"/>
        <v>27.973966078808832</v>
      </c>
    </row>
    <row r="175" spans="1:5">
      <c r="A175" s="79" t="s">
        <v>170</v>
      </c>
      <c r="B175" s="54" t="s">
        <v>175</v>
      </c>
      <c r="C175" s="121">
        <v>1000</v>
      </c>
      <c r="D175" s="34" t="s">
        <v>4</v>
      </c>
      <c r="E175" s="82"/>
    </row>
    <row r="176" spans="1:5">
      <c r="A176" s="155" t="s">
        <v>48</v>
      </c>
      <c r="B176" s="55" t="s">
        <v>176</v>
      </c>
      <c r="C176" s="156">
        <v>500000</v>
      </c>
      <c r="D176" s="161" t="s">
        <v>4</v>
      </c>
      <c r="E176" s="97"/>
    </row>
    <row r="177" spans="1:5">
      <c r="A177" s="79" t="s">
        <v>170</v>
      </c>
      <c r="B177" s="54" t="s">
        <v>177</v>
      </c>
      <c r="C177" s="121">
        <v>500000</v>
      </c>
      <c r="D177" s="34" t="s">
        <v>4</v>
      </c>
      <c r="E177" s="82"/>
    </row>
    <row r="178" spans="1:5">
      <c r="A178" s="79" t="s">
        <v>327</v>
      </c>
      <c r="B178" s="54" t="s">
        <v>328</v>
      </c>
      <c r="C178" s="121">
        <v>500000</v>
      </c>
      <c r="D178" s="34" t="s">
        <v>4</v>
      </c>
      <c r="E178" s="82"/>
    </row>
    <row r="179" spans="1:5" ht="24">
      <c r="A179" s="155" t="s">
        <v>49</v>
      </c>
      <c r="B179" s="55" t="s">
        <v>178</v>
      </c>
      <c r="C179" s="156">
        <v>26183700</v>
      </c>
      <c r="D179" s="156">
        <v>10775506.27</v>
      </c>
      <c r="E179" s="97">
        <f t="shared" si="3"/>
        <v>41.153489651959042</v>
      </c>
    </row>
    <row r="180" spans="1:5" ht="96">
      <c r="A180" s="79" t="s">
        <v>159</v>
      </c>
      <c r="B180" s="54" t="s">
        <v>179</v>
      </c>
      <c r="C180" s="121">
        <v>17903300</v>
      </c>
      <c r="D180" s="121">
        <v>3652609.4</v>
      </c>
      <c r="E180" s="82">
        <f t="shared" si="3"/>
        <v>20.401877866091723</v>
      </c>
    </row>
    <row r="181" spans="1:5" ht="48">
      <c r="A181" s="79" t="s">
        <v>163</v>
      </c>
      <c r="B181" s="54" t="s">
        <v>180</v>
      </c>
      <c r="C181" s="121">
        <v>7868900</v>
      </c>
      <c r="D181" s="121">
        <v>7103726.8700000001</v>
      </c>
      <c r="E181" s="82">
        <f t="shared" si="3"/>
        <v>90.275983555516021</v>
      </c>
    </row>
    <row r="182" spans="1:5">
      <c r="A182" s="79" t="s">
        <v>169</v>
      </c>
      <c r="B182" s="54" t="s">
        <v>181</v>
      </c>
      <c r="C182" s="121">
        <v>241200</v>
      </c>
      <c r="D182" s="121">
        <v>18870</v>
      </c>
      <c r="E182" s="82">
        <f t="shared" si="3"/>
        <v>7.823383084577114</v>
      </c>
    </row>
    <row r="183" spans="1:5" ht="48">
      <c r="A183" s="79" t="s">
        <v>216</v>
      </c>
      <c r="B183" s="54" t="s">
        <v>308</v>
      </c>
      <c r="C183" s="121">
        <v>110000</v>
      </c>
      <c r="D183" s="34" t="s">
        <v>4</v>
      </c>
      <c r="E183" s="82"/>
    </row>
    <row r="184" spans="1:5">
      <c r="A184" s="79" t="s">
        <v>170</v>
      </c>
      <c r="B184" s="54" t="s">
        <v>182</v>
      </c>
      <c r="C184" s="121">
        <v>60300</v>
      </c>
      <c r="D184" s="121">
        <v>300</v>
      </c>
      <c r="E184" s="82">
        <f t="shared" si="3"/>
        <v>0.49751243781094528</v>
      </c>
    </row>
    <row r="185" spans="1:5">
      <c r="A185" s="162" t="s">
        <v>183</v>
      </c>
      <c r="B185" s="158" t="s">
        <v>184</v>
      </c>
      <c r="C185" s="159">
        <v>1465800</v>
      </c>
      <c r="D185" s="159">
        <v>331680</v>
      </c>
      <c r="E185" s="160">
        <f t="shared" si="3"/>
        <v>22.627916496111339</v>
      </c>
    </row>
    <row r="186" spans="1:5" ht="24">
      <c r="A186" s="155" t="s">
        <v>50</v>
      </c>
      <c r="B186" s="55" t="s">
        <v>185</v>
      </c>
      <c r="C186" s="156">
        <v>1465800</v>
      </c>
      <c r="D186" s="156">
        <v>331680</v>
      </c>
      <c r="E186" s="97">
        <f t="shared" si="3"/>
        <v>22.627916496111339</v>
      </c>
    </row>
    <row r="187" spans="1:5">
      <c r="A187" s="79" t="s">
        <v>169</v>
      </c>
      <c r="B187" s="54" t="s">
        <v>186</v>
      </c>
      <c r="C187" s="121">
        <v>1465800</v>
      </c>
      <c r="D187" s="121">
        <v>331680</v>
      </c>
      <c r="E187" s="82">
        <f t="shared" si="3"/>
        <v>22.627916496111339</v>
      </c>
    </row>
    <row r="188" spans="1:5" ht="36">
      <c r="A188" s="162" t="s">
        <v>187</v>
      </c>
      <c r="B188" s="158" t="s">
        <v>188</v>
      </c>
      <c r="C188" s="159">
        <v>4942592</v>
      </c>
      <c r="D188" s="159">
        <v>791541.35</v>
      </c>
      <c r="E188" s="160">
        <f t="shared" si="3"/>
        <v>16.014701395543067</v>
      </c>
    </row>
    <row r="189" spans="1:5" ht="60">
      <c r="A189" s="155" t="s">
        <v>51</v>
      </c>
      <c r="B189" s="55" t="s">
        <v>189</v>
      </c>
      <c r="C189" s="156">
        <v>3822810</v>
      </c>
      <c r="D189" s="156">
        <v>791541.35</v>
      </c>
      <c r="E189" s="97">
        <f t="shared" si="3"/>
        <v>20.705746558160097</v>
      </c>
    </row>
    <row r="190" spans="1:5" ht="96">
      <c r="A190" s="79" t="s">
        <v>159</v>
      </c>
      <c r="B190" s="54" t="s">
        <v>190</v>
      </c>
      <c r="C190" s="121">
        <v>3251810</v>
      </c>
      <c r="D190" s="121">
        <v>596801.06999999995</v>
      </c>
      <c r="E190" s="82">
        <f t="shared" si="3"/>
        <v>18.352888698909219</v>
      </c>
    </row>
    <row r="191" spans="1:5" ht="48">
      <c r="A191" s="79" t="s">
        <v>163</v>
      </c>
      <c r="B191" s="54" t="s">
        <v>191</v>
      </c>
      <c r="C191" s="121">
        <v>571000</v>
      </c>
      <c r="D191" s="121">
        <v>194740.28</v>
      </c>
      <c r="E191" s="82">
        <f t="shared" si="3"/>
        <v>34.105127845884411</v>
      </c>
    </row>
    <row r="192" spans="1:5" ht="24">
      <c r="A192" s="155" t="s">
        <v>282</v>
      </c>
      <c r="B192" s="55" t="s">
        <v>283</v>
      </c>
      <c r="C192" s="156">
        <v>1119782</v>
      </c>
      <c r="D192" s="161" t="s">
        <v>4</v>
      </c>
      <c r="E192" s="97"/>
    </row>
    <row r="193" spans="1:5">
      <c r="A193" s="79" t="s">
        <v>169</v>
      </c>
      <c r="B193" s="54" t="s">
        <v>284</v>
      </c>
      <c r="C193" s="121">
        <v>1119782</v>
      </c>
      <c r="D193" s="34" t="s">
        <v>4</v>
      </c>
      <c r="E193" s="82"/>
    </row>
    <row r="194" spans="1:5">
      <c r="A194" s="162" t="s">
        <v>192</v>
      </c>
      <c r="B194" s="158" t="s">
        <v>193</v>
      </c>
      <c r="C194" s="159">
        <v>80850704.709999993</v>
      </c>
      <c r="D194" s="159">
        <v>7348826.4900000002</v>
      </c>
      <c r="E194" s="160">
        <f t="shared" si="3"/>
        <v>9.0893783998039321</v>
      </c>
    </row>
    <row r="195" spans="1:5" ht="24">
      <c r="A195" s="155" t="s">
        <v>52</v>
      </c>
      <c r="B195" s="55" t="s">
        <v>194</v>
      </c>
      <c r="C195" s="156">
        <v>3675500</v>
      </c>
      <c r="D195" s="156">
        <v>584490.09</v>
      </c>
      <c r="E195" s="97">
        <f t="shared" si="3"/>
        <v>15.902328662766971</v>
      </c>
    </row>
    <row r="196" spans="1:5" ht="96">
      <c r="A196" s="79" t="s">
        <v>159</v>
      </c>
      <c r="B196" s="54" t="s">
        <v>195</v>
      </c>
      <c r="C196" s="121">
        <v>3256600</v>
      </c>
      <c r="D196" s="121">
        <v>528065.09</v>
      </c>
      <c r="E196" s="82">
        <f t="shared" si="3"/>
        <v>16.215227230854264</v>
      </c>
    </row>
    <row r="197" spans="1:5" ht="48">
      <c r="A197" s="79" t="s">
        <v>163</v>
      </c>
      <c r="B197" s="54" t="s">
        <v>196</v>
      </c>
      <c r="C197" s="121">
        <v>418900</v>
      </c>
      <c r="D197" s="121">
        <v>56425</v>
      </c>
      <c r="E197" s="82">
        <f t="shared" si="3"/>
        <v>13.469801862019576</v>
      </c>
    </row>
    <row r="198" spans="1:5">
      <c r="A198" s="155" t="s">
        <v>53</v>
      </c>
      <c r="B198" s="55" t="s">
        <v>197</v>
      </c>
      <c r="C198" s="156">
        <v>40177637</v>
      </c>
      <c r="D198" s="156">
        <v>4977739.8899999997</v>
      </c>
      <c r="E198" s="97">
        <f t="shared" si="3"/>
        <v>12.389329641262874</v>
      </c>
    </row>
    <row r="199" spans="1:5">
      <c r="A199" s="79" t="s">
        <v>170</v>
      </c>
      <c r="B199" s="54" t="s">
        <v>198</v>
      </c>
      <c r="C199" s="121">
        <v>40177637</v>
      </c>
      <c r="D199" s="121">
        <v>4977739.8899999997</v>
      </c>
      <c r="E199" s="82">
        <f t="shared" si="3"/>
        <v>12.389329641262874</v>
      </c>
    </row>
    <row r="200" spans="1:5" ht="24">
      <c r="A200" s="155" t="s">
        <v>54</v>
      </c>
      <c r="B200" s="55" t="s">
        <v>199</v>
      </c>
      <c r="C200" s="156">
        <v>27893568</v>
      </c>
      <c r="D200" s="161" t="s">
        <v>4</v>
      </c>
      <c r="E200" s="97"/>
    </row>
    <row r="201" spans="1:5" ht="48">
      <c r="A201" s="79" t="s">
        <v>163</v>
      </c>
      <c r="B201" s="54" t="s">
        <v>200</v>
      </c>
      <c r="C201" s="121">
        <v>13159568</v>
      </c>
      <c r="D201" s="34" t="s">
        <v>4</v>
      </c>
      <c r="E201" s="82"/>
    </row>
    <row r="202" spans="1:5">
      <c r="A202" s="79" t="s">
        <v>169</v>
      </c>
      <c r="B202" s="54" t="s">
        <v>201</v>
      </c>
      <c r="C202" s="121">
        <v>14734000</v>
      </c>
      <c r="D202" s="34" t="s">
        <v>4</v>
      </c>
      <c r="E202" s="82"/>
    </row>
    <row r="203" spans="1:5">
      <c r="A203" s="155" t="s">
        <v>476</v>
      </c>
      <c r="B203" s="55" t="s">
        <v>477</v>
      </c>
      <c r="C203" s="156">
        <v>3968293.71</v>
      </c>
      <c r="D203" s="161" t="s">
        <v>4</v>
      </c>
      <c r="E203" s="97"/>
    </row>
    <row r="204" spans="1:5" ht="48">
      <c r="A204" s="79" t="s">
        <v>163</v>
      </c>
      <c r="B204" s="54" t="s">
        <v>478</v>
      </c>
      <c r="C204" s="121">
        <v>3968293.71</v>
      </c>
      <c r="D204" s="34" t="s">
        <v>4</v>
      </c>
      <c r="E204" s="82"/>
    </row>
    <row r="205" spans="1:5" ht="24">
      <c r="A205" s="155" t="s">
        <v>55</v>
      </c>
      <c r="B205" s="55" t="s">
        <v>202</v>
      </c>
      <c r="C205" s="156">
        <v>5135706</v>
      </c>
      <c r="D205" s="156">
        <v>1786596.51</v>
      </c>
      <c r="E205" s="97">
        <f t="shared" si="3"/>
        <v>34.78774894824587</v>
      </c>
    </row>
    <row r="206" spans="1:5" ht="96">
      <c r="A206" s="79" t="s">
        <v>159</v>
      </c>
      <c r="B206" s="54" t="s">
        <v>203</v>
      </c>
      <c r="C206" s="121">
        <v>1587700</v>
      </c>
      <c r="D206" s="121">
        <v>274637.39</v>
      </c>
      <c r="E206" s="82">
        <f t="shared" si="3"/>
        <v>17.297813818731498</v>
      </c>
    </row>
    <row r="207" spans="1:5" ht="48">
      <c r="A207" s="79" t="s">
        <v>163</v>
      </c>
      <c r="B207" s="54" t="s">
        <v>204</v>
      </c>
      <c r="C207" s="121">
        <v>1768363</v>
      </c>
      <c r="D207" s="121">
        <v>102676.37</v>
      </c>
      <c r="E207" s="82">
        <f t="shared" si="3"/>
        <v>5.8062948614057177</v>
      </c>
    </row>
    <row r="208" spans="1:5" ht="48">
      <c r="A208" s="79" t="s">
        <v>216</v>
      </c>
      <c r="B208" s="54" t="s">
        <v>300</v>
      </c>
      <c r="C208" s="121">
        <v>1434643</v>
      </c>
      <c r="D208" s="121">
        <v>1409282.75</v>
      </c>
      <c r="E208" s="82">
        <f t="shared" si="3"/>
        <v>98.232295421230234</v>
      </c>
    </row>
    <row r="209" spans="1:5">
      <c r="A209" s="79" t="s">
        <v>170</v>
      </c>
      <c r="B209" s="54" t="s">
        <v>205</v>
      </c>
      <c r="C209" s="121">
        <v>345000</v>
      </c>
      <c r="D209" s="34" t="s">
        <v>4</v>
      </c>
      <c r="E209" s="82"/>
    </row>
    <row r="210" spans="1:5" ht="24">
      <c r="A210" s="162" t="s">
        <v>206</v>
      </c>
      <c r="B210" s="158" t="s">
        <v>207</v>
      </c>
      <c r="C210" s="159">
        <v>73298770</v>
      </c>
      <c r="D210" s="159">
        <v>742998.15</v>
      </c>
      <c r="E210" s="160">
        <f t="shared" si="3"/>
        <v>1.0136570504525519</v>
      </c>
    </row>
    <row r="211" spans="1:5">
      <c r="A211" s="155" t="s">
        <v>329</v>
      </c>
      <c r="B211" s="55" t="s">
        <v>330</v>
      </c>
      <c r="C211" s="156">
        <v>752000</v>
      </c>
      <c r="D211" s="156">
        <v>742998.15</v>
      </c>
      <c r="E211" s="97">
        <f t="shared" si="3"/>
        <v>98.802945478723402</v>
      </c>
    </row>
    <row r="212" spans="1:5" ht="48">
      <c r="A212" s="79" t="s">
        <v>163</v>
      </c>
      <c r="B212" s="54" t="s">
        <v>331</v>
      </c>
      <c r="C212" s="121">
        <v>250000</v>
      </c>
      <c r="D212" s="121">
        <v>242998.15</v>
      </c>
      <c r="E212" s="82">
        <f t="shared" si="3"/>
        <v>97.199259999999995</v>
      </c>
    </row>
    <row r="213" spans="1:5" ht="36">
      <c r="A213" s="79" t="s">
        <v>208</v>
      </c>
      <c r="B213" s="54" t="s">
        <v>438</v>
      </c>
      <c r="C213" s="121">
        <v>500000</v>
      </c>
      <c r="D213" s="121">
        <v>500000</v>
      </c>
      <c r="E213" s="82">
        <f t="shared" si="3"/>
        <v>100</v>
      </c>
    </row>
    <row r="214" spans="1:5">
      <c r="A214" s="79" t="s">
        <v>170</v>
      </c>
      <c r="B214" s="54" t="s">
        <v>499</v>
      </c>
      <c r="C214" s="121">
        <v>2000</v>
      </c>
      <c r="D214" s="34" t="s">
        <v>4</v>
      </c>
      <c r="E214" s="82"/>
    </row>
    <row r="215" spans="1:5">
      <c r="A215" s="155" t="s">
        <v>56</v>
      </c>
      <c r="B215" s="55" t="s">
        <v>209</v>
      </c>
      <c r="C215" s="156">
        <v>15777000</v>
      </c>
      <c r="D215" s="161" t="s">
        <v>4</v>
      </c>
      <c r="E215" s="97"/>
    </row>
    <row r="216" spans="1:5">
      <c r="A216" s="79" t="s">
        <v>170</v>
      </c>
      <c r="B216" s="54" t="s">
        <v>210</v>
      </c>
      <c r="C216" s="121">
        <v>15777000</v>
      </c>
      <c r="D216" s="34" t="s">
        <v>4</v>
      </c>
      <c r="E216" s="82"/>
    </row>
    <row r="217" spans="1:5" ht="25.5" customHeight="1">
      <c r="A217" s="155" t="s">
        <v>439</v>
      </c>
      <c r="B217" s="55" t="s">
        <v>440</v>
      </c>
      <c r="C217" s="156">
        <v>55980970</v>
      </c>
      <c r="D217" s="161" t="s">
        <v>4</v>
      </c>
      <c r="E217" s="97"/>
    </row>
    <row r="218" spans="1:5">
      <c r="A218" s="79" t="s">
        <v>169</v>
      </c>
      <c r="B218" s="54" t="s">
        <v>441</v>
      </c>
      <c r="C218" s="121">
        <v>55980970</v>
      </c>
      <c r="D218" s="34" t="s">
        <v>4</v>
      </c>
      <c r="E218" s="82"/>
    </row>
    <row r="219" spans="1:5" ht="36">
      <c r="A219" s="155" t="s">
        <v>57</v>
      </c>
      <c r="B219" s="55" t="s">
        <v>211</v>
      </c>
      <c r="C219" s="156">
        <v>788800</v>
      </c>
      <c r="D219" s="161" t="s">
        <v>4</v>
      </c>
      <c r="E219" s="97"/>
    </row>
    <row r="220" spans="1:5" ht="48">
      <c r="A220" s="79" t="s">
        <v>163</v>
      </c>
      <c r="B220" s="54" t="s">
        <v>212</v>
      </c>
      <c r="C220" s="121">
        <v>788800</v>
      </c>
      <c r="D220" s="34" t="s">
        <v>4</v>
      </c>
      <c r="E220" s="82"/>
    </row>
    <row r="221" spans="1:5">
      <c r="A221" s="162" t="s">
        <v>319</v>
      </c>
      <c r="B221" s="158" t="s">
        <v>320</v>
      </c>
      <c r="C221" s="159">
        <v>627900</v>
      </c>
      <c r="D221" s="163" t="s">
        <v>4</v>
      </c>
      <c r="E221" s="160"/>
    </row>
    <row r="222" spans="1:5" ht="36">
      <c r="A222" s="155" t="s">
        <v>321</v>
      </c>
      <c r="B222" s="55" t="s">
        <v>322</v>
      </c>
      <c r="C222" s="156">
        <v>506900</v>
      </c>
      <c r="D222" s="161" t="s">
        <v>4</v>
      </c>
      <c r="E222" s="97"/>
    </row>
    <row r="223" spans="1:5" ht="48">
      <c r="A223" s="79" t="s">
        <v>163</v>
      </c>
      <c r="B223" s="54" t="s">
        <v>323</v>
      </c>
      <c r="C223" s="121">
        <v>506900</v>
      </c>
      <c r="D223" s="34" t="s">
        <v>4</v>
      </c>
      <c r="E223" s="82"/>
    </row>
    <row r="224" spans="1:5" ht="24">
      <c r="A224" s="155" t="s">
        <v>442</v>
      </c>
      <c r="B224" s="55" t="s">
        <v>443</v>
      </c>
      <c r="C224" s="156">
        <v>121000</v>
      </c>
      <c r="D224" s="161" t="s">
        <v>4</v>
      </c>
      <c r="E224" s="97"/>
    </row>
    <row r="225" spans="1:5" ht="48">
      <c r="A225" s="79" t="s">
        <v>163</v>
      </c>
      <c r="B225" s="54" t="s">
        <v>444</v>
      </c>
      <c r="C225" s="121">
        <v>121000</v>
      </c>
      <c r="D225" s="34" t="s">
        <v>4</v>
      </c>
      <c r="E225" s="82"/>
    </row>
    <row r="226" spans="1:5">
      <c r="A226" s="162" t="s">
        <v>213</v>
      </c>
      <c r="B226" s="158" t="s">
        <v>214</v>
      </c>
      <c r="C226" s="159">
        <v>517256604</v>
      </c>
      <c r="D226" s="159">
        <v>110965428.76000001</v>
      </c>
      <c r="E226" s="160">
        <f t="shared" ref="E226:E268" si="4">(D226/C226)*100</f>
        <v>21.452684780028445</v>
      </c>
    </row>
    <row r="227" spans="1:5">
      <c r="A227" s="155" t="s">
        <v>58</v>
      </c>
      <c r="B227" s="55" t="s">
        <v>215</v>
      </c>
      <c r="C227" s="156">
        <v>90218020</v>
      </c>
      <c r="D227" s="156">
        <v>19816748</v>
      </c>
      <c r="E227" s="97">
        <f t="shared" si="4"/>
        <v>21.965398930280227</v>
      </c>
    </row>
    <row r="228" spans="1:5" ht="48">
      <c r="A228" s="79" t="s">
        <v>216</v>
      </c>
      <c r="B228" s="54" t="s">
        <v>217</v>
      </c>
      <c r="C228" s="121">
        <v>90218020</v>
      </c>
      <c r="D228" s="121">
        <v>19816748</v>
      </c>
      <c r="E228" s="82">
        <f t="shared" si="4"/>
        <v>21.965398930280227</v>
      </c>
    </row>
    <row r="229" spans="1:5">
      <c r="A229" s="155" t="s">
        <v>59</v>
      </c>
      <c r="B229" s="55" t="s">
        <v>218</v>
      </c>
      <c r="C229" s="156">
        <v>341901284</v>
      </c>
      <c r="D229" s="156">
        <v>72373086</v>
      </c>
      <c r="E229" s="97">
        <f t="shared" si="4"/>
        <v>21.167831004694328</v>
      </c>
    </row>
    <row r="230" spans="1:5" ht="48">
      <c r="A230" s="79" t="s">
        <v>216</v>
      </c>
      <c r="B230" s="54" t="s">
        <v>219</v>
      </c>
      <c r="C230" s="121">
        <v>341901284</v>
      </c>
      <c r="D230" s="121">
        <v>72373086</v>
      </c>
      <c r="E230" s="82">
        <f t="shared" si="4"/>
        <v>21.167831004694328</v>
      </c>
    </row>
    <row r="231" spans="1:5" ht="24">
      <c r="A231" s="155" t="s">
        <v>293</v>
      </c>
      <c r="B231" s="55" t="s">
        <v>294</v>
      </c>
      <c r="C231" s="156">
        <v>39960300</v>
      </c>
      <c r="D231" s="156">
        <v>9096062</v>
      </c>
      <c r="E231" s="97">
        <f t="shared" si="4"/>
        <v>22.762747026423725</v>
      </c>
    </row>
    <row r="232" spans="1:5" ht="48">
      <c r="A232" s="79" t="s">
        <v>216</v>
      </c>
      <c r="B232" s="54" t="s">
        <v>295</v>
      </c>
      <c r="C232" s="121">
        <v>39960300</v>
      </c>
      <c r="D232" s="121">
        <v>9096062</v>
      </c>
      <c r="E232" s="82">
        <f t="shared" si="4"/>
        <v>22.762747026423725</v>
      </c>
    </row>
    <row r="233" spans="1:5">
      <c r="A233" s="155" t="s">
        <v>278</v>
      </c>
      <c r="B233" s="55" t="s">
        <v>220</v>
      </c>
      <c r="C233" s="156">
        <v>12032200</v>
      </c>
      <c r="D233" s="156">
        <v>1718991</v>
      </c>
      <c r="E233" s="97">
        <f t="shared" si="4"/>
        <v>14.286589318661591</v>
      </c>
    </row>
    <row r="234" spans="1:5" ht="48">
      <c r="A234" s="79" t="s">
        <v>163</v>
      </c>
      <c r="B234" s="54" t="s">
        <v>221</v>
      </c>
      <c r="C234" s="121">
        <v>1766500</v>
      </c>
      <c r="D234" s="34" t="s">
        <v>4</v>
      </c>
      <c r="E234" s="82"/>
    </row>
    <row r="235" spans="1:5" ht="48">
      <c r="A235" s="79" t="s">
        <v>216</v>
      </c>
      <c r="B235" s="54" t="s">
        <v>222</v>
      </c>
      <c r="C235" s="121">
        <v>10265700</v>
      </c>
      <c r="D235" s="121">
        <v>1718991</v>
      </c>
      <c r="E235" s="82">
        <f t="shared" si="4"/>
        <v>16.744995470352727</v>
      </c>
    </row>
    <row r="236" spans="1:5" ht="24">
      <c r="A236" s="155" t="s">
        <v>60</v>
      </c>
      <c r="B236" s="55" t="s">
        <v>223</v>
      </c>
      <c r="C236" s="156">
        <v>33144800</v>
      </c>
      <c r="D236" s="156">
        <v>7960541.7599999998</v>
      </c>
      <c r="E236" s="97">
        <f t="shared" si="4"/>
        <v>24.017468079457409</v>
      </c>
    </row>
    <row r="237" spans="1:5" ht="96">
      <c r="A237" s="79" t="s">
        <v>159</v>
      </c>
      <c r="B237" s="54" t="s">
        <v>224</v>
      </c>
      <c r="C237" s="121">
        <v>7446800</v>
      </c>
      <c r="D237" s="121">
        <v>1485687.18</v>
      </c>
      <c r="E237" s="82">
        <f t="shared" si="4"/>
        <v>19.950679217919106</v>
      </c>
    </row>
    <row r="238" spans="1:5" ht="48">
      <c r="A238" s="79" t="s">
        <v>163</v>
      </c>
      <c r="B238" s="54" t="s">
        <v>324</v>
      </c>
      <c r="C238" s="121">
        <v>1778700</v>
      </c>
      <c r="D238" s="121">
        <v>530601.31000000006</v>
      </c>
      <c r="E238" s="82">
        <f t="shared" si="4"/>
        <v>29.830848934615172</v>
      </c>
    </row>
    <row r="239" spans="1:5" ht="48">
      <c r="A239" s="79" t="s">
        <v>216</v>
      </c>
      <c r="B239" s="54" t="s">
        <v>225</v>
      </c>
      <c r="C239" s="121">
        <v>23869300</v>
      </c>
      <c r="D239" s="121">
        <v>5942225.5800000001</v>
      </c>
      <c r="E239" s="82">
        <f t="shared" si="4"/>
        <v>24.894846434541439</v>
      </c>
    </row>
    <row r="240" spans="1:5">
      <c r="A240" s="79" t="s">
        <v>170</v>
      </c>
      <c r="B240" s="54" t="s">
        <v>226</v>
      </c>
      <c r="C240" s="121">
        <v>50000</v>
      </c>
      <c r="D240" s="121">
        <v>2027.69</v>
      </c>
      <c r="E240" s="82">
        <f t="shared" si="4"/>
        <v>4.0553800000000004</v>
      </c>
    </row>
    <row r="241" spans="1:5">
      <c r="A241" s="162" t="s">
        <v>445</v>
      </c>
      <c r="B241" s="158" t="s">
        <v>227</v>
      </c>
      <c r="C241" s="159">
        <v>122307567</v>
      </c>
      <c r="D241" s="159">
        <v>31222151.5</v>
      </c>
      <c r="E241" s="160">
        <f t="shared" si="4"/>
        <v>25.52757140529171</v>
      </c>
    </row>
    <row r="242" spans="1:5">
      <c r="A242" s="155" t="s">
        <v>61</v>
      </c>
      <c r="B242" s="55" t="s">
        <v>228</v>
      </c>
      <c r="C242" s="156">
        <v>84102553</v>
      </c>
      <c r="D242" s="156">
        <v>23320960.030000001</v>
      </c>
      <c r="E242" s="97">
        <f t="shared" si="4"/>
        <v>27.729193940164933</v>
      </c>
    </row>
    <row r="243" spans="1:5" ht="36">
      <c r="A243" s="79" t="s">
        <v>208</v>
      </c>
      <c r="B243" s="54" t="s">
        <v>446</v>
      </c>
      <c r="C243" s="121">
        <v>5500000</v>
      </c>
      <c r="D243" s="121">
        <v>5500000</v>
      </c>
      <c r="E243" s="82">
        <f t="shared" si="4"/>
        <v>100</v>
      </c>
    </row>
    <row r="244" spans="1:5" ht="48">
      <c r="A244" s="79" t="s">
        <v>216</v>
      </c>
      <c r="B244" s="54" t="s">
        <v>229</v>
      </c>
      <c r="C244" s="121">
        <v>78602553</v>
      </c>
      <c r="D244" s="121">
        <v>17820960.030000001</v>
      </c>
      <c r="E244" s="82">
        <f t="shared" si="4"/>
        <v>22.67224072225746</v>
      </c>
    </row>
    <row r="245" spans="1:5" ht="24">
      <c r="A245" s="155" t="s">
        <v>62</v>
      </c>
      <c r="B245" s="55" t="s">
        <v>230</v>
      </c>
      <c r="C245" s="156">
        <v>38205014</v>
      </c>
      <c r="D245" s="156">
        <v>7901191.4699999997</v>
      </c>
      <c r="E245" s="97">
        <f t="shared" si="4"/>
        <v>20.681032782765111</v>
      </c>
    </row>
    <row r="246" spans="1:5" ht="96">
      <c r="A246" s="79" t="s">
        <v>159</v>
      </c>
      <c r="B246" s="54" t="s">
        <v>231</v>
      </c>
      <c r="C246" s="121">
        <v>35168570</v>
      </c>
      <c r="D246" s="121">
        <v>7335419.2999999998</v>
      </c>
      <c r="E246" s="82">
        <f t="shared" si="4"/>
        <v>20.857883331622524</v>
      </c>
    </row>
    <row r="247" spans="1:5" ht="48">
      <c r="A247" s="79" t="s">
        <v>163</v>
      </c>
      <c r="B247" s="54" t="s">
        <v>232</v>
      </c>
      <c r="C247" s="121">
        <v>3036444</v>
      </c>
      <c r="D247" s="121">
        <v>565772.17000000004</v>
      </c>
      <c r="E247" s="82">
        <f t="shared" si="4"/>
        <v>18.632722026159549</v>
      </c>
    </row>
    <row r="248" spans="1:5" ht="17.25" customHeight="1">
      <c r="A248" s="162" t="s">
        <v>233</v>
      </c>
      <c r="B248" s="158" t="s">
        <v>234</v>
      </c>
      <c r="C248" s="159">
        <v>36598413.640000001</v>
      </c>
      <c r="D248" s="159">
        <v>5864497.5999999996</v>
      </c>
      <c r="E248" s="160">
        <f t="shared" si="4"/>
        <v>16.02391201347163</v>
      </c>
    </row>
    <row r="249" spans="1:5" ht="15.75" customHeight="1">
      <c r="A249" s="155" t="s">
        <v>75</v>
      </c>
      <c r="B249" s="55" t="s">
        <v>235</v>
      </c>
      <c r="C249" s="156">
        <v>924000</v>
      </c>
      <c r="D249" s="156">
        <v>226949.13</v>
      </c>
      <c r="E249" s="97">
        <f t="shared" si="4"/>
        <v>24.561594155844158</v>
      </c>
    </row>
    <row r="250" spans="1:5" ht="24">
      <c r="A250" s="79" t="s">
        <v>168</v>
      </c>
      <c r="B250" s="54" t="s">
        <v>236</v>
      </c>
      <c r="C250" s="121">
        <v>924000</v>
      </c>
      <c r="D250" s="121">
        <v>226949.13</v>
      </c>
      <c r="E250" s="82">
        <f t="shared" si="4"/>
        <v>24.561594155844158</v>
      </c>
    </row>
    <row r="251" spans="1:5" ht="24">
      <c r="A251" s="155" t="s">
        <v>63</v>
      </c>
      <c r="B251" s="55" t="s">
        <v>237</v>
      </c>
      <c r="C251" s="156">
        <v>19540880</v>
      </c>
      <c r="D251" s="156">
        <v>5089321.75</v>
      </c>
      <c r="E251" s="97">
        <f t="shared" si="4"/>
        <v>26.044485969925613</v>
      </c>
    </row>
    <row r="252" spans="1:5" ht="24">
      <c r="A252" s="79" t="s">
        <v>168</v>
      </c>
      <c r="B252" s="54" t="s">
        <v>238</v>
      </c>
      <c r="C252" s="121">
        <v>3009680</v>
      </c>
      <c r="D252" s="121">
        <v>97981.75</v>
      </c>
      <c r="E252" s="82">
        <f t="shared" si="4"/>
        <v>3.2555537465777094</v>
      </c>
    </row>
    <row r="253" spans="1:5" ht="48">
      <c r="A253" s="79" t="s">
        <v>216</v>
      </c>
      <c r="B253" s="54" t="s">
        <v>239</v>
      </c>
      <c r="C253" s="121">
        <v>16531200</v>
      </c>
      <c r="D253" s="121">
        <v>4991340</v>
      </c>
      <c r="E253" s="82">
        <f t="shared" si="4"/>
        <v>30.19345238095238</v>
      </c>
    </row>
    <row r="254" spans="1:5" ht="24" customHeight="1">
      <c r="A254" s="155" t="s">
        <v>64</v>
      </c>
      <c r="B254" s="55" t="s">
        <v>240</v>
      </c>
      <c r="C254" s="156">
        <v>15174533.640000001</v>
      </c>
      <c r="D254" s="156">
        <v>437822.94</v>
      </c>
      <c r="E254" s="97">
        <f t="shared" si="4"/>
        <v>2.8852480767244191</v>
      </c>
    </row>
    <row r="255" spans="1:5" ht="48">
      <c r="A255" s="79" t="s">
        <v>163</v>
      </c>
      <c r="B255" s="54" t="s">
        <v>241</v>
      </c>
      <c r="C255" s="121">
        <v>104900</v>
      </c>
      <c r="D255" s="121">
        <v>2463.04</v>
      </c>
      <c r="E255" s="82">
        <f t="shared" si="4"/>
        <v>2.3479885605338415</v>
      </c>
    </row>
    <row r="256" spans="1:5" ht="24">
      <c r="A256" s="79" t="s">
        <v>168</v>
      </c>
      <c r="B256" s="54" t="s">
        <v>242</v>
      </c>
      <c r="C256" s="121">
        <v>5242700</v>
      </c>
      <c r="D256" s="121">
        <v>435359.9</v>
      </c>
      <c r="E256" s="82">
        <f t="shared" si="4"/>
        <v>8.3041161996681101</v>
      </c>
    </row>
    <row r="257" spans="1:5" ht="36">
      <c r="A257" s="79" t="s">
        <v>208</v>
      </c>
      <c r="B257" s="54" t="s">
        <v>243</v>
      </c>
      <c r="C257" s="121">
        <v>9826933.6400000006</v>
      </c>
      <c r="D257" s="34" t="s">
        <v>4</v>
      </c>
      <c r="E257" s="82"/>
    </row>
    <row r="258" spans="1:5" ht="24">
      <c r="A258" s="155" t="s">
        <v>65</v>
      </c>
      <c r="B258" s="55" t="s">
        <v>244</v>
      </c>
      <c r="C258" s="156">
        <v>959000</v>
      </c>
      <c r="D258" s="156">
        <v>110403.78</v>
      </c>
      <c r="E258" s="97">
        <f t="shared" si="4"/>
        <v>11.512385818561</v>
      </c>
    </row>
    <row r="259" spans="1:5" ht="96">
      <c r="A259" s="79" t="s">
        <v>159</v>
      </c>
      <c r="B259" s="54" t="s">
        <v>245</v>
      </c>
      <c r="C259" s="121">
        <v>542800</v>
      </c>
      <c r="D259" s="121">
        <v>105913.78</v>
      </c>
      <c r="E259" s="82">
        <f t="shared" si="4"/>
        <v>19.512487103905674</v>
      </c>
    </row>
    <row r="260" spans="1:5" ht="48">
      <c r="A260" s="79" t="s">
        <v>163</v>
      </c>
      <c r="B260" s="54" t="s">
        <v>246</v>
      </c>
      <c r="C260" s="121">
        <v>416200</v>
      </c>
      <c r="D260" s="121">
        <v>4490</v>
      </c>
      <c r="E260" s="82">
        <f t="shared" si="4"/>
        <v>1.0788082652570881</v>
      </c>
    </row>
    <row r="261" spans="1:5">
      <c r="A261" s="162" t="s">
        <v>247</v>
      </c>
      <c r="B261" s="158" t="s">
        <v>248</v>
      </c>
      <c r="C261" s="159">
        <v>21490040</v>
      </c>
      <c r="D261" s="159">
        <v>3662225.12</v>
      </c>
      <c r="E261" s="160">
        <f t="shared" si="4"/>
        <v>17.041499783155359</v>
      </c>
    </row>
    <row r="262" spans="1:5" ht="23.25" customHeight="1">
      <c r="A262" s="155" t="s">
        <v>66</v>
      </c>
      <c r="B262" s="55" t="s">
        <v>249</v>
      </c>
      <c r="C262" s="156">
        <v>21490040</v>
      </c>
      <c r="D262" s="156">
        <v>3662225.12</v>
      </c>
      <c r="E262" s="97">
        <f t="shared" si="4"/>
        <v>17.041499783155359</v>
      </c>
    </row>
    <row r="263" spans="1:5" ht="48">
      <c r="A263" s="79" t="s">
        <v>216</v>
      </c>
      <c r="B263" s="54" t="s">
        <v>250</v>
      </c>
      <c r="C263" s="121">
        <v>21490040</v>
      </c>
      <c r="D263" s="121">
        <v>3662225.12</v>
      </c>
      <c r="E263" s="82">
        <f t="shared" si="4"/>
        <v>17.041499783155359</v>
      </c>
    </row>
    <row r="264" spans="1:5" ht="48">
      <c r="A264" s="162" t="s">
        <v>251</v>
      </c>
      <c r="B264" s="158" t="s">
        <v>252</v>
      </c>
      <c r="C264" s="159">
        <v>100942900</v>
      </c>
      <c r="D264" s="159">
        <v>23018936</v>
      </c>
      <c r="E264" s="160">
        <f t="shared" si="4"/>
        <v>22.80391785851209</v>
      </c>
    </row>
    <row r="265" spans="1:5" ht="60">
      <c r="A265" s="155" t="s">
        <v>67</v>
      </c>
      <c r="B265" s="55" t="s">
        <v>253</v>
      </c>
      <c r="C265" s="156">
        <v>56633900</v>
      </c>
      <c r="D265" s="156">
        <v>21246800</v>
      </c>
      <c r="E265" s="97">
        <f t="shared" si="4"/>
        <v>37.516046043094335</v>
      </c>
    </row>
    <row r="266" spans="1:5">
      <c r="A266" s="79" t="s">
        <v>169</v>
      </c>
      <c r="B266" s="54" t="s">
        <v>254</v>
      </c>
      <c r="C266" s="121">
        <v>56633900</v>
      </c>
      <c r="D266" s="121">
        <v>21246800</v>
      </c>
      <c r="E266" s="82">
        <f t="shared" si="4"/>
        <v>37.516046043094335</v>
      </c>
    </row>
    <row r="267" spans="1:5" ht="24">
      <c r="A267" s="155" t="s">
        <v>279</v>
      </c>
      <c r="B267" s="55" t="s">
        <v>280</v>
      </c>
      <c r="C267" s="156">
        <v>44309000</v>
      </c>
      <c r="D267" s="156">
        <v>1772136</v>
      </c>
      <c r="E267" s="97">
        <f t="shared" si="4"/>
        <v>3.9994944593649149</v>
      </c>
    </row>
    <row r="268" spans="1:5">
      <c r="A268" s="79" t="s">
        <v>169</v>
      </c>
      <c r="B268" s="54" t="s">
        <v>281</v>
      </c>
      <c r="C268" s="121">
        <v>44309000</v>
      </c>
      <c r="D268" s="121">
        <v>1772136</v>
      </c>
      <c r="E268" s="82">
        <f t="shared" si="4"/>
        <v>3.9994944593649149</v>
      </c>
    </row>
    <row r="269" spans="1:5">
      <c r="A269" s="144" t="s">
        <v>333</v>
      </c>
      <c r="B269" s="146" t="s">
        <v>155</v>
      </c>
      <c r="C269" s="147">
        <v>-15640074.33</v>
      </c>
      <c r="D269" s="149">
        <v>6513548.4199999999</v>
      </c>
      <c r="E269" s="142"/>
    </row>
    <row r="270" spans="1:5">
      <c r="A270" s="145"/>
      <c r="B270" s="132"/>
      <c r="C270" s="148"/>
      <c r="D270" s="150"/>
      <c r="E270" s="143"/>
    </row>
    <row r="271" spans="1:5">
      <c r="A271" s="107"/>
      <c r="B271" s="108"/>
      <c r="C271" s="122"/>
      <c r="D271" s="122"/>
      <c r="E271" s="109"/>
    </row>
    <row r="273" spans="1:5" ht="15" customHeight="1">
      <c r="A273" s="127" t="s">
        <v>255</v>
      </c>
      <c r="B273" s="127"/>
      <c r="C273" s="127"/>
      <c r="D273" s="127"/>
      <c r="E273" s="127"/>
    </row>
    <row r="274" spans="1:5" ht="15" customHeight="1">
      <c r="A274" s="43"/>
      <c r="B274" s="33"/>
      <c r="C274" s="70"/>
      <c r="D274" s="70" t="s">
        <v>68</v>
      </c>
      <c r="E274" s="110"/>
    </row>
    <row r="275" spans="1:5" ht="15" customHeight="1">
      <c r="A275" s="44" t="s">
        <v>76</v>
      </c>
      <c r="B275" s="35" t="s">
        <v>256</v>
      </c>
      <c r="C275" s="111" t="s">
        <v>152</v>
      </c>
      <c r="D275" s="111" t="s">
        <v>151</v>
      </c>
      <c r="E275" s="112"/>
    </row>
    <row r="276" spans="1:5" ht="24">
      <c r="A276" s="38" t="s">
        <v>257</v>
      </c>
      <c r="B276" s="34" t="s">
        <v>155</v>
      </c>
      <c r="C276" s="113">
        <f>C278+C285</f>
        <v>15640074.330000043</v>
      </c>
      <c r="D276" s="114">
        <f>D278+D285</f>
        <v>-6513548.4199999869</v>
      </c>
      <c r="E276" s="115"/>
    </row>
    <row r="277" spans="1:5" ht="36">
      <c r="A277" s="38" t="s">
        <v>258</v>
      </c>
      <c r="B277" s="34" t="s">
        <v>155</v>
      </c>
      <c r="C277" s="116"/>
      <c r="D277" s="117"/>
      <c r="E277" s="115"/>
    </row>
    <row r="278" spans="1:5" ht="36">
      <c r="A278" s="38" t="s">
        <v>259</v>
      </c>
      <c r="B278" s="34" t="s">
        <v>260</v>
      </c>
      <c r="C278" s="116">
        <f>C279</f>
        <v>12050000</v>
      </c>
      <c r="D278" s="117">
        <v>0</v>
      </c>
      <c r="E278" s="115"/>
    </row>
    <row r="279" spans="1:5" ht="48">
      <c r="A279" s="38" t="s">
        <v>261</v>
      </c>
      <c r="B279" s="34" t="s">
        <v>262</v>
      </c>
      <c r="C279" s="116">
        <f>C280</f>
        <v>12050000</v>
      </c>
      <c r="D279" s="117"/>
      <c r="E279" s="112"/>
    </row>
    <row r="280" spans="1:5" ht="72">
      <c r="A280" s="38" t="s">
        <v>263</v>
      </c>
      <c r="B280" s="34" t="s">
        <v>264</v>
      </c>
      <c r="C280" s="116">
        <v>12050000</v>
      </c>
      <c r="D280" s="117"/>
      <c r="E280" s="112"/>
    </row>
    <row r="281" spans="1:5" ht="60">
      <c r="A281" s="38" t="s">
        <v>265</v>
      </c>
      <c r="B281" s="34" t="s">
        <v>266</v>
      </c>
      <c r="C281" s="116">
        <f>C282</f>
        <v>0</v>
      </c>
      <c r="D281" s="117"/>
      <c r="E281" s="115"/>
    </row>
    <row r="282" spans="1:5" ht="72">
      <c r="A282" s="38" t="s">
        <v>267</v>
      </c>
      <c r="B282" s="34" t="s">
        <v>268</v>
      </c>
      <c r="C282" s="116"/>
      <c r="D282" s="117"/>
      <c r="E282" s="115"/>
    </row>
    <row r="283" spans="1:5" ht="36">
      <c r="A283" s="38" t="s">
        <v>301</v>
      </c>
      <c r="B283" s="34" t="s">
        <v>304</v>
      </c>
      <c r="C283" s="116">
        <v>0</v>
      </c>
      <c r="D283" s="117">
        <f>D284</f>
        <v>0</v>
      </c>
      <c r="E283" s="115"/>
    </row>
    <row r="284" spans="1:5" ht="60">
      <c r="A284" s="38" t="s">
        <v>302</v>
      </c>
      <c r="B284" s="34" t="s">
        <v>303</v>
      </c>
      <c r="C284" s="116"/>
      <c r="D284" s="117"/>
      <c r="E284" s="115"/>
    </row>
    <row r="285" spans="1:5">
      <c r="A285" s="38" t="s">
        <v>269</v>
      </c>
      <c r="B285" s="34" t="s">
        <v>270</v>
      </c>
      <c r="C285" s="117">
        <f>C286</f>
        <v>3590074.3300000429</v>
      </c>
      <c r="D285" s="117">
        <f>D286</f>
        <v>-6513548.4199999869</v>
      </c>
      <c r="E285" s="115"/>
    </row>
    <row r="286" spans="1:5" ht="36">
      <c r="A286" s="38" t="s">
        <v>271</v>
      </c>
      <c r="B286" s="34" t="s">
        <v>272</v>
      </c>
      <c r="C286" s="117">
        <f>C287+C288</f>
        <v>3590074.3300000429</v>
      </c>
      <c r="D286" s="117">
        <f>D287+D288</f>
        <v>-6513548.4199999869</v>
      </c>
      <c r="E286" s="115"/>
    </row>
    <row r="287" spans="1:5" ht="24">
      <c r="A287" s="38" t="s">
        <v>273</v>
      </c>
      <c r="B287" s="34" t="s">
        <v>274</v>
      </c>
      <c r="C287" s="116">
        <v>-1028720393.02</v>
      </c>
      <c r="D287" s="117">
        <v>-212909463.13999999</v>
      </c>
      <c r="E287" s="115"/>
    </row>
    <row r="288" spans="1:5" ht="24">
      <c r="A288" s="38" t="s">
        <v>275</v>
      </c>
      <c r="B288" s="34" t="s">
        <v>276</v>
      </c>
      <c r="C288" s="116">
        <v>1032310467.35</v>
      </c>
      <c r="D288" s="117">
        <v>206395914.72</v>
      </c>
      <c r="E288" s="112"/>
    </row>
  </sheetData>
  <mergeCells count="9">
    <mergeCell ref="A273:E273"/>
    <mergeCell ref="A2:D2"/>
    <mergeCell ref="A4:C4"/>
    <mergeCell ref="A269:A270"/>
    <mergeCell ref="B269:B270"/>
    <mergeCell ref="C269:C270"/>
    <mergeCell ref="D269:D270"/>
    <mergeCell ref="A153:C153"/>
    <mergeCell ref="E269:E27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01.02.2020</vt:lpstr>
      <vt:lpstr>01.03.2020</vt:lpstr>
      <vt:lpstr>01.04.2020</vt:lpstr>
      <vt:lpstr>Лист1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2019-09-11T06:13:25Z</cp:lastPrinted>
  <dcterms:created xsi:type="dcterms:W3CDTF">2015-03-02T09:34:35Z</dcterms:created>
  <dcterms:modified xsi:type="dcterms:W3CDTF">2020-04-13T00:53:30Z</dcterms:modified>
</cp:coreProperties>
</file>