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5" tabRatio="790" activeTab="7"/>
  </bookViews>
  <sheets>
    <sheet name="01.02.2020" sheetId="40" r:id="rId1"/>
    <sheet name="01.03.2020" sheetId="41" r:id="rId2"/>
    <sheet name="01.04.2020" sheetId="42" r:id="rId3"/>
    <sheet name="01.05.2020" sheetId="44" r:id="rId4"/>
    <sheet name="01.06.2020" sheetId="45" r:id="rId5"/>
    <sheet name="01.07.2020" sheetId="46" r:id="rId6"/>
    <sheet name="01.08.2020" sheetId="47" r:id="rId7"/>
    <sheet name="01.09.2020" sheetId="48" r:id="rId8"/>
  </sheets>
  <calcPr calcId="125725"/>
</workbook>
</file>

<file path=xl/calcChain.xml><?xml version="1.0" encoding="utf-8"?>
<calcChain xmlns="http://schemas.openxmlformats.org/spreadsheetml/2006/main">
  <c r="D314" i="48"/>
  <c r="D313" s="1"/>
  <c r="C314"/>
  <c r="C313" s="1"/>
  <c r="D311"/>
  <c r="C309"/>
  <c r="C307"/>
  <c r="C306" s="1"/>
  <c r="D306"/>
  <c r="E183"/>
  <c r="E184"/>
  <c r="E185"/>
  <c r="E186"/>
  <c r="E187"/>
  <c r="E188"/>
  <c r="E189"/>
  <c r="E192"/>
  <c r="E193"/>
  <c r="E194"/>
  <c r="E195"/>
  <c r="E196"/>
  <c r="E197"/>
  <c r="E201"/>
  <c r="E202"/>
  <c r="E203"/>
  <c r="E204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7"/>
  <c r="E228"/>
  <c r="E229"/>
  <c r="E230"/>
  <c r="E232"/>
  <c r="E233"/>
  <c r="E234"/>
  <c r="E235"/>
  <c r="E236"/>
  <c r="E237"/>
  <c r="E238"/>
  <c r="E239"/>
  <c r="E240"/>
  <c r="E241"/>
  <c r="E242"/>
  <c r="E243"/>
  <c r="E244"/>
  <c r="E245"/>
  <c r="E248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8"/>
  <c r="E269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93"/>
  <c r="E294"/>
  <c r="E295"/>
  <c r="E296"/>
  <c r="E297"/>
  <c r="E298"/>
  <c r="E182"/>
  <c r="E181"/>
  <c r="E180"/>
  <c r="E179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102"/>
  <c r="E103"/>
  <c r="E104"/>
  <c r="E105"/>
  <c r="E106"/>
  <c r="E107"/>
  <c r="E108"/>
  <c r="E109"/>
  <c r="E115"/>
  <c r="E116"/>
  <c r="E117"/>
  <c r="E118"/>
  <c r="E119"/>
  <c r="E120"/>
  <c r="E121"/>
  <c r="E122"/>
  <c r="E123"/>
  <c r="E124"/>
  <c r="E131"/>
  <c r="E132"/>
  <c r="E135"/>
  <c r="E136"/>
  <c r="E137"/>
  <c r="E138"/>
  <c r="E139"/>
  <c r="E140"/>
  <c r="E141"/>
  <c r="E142"/>
  <c r="E143"/>
  <c r="E144"/>
  <c r="E145"/>
  <c r="E146"/>
  <c r="E147"/>
  <c r="E148"/>
  <c r="E149"/>
  <c r="E154"/>
  <c r="E155"/>
  <c r="E156"/>
  <c r="E159"/>
  <c r="E160"/>
  <c r="E164"/>
  <c r="E165"/>
  <c r="E166"/>
  <c r="E167"/>
  <c r="E168"/>
  <c r="E169"/>
  <c r="E170"/>
  <c r="E171"/>
  <c r="E172"/>
  <c r="E173"/>
  <c r="E11"/>
  <c r="E10"/>
  <c r="E9"/>
  <c r="E8"/>
  <c r="E7"/>
  <c r="D310" i="47"/>
  <c r="D309" s="1"/>
  <c r="C310"/>
  <c r="C309" s="1"/>
  <c r="D307"/>
  <c r="C305"/>
  <c r="C303"/>
  <c r="C302" s="1"/>
  <c r="D302"/>
  <c r="E179"/>
  <c r="E180"/>
  <c r="E181"/>
  <c r="E182"/>
  <c r="E183"/>
  <c r="E184"/>
  <c r="E185"/>
  <c r="E188"/>
  <c r="E189"/>
  <c r="E190"/>
  <c r="E191"/>
  <c r="E192"/>
  <c r="E193"/>
  <c r="E197"/>
  <c r="E198"/>
  <c r="E199"/>
  <c r="E200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3"/>
  <c r="E224"/>
  <c r="E225"/>
  <c r="E226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7"/>
  <c r="E248"/>
  <c r="E249"/>
  <c r="E250"/>
  <c r="E251"/>
  <c r="E252"/>
  <c r="E253"/>
  <c r="E254"/>
  <c r="E256"/>
  <c r="E257"/>
  <c r="E258"/>
  <c r="E259"/>
  <c r="E260"/>
  <c r="E261"/>
  <c r="E262"/>
  <c r="E263"/>
  <c r="E264"/>
  <c r="E265"/>
  <c r="E266"/>
  <c r="E267"/>
  <c r="E268"/>
  <c r="E270"/>
  <c r="E271"/>
  <c r="E272"/>
  <c r="E273"/>
  <c r="E274"/>
  <c r="E275"/>
  <c r="E276"/>
  <c r="E277"/>
  <c r="E278"/>
  <c r="E279"/>
  <c r="E280"/>
  <c r="E281"/>
  <c r="E282"/>
  <c r="E283"/>
  <c r="E284"/>
  <c r="E285"/>
  <c r="E289"/>
  <c r="E290"/>
  <c r="E291"/>
  <c r="E292"/>
  <c r="E293"/>
  <c r="E294"/>
  <c r="E178"/>
  <c r="E177"/>
  <c r="E176"/>
  <c r="E175"/>
  <c r="E11"/>
  <c r="E12"/>
  <c r="E13"/>
  <c r="E14"/>
  <c r="E15"/>
  <c r="E16"/>
  <c r="E17"/>
  <c r="E18"/>
  <c r="E19"/>
  <c r="E20"/>
  <c r="E21"/>
  <c r="E22"/>
  <c r="E24"/>
  <c r="E25"/>
  <c r="E27"/>
  <c r="E28"/>
  <c r="E29"/>
  <c r="E30"/>
  <c r="E31"/>
  <c r="E32"/>
  <c r="E33"/>
  <c r="E34"/>
  <c r="E35"/>
  <c r="E36"/>
  <c r="E37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72"/>
  <c r="E73"/>
  <c r="E74"/>
  <c r="E75"/>
  <c r="E78"/>
  <c r="E79"/>
  <c r="E86"/>
  <c r="E87"/>
  <c r="E88"/>
  <c r="E89"/>
  <c r="E90"/>
  <c r="E91"/>
  <c r="E94"/>
  <c r="E95"/>
  <c r="E96"/>
  <c r="E97"/>
  <c r="E101"/>
  <c r="E102"/>
  <c r="E103"/>
  <c r="E104"/>
  <c r="E105"/>
  <c r="E114"/>
  <c r="E115"/>
  <c r="E116"/>
  <c r="E117"/>
  <c r="E118"/>
  <c r="E119"/>
  <c r="E120"/>
  <c r="E121"/>
  <c r="E122"/>
  <c r="E123"/>
  <c r="E132"/>
  <c r="E133"/>
  <c r="E134"/>
  <c r="E135"/>
  <c r="E136"/>
  <c r="E137"/>
  <c r="E138"/>
  <c r="E139"/>
  <c r="E140"/>
  <c r="E141"/>
  <c r="E142"/>
  <c r="E143"/>
  <c r="E144"/>
  <c r="E145"/>
  <c r="E146"/>
  <c r="E151"/>
  <c r="E152"/>
  <c r="E153"/>
  <c r="E156"/>
  <c r="E157"/>
  <c r="E167"/>
  <c r="E168"/>
  <c r="E170"/>
  <c r="E10"/>
  <c r="E9"/>
  <c r="E8"/>
  <c r="E7"/>
  <c r="E6"/>
  <c r="D309" i="46"/>
  <c r="C309"/>
  <c r="D308"/>
  <c r="D299" s="1"/>
  <c r="C308"/>
  <c r="D306"/>
  <c r="C304"/>
  <c r="C302"/>
  <c r="D301"/>
  <c r="C301"/>
  <c r="C299"/>
  <c r="E180"/>
  <c r="E181"/>
  <c r="E182"/>
  <c r="E183"/>
  <c r="E184"/>
  <c r="E185"/>
  <c r="E186"/>
  <c r="E189"/>
  <c r="E190"/>
  <c r="E191"/>
  <c r="E198"/>
  <c r="E199"/>
  <c r="E200"/>
  <c r="E201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1"/>
  <c r="E224"/>
  <c r="E225"/>
  <c r="E226"/>
  <c r="E227"/>
  <c r="E229"/>
  <c r="E230"/>
  <c r="E231"/>
  <c r="E232"/>
  <c r="E233"/>
  <c r="E234"/>
  <c r="E235"/>
  <c r="E236"/>
  <c r="E237"/>
  <c r="E238"/>
  <c r="E239"/>
  <c r="E240"/>
  <c r="E241"/>
  <c r="E242"/>
  <c r="E243"/>
  <c r="E246"/>
  <c r="E247"/>
  <c r="E248"/>
  <c r="E249"/>
  <c r="E250"/>
  <c r="E251"/>
  <c r="E252"/>
  <c r="E253"/>
  <c r="E255"/>
  <c r="E256"/>
  <c r="E257"/>
  <c r="E258"/>
  <c r="E259"/>
  <c r="E260"/>
  <c r="E261"/>
  <c r="E262"/>
  <c r="E263"/>
  <c r="E264"/>
  <c r="E265"/>
  <c r="E266"/>
  <c r="E267"/>
  <c r="E269"/>
  <c r="E270"/>
  <c r="E271"/>
  <c r="E272"/>
  <c r="E273"/>
  <c r="E274"/>
  <c r="E275"/>
  <c r="E276"/>
  <c r="E277"/>
  <c r="E278"/>
  <c r="E279"/>
  <c r="E280"/>
  <c r="E281"/>
  <c r="E282"/>
  <c r="E283"/>
  <c r="E284"/>
  <c r="E289"/>
  <c r="E290"/>
  <c r="E291"/>
  <c r="E292"/>
  <c r="E293"/>
  <c r="E294"/>
  <c r="E179"/>
  <c r="E178"/>
  <c r="E177"/>
  <c r="E176"/>
  <c r="E13"/>
  <c r="E14"/>
  <c r="E15"/>
  <c r="E16"/>
  <c r="E17"/>
  <c r="E18"/>
  <c r="E19"/>
  <c r="E20"/>
  <c r="E21"/>
  <c r="E22"/>
  <c r="E23"/>
  <c r="E24"/>
  <c r="E26"/>
  <c r="E27"/>
  <c r="E29"/>
  <c r="E30"/>
  <c r="E31"/>
  <c r="E32"/>
  <c r="E33"/>
  <c r="E34"/>
  <c r="E35"/>
  <c r="E36"/>
  <c r="E37"/>
  <c r="E38"/>
  <c r="E39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2"/>
  <c r="E63"/>
  <c r="E64"/>
  <c r="E65"/>
  <c r="E66"/>
  <c r="E67"/>
  <c r="E68"/>
  <c r="E69"/>
  <c r="E70"/>
  <c r="E74"/>
  <c r="E75"/>
  <c r="E76"/>
  <c r="E77"/>
  <c r="E80"/>
  <c r="E81"/>
  <c r="E88"/>
  <c r="E89"/>
  <c r="E90"/>
  <c r="E91"/>
  <c r="E92"/>
  <c r="E93"/>
  <c r="E96"/>
  <c r="E97"/>
  <c r="E98"/>
  <c r="E99"/>
  <c r="E103"/>
  <c r="E104"/>
  <c r="E105"/>
  <c r="E106"/>
  <c r="E107"/>
  <c r="E114"/>
  <c r="E115"/>
  <c r="E116"/>
  <c r="E117"/>
  <c r="E118"/>
  <c r="E119"/>
  <c r="E120"/>
  <c r="E121"/>
  <c r="E122"/>
  <c r="E123"/>
  <c r="E132"/>
  <c r="E133"/>
  <c r="E134"/>
  <c r="E135"/>
  <c r="E138"/>
  <c r="E139"/>
  <c r="E140"/>
  <c r="E141"/>
  <c r="E142"/>
  <c r="E143"/>
  <c r="E144"/>
  <c r="E145"/>
  <c r="E146"/>
  <c r="E151"/>
  <c r="E152"/>
  <c r="E153"/>
  <c r="E156"/>
  <c r="E157"/>
  <c r="E167"/>
  <c r="E168"/>
  <c r="E170"/>
  <c r="E12"/>
  <c r="E11"/>
  <c r="E10"/>
  <c r="E9"/>
  <c r="E8"/>
  <c r="D297" i="45"/>
  <c r="D296" s="1"/>
  <c r="C297"/>
  <c r="C296"/>
  <c r="D294"/>
  <c r="C292"/>
  <c r="C290"/>
  <c r="C289" s="1"/>
  <c r="D289"/>
  <c r="E166"/>
  <c r="E167"/>
  <c r="E168"/>
  <c r="E169"/>
  <c r="E170"/>
  <c r="E171"/>
  <c r="E172"/>
  <c r="E173"/>
  <c r="E176"/>
  <c r="E177"/>
  <c r="E178"/>
  <c r="E185"/>
  <c r="E186"/>
  <c r="E187"/>
  <c r="E188"/>
  <c r="E190"/>
  <c r="E191"/>
  <c r="E192"/>
  <c r="E193"/>
  <c r="E194"/>
  <c r="E195"/>
  <c r="E196"/>
  <c r="E197"/>
  <c r="E200"/>
  <c r="E201"/>
  <c r="E202"/>
  <c r="E203"/>
  <c r="E204"/>
  <c r="E205"/>
  <c r="E206"/>
  <c r="E208"/>
  <c r="E211"/>
  <c r="E212"/>
  <c r="E213"/>
  <c r="E214"/>
  <c r="E216"/>
  <c r="E217"/>
  <c r="E218"/>
  <c r="E219"/>
  <c r="E221"/>
  <c r="E222"/>
  <c r="E223"/>
  <c r="E224"/>
  <c r="E225"/>
  <c r="E226"/>
  <c r="E227"/>
  <c r="E233"/>
  <c r="E234"/>
  <c r="E235"/>
  <c r="E236"/>
  <c r="E237"/>
  <c r="E238"/>
  <c r="E239"/>
  <c r="E240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5"/>
  <c r="E276"/>
  <c r="E277"/>
  <c r="E278"/>
  <c r="E279"/>
  <c r="E165"/>
  <c r="E164"/>
  <c r="E163"/>
  <c r="E162"/>
  <c r="E12"/>
  <c r="E13"/>
  <c r="E14"/>
  <c r="E15"/>
  <c r="E16"/>
  <c r="E17"/>
  <c r="E18"/>
  <c r="E19"/>
  <c r="E20"/>
  <c r="E21"/>
  <c r="E22"/>
  <c r="E23"/>
  <c r="E24"/>
  <c r="E26"/>
  <c r="E27"/>
  <c r="E29"/>
  <c r="E30"/>
  <c r="E31"/>
  <c r="E32"/>
  <c r="E33"/>
  <c r="E34"/>
  <c r="E35"/>
  <c r="E36"/>
  <c r="E37"/>
  <c r="E38"/>
  <c r="E39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2"/>
  <c r="E63"/>
  <c r="E64"/>
  <c r="E65"/>
  <c r="E66"/>
  <c r="E67"/>
  <c r="E68"/>
  <c r="E69"/>
  <c r="E70"/>
  <c r="E74"/>
  <c r="E75"/>
  <c r="E76"/>
  <c r="E77"/>
  <c r="E80"/>
  <c r="E81"/>
  <c r="E86"/>
  <c r="E87"/>
  <c r="E88"/>
  <c r="E89"/>
  <c r="E90"/>
  <c r="E91"/>
  <c r="E92"/>
  <c r="E93"/>
  <c r="E94"/>
  <c r="E95"/>
  <c r="E99"/>
  <c r="E100"/>
  <c r="E101"/>
  <c r="E102"/>
  <c r="E103"/>
  <c r="E108"/>
  <c r="E109"/>
  <c r="E110"/>
  <c r="E111"/>
  <c r="E112"/>
  <c r="E113"/>
  <c r="E114"/>
  <c r="E115"/>
  <c r="E116"/>
  <c r="E117"/>
  <c r="E128"/>
  <c r="E129"/>
  <c r="E132"/>
  <c r="E133"/>
  <c r="E134"/>
  <c r="E135"/>
  <c r="E136"/>
  <c r="E137"/>
  <c r="E138"/>
  <c r="E139"/>
  <c r="E140"/>
  <c r="E145"/>
  <c r="E146"/>
  <c r="E147"/>
  <c r="E150"/>
  <c r="E151"/>
  <c r="E155"/>
  <c r="E156"/>
  <c r="E157"/>
  <c r="E11"/>
  <c r="E10"/>
  <c r="E9"/>
  <c r="E8"/>
  <c r="D290" i="44"/>
  <c r="C290"/>
  <c r="D298"/>
  <c r="D297" s="1"/>
  <c r="C298"/>
  <c r="C297" s="1"/>
  <c r="D295"/>
  <c r="C293"/>
  <c r="C291"/>
  <c r="E168"/>
  <c r="E169"/>
  <c r="E170"/>
  <c r="E171"/>
  <c r="E172"/>
  <c r="E173"/>
  <c r="E174"/>
  <c r="E177"/>
  <c r="E178"/>
  <c r="E179"/>
  <c r="E186"/>
  <c r="E187"/>
  <c r="E188"/>
  <c r="E189"/>
  <c r="E191"/>
  <c r="E192"/>
  <c r="E193"/>
  <c r="E194"/>
  <c r="E195"/>
  <c r="E196"/>
  <c r="E197"/>
  <c r="E198"/>
  <c r="E199"/>
  <c r="E202"/>
  <c r="E203"/>
  <c r="E204"/>
  <c r="E205"/>
  <c r="E206"/>
  <c r="E207"/>
  <c r="E213"/>
  <c r="E214"/>
  <c r="E215"/>
  <c r="E216"/>
  <c r="E218"/>
  <c r="E219"/>
  <c r="E220"/>
  <c r="E221"/>
  <c r="E225"/>
  <c r="E226"/>
  <c r="E227"/>
  <c r="E228"/>
  <c r="E229"/>
  <c r="E235"/>
  <c r="E236"/>
  <c r="E237"/>
  <c r="E238"/>
  <c r="E239"/>
  <c r="E240"/>
  <c r="E241"/>
  <c r="E242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7"/>
  <c r="E268"/>
  <c r="E269"/>
  <c r="E270"/>
  <c r="E271"/>
  <c r="E272"/>
  <c r="E273"/>
  <c r="E278"/>
  <c r="E279"/>
  <c r="E280"/>
  <c r="E281"/>
  <c r="E282"/>
  <c r="E167"/>
  <c r="E166"/>
  <c r="E165"/>
  <c r="E164"/>
  <c r="E13"/>
  <c r="E14"/>
  <c r="E15"/>
  <c r="E16"/>
  <c r="E17"/>
  <c r="E18"/>
  <c r="E19"/>
  <c r="E20"/>
  <c r="E21"/>
  <c r="E22"/>
  <c r="E23"/>
  <c r="E25"/>
  <c r="E26"/>
  <c r="E28"/>
  <c r="E29"/>
  <c r="E30"/>
  <c r="E31"/>
  <c r="E32"/>
  <c r="E33"/>
  <c r="E34"/>
  <c r="E35"/>
  <c r="E36"/>
  <c r="E37"/>
  <c r="E38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60"/>
  <c r="E61"/>
  <c r="E62"/>
  <c r="E63"/>
  <c r="E64"/>
  <c r="E65"/>
  <c r="E66"/>
  <c r="E67"/>
  <c r="E68"/>
  <c r="E69"/>
  <c r="E73"/>
  <c r="E74"/>
  <c r="E75"/>
  <c r="E76"/>
  <c r="E79"/>
  <c r="E80"/>
  <c r="E85"/>
  <c r="E86"/>
  <c r="E87"/>
  <c r="E88"/>
  <c r="E89"/>
  <c r="E90"/>
  <c r="E91"/>
  <c r="E92"/>
  <c r="E93"/>
  <c r="E94"/>
  <c r="E98"/>
  <c r="E99"/>
  <c r="E100"/>
  <c r="E101"/>
  <c r="E102"/>
  <c r="E109"/>
  <c r="E110"/>
  <c r="E111"/>
  <c r="E112"/>
  <c r="E113"/>
  <c r="E116"/>
  <c r="E117"/>
  <c r="E118"/>
  <c r="E129"/>
  <c r="E130"/>
  <c r="E133"/>
  <c r="E134"/>
  <c r="E135"/>
  <c r="E136"/>
  <c r="E137"/>
  <c r="E138"/>
  <c r="E139"/>
  <c r="E140"/>
  <c r="E141"/>
  <c r="E147"/>
  <c r="E148"/>
  <c r="E149"/>
  <c r="E157"/>
  <c r="E158"/>
  <c r="E159"/>
  <c r="E12"/>
  <c r="E11"/>
  <c r="E10"/>
  <c r="E9"/>
  <c r="E8"/>
  <c r="E7"/>
  <c r="E156" i="42"/>
  <c r="E161"/>
  <c r="E162"/>
  <c r="E163"/>
  <c r="E164"/>
  <c r="E165"/>
  <c r="E166"/>
  <c r="E167"/>
  <c r="E170"/>
  <c r="E171"/>
  <c r="E172"/>
  <c r="E173"/>
  <c r="E174"/>
  <c r="E179"/>
  <c r="E180"/>
  <c r="E181"/>
  <c r="E182"/>
  <c r="E184"/>
  <c r="E185"/>
  <c r="E186"/>
  <c r="E187"/>
  <c r="E188"/>
  <c r="E189"/>
  <c r="E190"/>
  <c r="E191"/>
  <c r="E194"/>
  <c r="E195"/>
  <c r="E196"/>
  <c r="E197"/>
  <c r="E198"/>
  <c r="E199"/>
  <c r="E205"/>
  <c r="E206"/>
  <c r="E207"/>
  <c r="E208"/>
  <c r="E210"/>
  <c r="E211"/>
  <c r="E212"/>
  <c r="E213"/>
  <c r="E226"/>
  <c r="E227"/>
  <c r="E228"/>
  <c r="E229"/>
  <c r="E230"/>
  <c r="E231"/>
  <c r="E232"/>
  <c r="E233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8"/>
  <c r="E259"/>
  <c r="E260"/>
  <c r="E261"/>
  <c r="E262"/>
  <c r="E263"/>
  <c r="E264"/>
  <c r="E265"/>
  <c r="E266"/>
  <c r="E267"/>
  <c r="E268"/>
  <c r="E160"/>
  <c r="E159"/>
  <c r="E158"/>
  <c r="E157"/>
  <c r="E64"/>
  <c r="E65"/>
  <c r="E68"/>
  <c r="E72"/>
  <c r="E73"/>
  <c r="E74"/>
  <c r="E75"/>
  <c r="E78"/>
  <c r="E79"/>
  <c r="E92"/>
  <c r="E93"/>
  <c r="E108"/>
  <c r="E109"/>
  <c r="E110"/>
  <c r="E111"/>
  <c r="E112"/>
  <c r="E115"/>
  <c r="E116"/>
  <c r="E117"/>
  <c r="E132"/>
  <c r="E133"/>
  <c r="E134"/>
  <c r="E135"/>
  <c r="E136"/>
  <c r="E137"/>
  <c r="E138"/>
  <c r="E139"/>
  <c r="E140"/>
  <c r="E143"/>
  <c r="E144"/>
  <c r="E145"/>
  <c r="E61"/>
  <c r="D286"/>
  <c r="D285" s="1"/>
  <c r="D276" s="1"/>
  <c r="C286"/>
  <c r="C285" s="1"/>
  <c r="D283"/>
  <c r="C281"/>
  <c r="C279"/>
  <c r="C278" s="1"/>
  <c r="E12"/>
  <c r="E13"/>
  <c r="E14"/>
  <c r="E15"/>
  <c r="E16"/>
  <c r="E17"/>
  <c r="E18"/>
  <c r="E19"/>
  <c r="E20"/>
  <c r="E21"/>
  <c r="E22"/>
  <c r="E23"/>
  <c r="E25"/>
  <c r="E26"/>
  <c r="E27"/>
  <c r="E28"/>
  <c r="E29"/>
  <c r="E30"/>
  <c r="E31"/>
  <c r="E32"/>
  <c r="E33"/>
  <c r="E34"/>
  <c r="E35"/>
  <c r="E36"/>
  <c r="E40"/>
  <c r="E41"/>
  <c r="E42"/>
  <c r="E43"/>
  <c r="E44"/>
  <c r="E45"/>
  <c r="E46"/>
  <c r="E47"/>
  <c r="E48"/>
  <c r="E49"/>
  <c r="E50"/>
  <c r="E51"/>
  <c r="E52"/>
  <c r="E53"/>
  <c r="E55"/>
  <c r="E56"/>
  <c r="E57"/>
  <c r="E60"/>
  <c r="E62"/>
  <c r="E11"/>
  <c r="E10"/>
  <c r="E9"/>
  <c r="E8"/>
  <c r="E7"/>
  <c r="D277" i="41"/>
  <c r="D276" s="1"/>
  <c r="D267" s="1"/>
  <c r="C277"/>
  <c r="C276" s="1"/>
  <c r="D274"/>
  <c r="C272"/>
  <c r="C270"/>
  <c r="C269"/>
  <c r="C267" s="1"/>
  <c r="E155"/>
  <c r="E156"/>
  <c r="E157"/>
  <c r="E158"/>
  <c r="E159"/>
  <c r="E160"/>
  <c r="E161"/>
  <c r="E164"/>
  <c r="E165"/>
  <c r="E166"/>
  <c r="E170"/>
  <c r="E171"/>
  <c r="E172"/>
  <c r="E173"/>
  <c r="E176"/>
  <c r="E177"/>
  <c r="E178"/>
  <c r="E179"/>
  <c r="E180"/>
  <c r="E181"/>
  <c r="E182"/>
  <c r="E183"/>
  <c r="E186"/>
  <c r="E187"/>
  <c r="E188"/>
  <c r="E189"/>
  <c r="E190"/>
  <c r="E191"/>
  <c r="E197"/>
  <c r="E198"/>
  <c r="E199"/>
  <c r="E200"/>
  <c r="E202"/>
  <c r="E203"/>
  <c r="E204"/>
  <c r="E205"/>
  <c r="E217"/>
  <c r="E218"/>
  <c r="E219"/>
  <c r="E220"/>
  <c r="E221"/>
  <c r="E222"/>
  <c r="E223"/>
  <c r="E224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7"/>
  <c r="E249"/>
  <c r="E250"/>
  <c r="E251"/>
  <c r="E252"/>
  <c r="E253"/>
  <c r="E254"/>
  <c r="E255"/>
  <c r="E256"/>
  <c r="E257"/>
  <c r="E258"/>
  <c r="E259"/>
  <c r="E154"/>
  <c r="E153"/>
  <c r="E152"/>
  <c r="E151"/>
  <c r="E11"/>
  <c r="E12"/>
  <c r="E13"/>
  <c r="E14"/>
  <c r="E15"/>
  <c r="E16"/>
  <c r="E17"/>
  <c r="E18"/>
  <c r="E19"/>
  <c r="E20"/>
  <c r="E21"/>
  <c r="E22"/>
  <c r="E23"/>
  <c r="E25"/>
  <c r="E26"/>
  <c r="E27"/>
  <c r="E28"/>
  <c r="E29"/>
  <c r="E30"/>
  <c r="E31"/>
  <c r="E32"/>
  <c r="E33"/>
  <c r="E34"/>
  <c r="E35"/>
  <c r="E36"/>
  <c r="E37"/>
  <c r="E40"/>
  <c r="E41"/>
  <c r="E42"/>
  <c r="E43"/>
  <c r="E44"/>
  <c r="E45"/>
  <c r="E46"/>
  <c r="E47"/>
  <c r="E48"/>
  <c r="E49"/>
  <c r="E50"/>
  <c r="E51"/>
  <c r="E52"/>
  <c r="E53"/>
  <c r="E54"/>
  <c r="E56"/>
  <c r="E57"/>
  <c r="E58"/>
  <c r="E59"/>
  <c r="E60"/>
  <c r="E61"/>
  <c r="E62"/>
  <c r="E63"/>
  <c r="E64"/>
  <c r="E67"/>
  <c r="E71"/>
  <c r="E72"/>
  <c r="E73"/>
  <c r="E74"/>
  <c r="E77"/>
  <c r="E78"/>
  <c r="E87"/>
  <c r="E88"/>
  <c r="E92"/>
  <c r="E95"/>
  <c r="E96"/>
  <c r="E103"/>
  <c r="E104"/>
  <c r="E105"/>
  <c r="E106"/>
  <c r="E107"/>
  <c r="E110"/>
  <c r="E111"/>
  <c r="E112"/>
  <c r="E127"/>
  <c r="E128"/>
  <c r="E129"/>
  <c r="E130"/>
  <c r="E131"/>
  <c r="E132"/>
  <c r="E133"/>
  <c r="E134"/>
  <c r="E135"/>
  <c r="E138"/>
  <c r="E139"/>
  <c r="E140"/>
  <c r="E143"/>
  <c r="E144"/>
  <c r="E145"/>
  <c r="E10"/>
  <c r="E9"/>
  <c r="E8"/>
  <c r="E7"/>
  <c r="C251" i="40"/>
  <c r="E236"/>
  <c r="E189"/>
  <c r="E187"/>
  <c r="E183"/>
  <c r="E182"/>
  <c r="E181"/>
  <c r="E172"/>
  <c r="E160"/>
  <c r="E29"/>
  <c r="E50"/>
  <c r="E51"/>
  <c r="E52"/>
  <c r="E53"/>
  <c r="E130"/>
  <c r="E131"/>
  <c r="E132"/>
  <c r="E90"/>
  <c r="E85"/>
  <c r="E74"/>
  <c r="E64"/>
  <c r="E55"/>
  <c r="E56"/>
  <c r="E39"/>
  <c r="E21"/>
  <c r="E22"/>
  <c r="E23"/>
  <c r="E24"/>
  <c r="E25"/>
  <c r="E26"/>
  <c r="E27"/>
  <c r="E28"/>
  <c r="E30"/>
  <c r="E31"/>
  <c r="E32"/>
  <c r="E33"/>
  <c r="E34"/>
  <c r="E35"/>
  <c r="E36"/>
  <c r="E40"/>
  <c r="E41"/>
  <c r="E42"/>
  <c r="E43"/>
  <c r="D259"/>
  <c r="D258" s="1"/>
  <c r="D249" s="1"/>
  <c r="C259"/>
  <c r="C258" s="1"/>
  <c r="C249" s="1"/>
  <c r="D256"/>
  <c r="C254"/>
  <c r="C252"/>
  <c r="E208"/>
  <c r="E210"/>
  <c r="E211"/>
  <c r="E212"/>
  <c r="E213"/>
  <c r="E214"/>
  <c r="E216"/>
  <c r="E217"/>
  <c r="E219"/>
  <c r="E220"/>
  <c r="E221"/>
  <c r="E222"/>
  <c r="E223"/>
  <c r="E224"/>
  <c r="E225"/>
  <c r="E226"/>
  <c r="E237"/>
  <c r="E238"/>
  <c r="E239"/>
  <c r="E240"/>
  <c r="E241"/>
  <c r="E242"/>
  <c r="E186"/>
  <c r="E201"/>
  <c r="E202"/>
  <c r="E203"/>
  <c r="E204"/>
  <c r="E205"/>
  <c r="E206"/>
  <c r="E152"/>
  <c r="E157"/>
  <c r="E158"/>
  <c r="E159"/>
  <c r="E166"/>
  <c r="E167"/>
  <c r="E168"/>
  <c r="E173"/>
  <c r="E174"/>
  <c r="E141"/>
  <c r="E142"/>
  <c r="E143"/>
  <c r="E144"/>
  <c r="E145"/>
  <c r="E146"/>
  <c r="E150"/>
  <c r="E151"/>
  <c r="E140"/>
  <c r="E139"/>
  <c r="E138"/>
  <c r="E137"/>
  <c r="E48"/>
  <c r="E12"/>
  <c r="E13"/>
  <c r="E14"/>
  <c r="E15"/>
  <c r="E16"/>
  <c r="E17"/>
  <c r="E18"/>
  <c r="E19"/>
  <c r="E20"/>
  <c r="E44"/>
  <c r="E45"/>
  <c r="E46"/>
  <c r="E47"/>
  <c r="E49"/>
  <c r="E68"/>
  <c r="E69"/>
  <c r="E70"/>
  <c r="E71"/>
  <c r="E81"/>
  <c r="E84"/>
  <c r="E91"/>
  <c r="E92"/>
  <c r="E93"/>
  <c r="E116"/>
  <c r="E117"/>
  <c r="E118"/>
  <c r="E125"/>
  <c r="E126"/>
  <c r="E127"/>
  <c r="E11"/>
  <c r="E10"/>
  <c r="E9"/>
  <c r="E8"/>
  <c r="E7"/>
  <c r="C304" i="48" l="1"/>
  <c r="D304"/>
  <c r="D300" i="47"/>
  <c r="C300"/>
  <c r="D287" i="45"/>
  <c r="C287"/>
  <c r="D288" i="44"/>
  <c r="C288"/>
  <c r="C276" i="42"/>
</calcChain>
</file>

<file path=xl/sharedStrings.xml><?xml version="1.0" encoding="utf-8"?>
<sst xmlns="http://schemas.openxmlformats.org/spreadsheetml/2006/main" count="5255" uniqueCount="585">
  <si>
    <t>НАЛОГИ НА ПРИБЫЛЬ, ДОХОДЫ</t>
  </si>
  <si>
    <t>Налог на прибыль организаций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</si>
  <si>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</si>
  <si>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</si>
  <si>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</si>
  <si>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</si>
  <si>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</si>
  <si>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</si>
  <si>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</si>
  <si>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</si>
  <si>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</si>
  <si>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</si>
  <si>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</si>
  <si>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</si>
  <si>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</si>
  <si>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</si>
  <si>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</si>
  <si>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</si>
  <si>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</si>
  <si>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</si>
  <si>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</si>
  <si>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</si>
  <si>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</si>
  <si>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</si>
  <si>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</si>
  <si>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</si>
  <si>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</si>
  <si>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</si>
  <si>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</si>
  <si>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</si>
  <si>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</si>
  <si>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</si>
  <si>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</si>
  <si>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</si>
  <si>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</si>
  <si>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</si>
  <si>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</si>
  <si>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</si>
  <si>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</si>
  <si>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</si>
  <si>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</si>
  <si>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</si>
  <si>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</si>
  <si>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</si>
  <si>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</si>
  <si>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</si>
  <si>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</si>
  <si>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</si>
  <si>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</si>
  <si>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</si>
  <si>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</si>
  <si>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</si>
  <si>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</si>
  <si>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</si>
  <si>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</si>
  <si>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</si>
  <si>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</si>
  <si>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</si>
  <si>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</si>
  <si>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</si>
  <si>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</si>
  <si>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</si>
  <si>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</si>
  <si>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</si>
  <si>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</si>
  <si>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</si>
  <si>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</si>
  <si>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</si>
  <si>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</si>
  <si>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</si>
  <si>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</si>
  <si>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</si>
  <si>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</si>
  <si>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</si>
  <si>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</si>
  <si>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</si>
  <si>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</si>
  <si>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</si>
  <si>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</si>
  <si>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</si>
  <si>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</si>
  <si>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</si>
  <si>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</si>
  <si>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</si>
  <si>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</si>
  <si>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</si>
  <si>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</si>
  <si>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</si>
  <si>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</si>
  <si>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</si>
  <si>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</si>
  <si>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</si>
  <si>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</si>
  <si>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</si>
  <si>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</si>
  <si>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</si>
  <si>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</si>
  <si>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</si>
  <si>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</si>
  <si>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</si>
  <si>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</si>
  <si>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</si>
  <si>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</si>
  <si>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000 1 09 00000 00 0000 000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</si>
  <si>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</si>
  <si>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</si>
  <si>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</si>
  <si>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</si>
  <si>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</si>
  <si>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</si>
  <si>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</si>
  <si>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</si>
  <si>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</si>
  <si>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</si>
  <si>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</si>
  <si>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</si>
  <si>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000 1 11 05030 00 0000 120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</si>
  <si>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</si>
  <si>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</si>
  <si>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</si>
  <si>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</si>
  <si>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</si>
  <si>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</si>
  <si>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</si>
  <si>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</si>
  <si>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</si>
  <si>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</si>
  <si>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</si>
  <si>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</si>
  <si>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</si>
  <si>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</si>
  <si>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</si>
  <si>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</si>
  <si>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</si>
  <si>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</si>
  <si>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</si>
  <si>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</si>
  <si>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</si>
  <si>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</si>
  <si>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</si>
  <si>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</si>
  <si>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</si>
  <si>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</si>
  <si>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</si>
  <si>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</si>
  <si>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</si>
  <si>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</si>
  <si>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</si>
  <si>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</si>
  <si>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</si>
  <si>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</si>
  <si>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</si>
  <si>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</si>
  <si>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</si>
  <si>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</si>
  <si>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</si>
  <si>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</si>
  <si>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</si>
  <si>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</si>
  <si>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</si>
  <si>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</si>
  <si>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</si>
  <si>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</si>
  <si>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</si>
  <si>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</si>
  <si>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</si>
  <si>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</si>
  <si>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</si>
  <si>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</si>
  <si>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</si>
  <si>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</si>
  <si>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</si>
  <si>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</si>
  <si>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</si>
  <si>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</si>
  <si>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000 0106 0000000000 800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</si>
  <si>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</si>
  <si>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</si>
  <si>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</si>
  <si>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</si>
  <si>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</si>
  <si>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</si>
  <si>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000 0113 0000000000 800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</si>
  <si>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</si>
  <si>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</si>
  <si>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</si>
  <si>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</si>
  <si>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</si>
  <si>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</si>
  <si>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</si>
  <si>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000 0309 0000000000 100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</si>
  <si>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</si>
  <si>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</si>
  <si>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</si>
  <si>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</si>
  <si>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</si>
  <si>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</si>
  <si>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</si>
  <si>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</si>
  <si>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</si>
  <si>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000 0409 0000000000 200</t>
  </si>
  <si>
    <t>000 0409 0000000000 500</t>
  </si>
  <si>
    <t>000 0412 0000000000 000</t>
  </si>
  <si>
    <t>000 0412 0000000000 100</t>
  </si>
  <si>
    <t>000 0412 0000000000 200</t>
  </si>
  <si>
    <t>000 0412 0000000000 800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</si>
  <si>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</si>
  <si>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</si>
  <si>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</si>
  <si>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</si>
  <si>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</si>
  <si>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</si>
  <si>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</si>
  <si>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</si>
  <si>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</si>
  <si>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</si>
  <si>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</si>
  <si>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</si>
  <si>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</si>
  <si>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</si>
  <si>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</si>
  <si>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000 0707 0000000000 200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</si>
  <si>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</si>
  <si>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</si>
  <si>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</si>
  <si>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</si>
  <si>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</si>
  <si>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</si>
  <si>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</si>
  <si>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</si>
  <si>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</si>
  <si>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</si>
  <si>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</si>
  <si>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</si>
  <si>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</si>
  <si>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</si>
  <si>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</si>
  <si>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</si>
  <si>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</si>
  <si>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</si>
  <si>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</si>
  <si>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000 1004 0000000000 200</t>
  </si>
  <si>
    <t>000 1004 0000000000 300</t>
  </si>
  <si>
    <t>000 1004 0000000000 400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</si>
  <si>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</si>
  <si>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</si>
  <si>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</si>
  <si>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</si>
  <si>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</si>
  <si>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</si>
  <si>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</si>
  <si>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</si>
  <si>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</si>
  <si>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</si>
  <si>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</si>
  <si>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</si>
  <si>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</si>
  <si>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</si>
  <si>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</si>
  <si>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</si>
  <si>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</si>
  <si>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</si>
  <si>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</si>
  <si>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</si>
  <si>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</si>
  <si>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</si>
  <si>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</si>
  <si>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</si>
  <si>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</si>
  <si>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</si>
  <si>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</si>
  <si>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</si>
  <si>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</si>
  <si>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</si>
  <si>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</si>
  <si>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</si>
  <si>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</si>
  <si>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</si>
  <si>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</si>
  <si>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</si>
  <si>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</si>
  <si>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</si>
  <si>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Обеспечение пожарной безопасности</t>
  </si>
  <si>
    <t>000 0310 0000000000 000</t>
  </si>
  <si>
    <t>000 0310 0000000000 500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</si>
  <si>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</si>
  <si>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</si>
  <si>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</si>
  <si>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</si>
  <si>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</si>
  <si>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</si>
  <si>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первичного воинского учета на территориях, где отсутствуют военные комиссариаты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</si>
  <si>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</si>
  <si>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</si>
  <si>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</si>
  <si>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</si>
  <si>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</si>
  <si>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</si>
  <si>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</si>
  <si>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</si>
  <si>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</si>
  <si>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</si>
  <si>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</si>
  <si>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</si>
  <si>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</si>
  <si>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</si>
  <si>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</si>
  <si>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</si>
  <si>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</si>
  <si>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</si>
  <si>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</si>
  <si>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</si>
  <si>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</si>
  <si>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</si>
  <si>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</si>
  <si>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</si>
  <si>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</si>
  <si>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</si>
  <si>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</si>
  <si>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</si>
  <si>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</si>
  <si>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</si>
  <si>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</si>
  <si>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</si>
  <si>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</si>
  <si>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</si>
  <si>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</si>
  <si>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Резервные средства</t>
  </si>
  <si>
    <t>000 0111 0000000000 870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</si>
  <si>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</si>
  <si>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</si>
  <si>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</si>
  <si>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</si>
  <si>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</si>
  <si>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</si>
  <si>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</si>
  <si>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</si>
  <si>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</si>
  <si>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</si>
  <si>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</si>
  <si>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</si>
  <si>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000 2 02 25519 00 0000 150</t>
  </si>
  <si>
    <t>000 2 02 25519 05 0000 150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</si>
  <si>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</si>
  <si>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</si>
  <si>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</si>
  <si>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</si>
  <si>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</si>
  <si>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</si>
  <si>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</si>
  <si>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</si>
  <si>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</si>
  <si>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</si>
  <si>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</si>
  <si>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</si>
  <si>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</si>
  <si>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</si>
  <si>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</si>
  <si>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</si>
  <si>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</si>
  <si>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</si>
  <si>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</si>
  <si>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</si>
  <si>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</si>
  <si>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</si>
  <si>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</si>
  <si>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</si>
  <si>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</si>
  <si>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</si>
  <si>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</si>
  <si>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</si>
  <si>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</si>
  <si>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</si>
  <si>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Субсидии бюджетам на оснащение объектов спортивной инфраструктуры спортивно-технологическим оборудованием</t>
  </si>
  <si>
    <t>000 2 02 25228 00 0000 150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</si>
  <si>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</si>
  <si>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000 2 02 25228 05 0000 150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</si>
  <si>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</si>
  <si>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</si>
  <si>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</si>
  <si>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</si>
  <si>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</si>
  <si>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</si>
  <si>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</si>
  <si>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</si>
  <si>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</si>
  <si>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</si>
  <si>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</si>
  <si>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</si>
  <si>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</si>
  <si>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</si>
  <si>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</si>
  <si>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</si>
  <si>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</si>
  <si>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</si>
  <si>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</si>
  <si>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</si>
  <si>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</si>
  <si>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</si>
  <si>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</si>
  <si>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</si>
  <si>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000 1 16 07000 01 0000 140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</si>
  <si>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</si>
  <si>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</si>
  <si>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</si>
  <si>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</si>
  <si>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</si>
  <si>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</si>
  <si>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</si>
  <si>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</si>
  <si>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</si>
  <si>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</si>
  <si>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</si>
  <si>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</si>
  <si>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</si>
  <si>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</si>
  <si>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</si>
  <si>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</si>
  <si>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</si>
  <si>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</si>
  <si>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</si>
  <si>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</si>
  <si>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</si>
  <si>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</si>
  <si>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000 2 02 25169 00 0000 150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</si>
  <si>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</si>
  <si>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000 2 02 25169 05 0000 150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</si>
  <si>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</si>
  <si>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000 2 02 25210 00 0000 150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</si>
  <si>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</si>
  <si>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000 2 02 25210 05 0000 150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</si>
  <si>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</t>
  </si>
  <si>
    <t>000 2 02 25299 00 0000 150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</si>
  <si>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</t>
  </si>
  <si>
    <t>000 2 02 25299 05 0000 150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</si>
  <si>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</si>
  <si>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</si>
  <si>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Сведения об исполнении районного бюджета по состоянию на 01.02.2020 года</t>
  </si>
  <si>
    <t>000 0501 0000000000 400</t>
  </si>
  <si>
    <t>Благоустройство</t>
  </si>
  <si>
    <t>000 0503 0000000000 000</t>
  </si>
  <si>
    <t>000 0503 0000000000 500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</si>
  <si>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</si>
  <si>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</si>
  <si>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</si>
  <si>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</si>
  <si>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000 0801 0000000000 400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</si>
  <si>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</si>
  <si>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Прочие доходы от компенсации затрат государства </t>
  </si>
  <si>
    <t>Прочие доходы от компенсации затрат  бюджетов муниципальных районов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</si>
  <si>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</si>
  <si>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</si>
  <si>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</si>
  <si>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</si>
  <si>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</si>
  <si>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</si>
  <si>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</si>
  <si>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</si>
  <si>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Прочие неналоговые доходы</t>
  </si>
  <si>
    <t>Прочие неналоговые доходы бюджетов муниципальных районов</t>
  </si>
  <si>
    <t>000 1 05 01050 01 0000 110</t>
  </si>
  <si>
    <t>000 1 13 02990 00 0000 130</t>
  </si>
  <si>
    <t>000 1 13 02995 05 0000 130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</si>
  <si>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</si>
  <si>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</si>
  <si>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</si>
  <si>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</si>
  <si>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</si>
  <si>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</si>
  <si>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</si>
  <si>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</si>
  <si>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000 1 17 05000 00 0000 180</t>
  </si>
  <si>
    <t>000 1 17 05050 05 0000 180</t>
  </si>
  <si>
    <t>Сведения об исполнении районного бюджета по состоянию на 01.03.2020 года</t>
  </si>
  <si>
    <t>Субвенции</t>
  </si>
  <si>
    <t>000 0203 0000000000 530</t>
  </si>
  <si>
    <t>Связь и информатика</t>
  </si>
  <si>
    <t>000 0410 0000000000 000</t>
  </si>
  <si>
    <t>000 0410 0000000000 200</t>
  </si>
  <si>
    <t xml:space="preserve"> Расходы бюджета</t>
  </si>
  <si>
    <t>Сведения об исполнении районного бюджета по состоянию на 01.04.2020 года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</si>
  <si>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</si>
  <si>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</si>
  <si>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</si>
  <si>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000 0104 0000000000 120</t>
  </si>
  <si>
    <t>000 0106 0000000000 240</t>
  </si>
  <si>
    <t>000 0106 0000000000 244</t>
  </si>
  <si>
    <t>Плата за выбросы загрязняющих веществ, образующихся при сжигании на факельных  установках и (или) рассеивании попутного нефтяного газа</t>
  </si>
  <si>
    <t>000 1 12 01070 01 0000 120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</si>
  <si>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</si>
  <si>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</si>
  <si>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</si>
  <si>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</si>
  <si>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</si>
  <si>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</si>
  <si>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</si>
  <si>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</si>
  <si>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св 1000</t>
  </si>
  <si>
    <t>св 100</t>
  </si>
  <si>
    <t>000 0501 0000000000 800</t>
  </si>
  <si>
    <t>Расходы бюджета-всего в том числе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</si>
  <si>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</si>
  <si>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</si>
  <si>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</si>
  <si>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</si>
  <si>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</si>
  <si>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</si>
  <si>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</si>
  <si>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</si>
  <si>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</si>
  <si>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</si>
  <si>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</si>
  <si>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000 2 02 45303 05 0000 150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</si>
  <si>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</si>
  <si>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</si>
  <si>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</si>
  <si>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</si>
  <si>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</si>
  <si>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Сведения об исполнении районного бюджета по состоянию на 01.05.2020 года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</si>
  <si>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</si>
  <si>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Обеспечение проведения выборов и референдумов</t>
  </si>
  <si>
    <t>000 0107 0000000000 000</t>
  </si>
  <si>
    <t>000 0107 0000000000 800</t>
  </si>
  <si>
    <t>Специальные расходы</t>
  </si>
  <si>
    <t>000 0107 0000000000 880</t>
  </si>
  <si>
    <t>000 0505 0000000000 500</t>
  </si>
  <si>
    <t>000 1006 0000000000 129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</si>
  <si>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</si>
  <si>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</si>
  <si>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</si>
  <si>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</si>
  <si>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</si>
  <si>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</si>
  <si>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</si>
  <si>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Сведения об исполнении районного бюджета по состоянию на 01.06.2020 года</t>
  </si>
  <si>
    <t>000 0102 0000000000 120</t>
  </si>
  <si>
    <t>Сведения об исполнении районного бюджета по состоянию на 01.07.2020 года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</si>
  <si>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</si>
  <si>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</si>
  <si>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</si>
  <si>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</si>
  <si>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</si>
  <si>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</si>
  <si>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</si>
  <si>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</si>
  <si>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Невыясненные поступления, зачисляемые в бюджеты сельских  поселений</t>
  </si>
  <si>
    <t>000 1 17 01050 10 0000 180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</si>
  <si>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</si>
  <si>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</si>
  <si>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</si>
  <si>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</si>
  <si>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</si>
  <si>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</si>
  <si>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</si>
  <si>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</si>
  <si>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бюджетными учреждениями остатков субсидий прошлых лет</t>
  </si>
  <si>
    <t>000 2 18 05010 05 0000 150</t>
  </si>
  <si>
    <t>Доходы бюджетов муниципальных районов от возврата автономными учреждениями остатков субсидий прошлых лет</t>
  </si>
  <si>
    <t>000 2 18 05020 05 0000 150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</si>
  <si>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</si>
  <si>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000 2 19 35118 05 0000 150</t>
  </si>
  <si>
    <t>2. Расходы бюджета на 01.07.2020</t>
  </si>
  <si>
    <t>000 0804 0000000000 600</t>
  </si>
  <si>
    <t>Сведения об исполнении районного бюджета по состоянию на 01.08.2020 года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</si>
  <si>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</si>
  <si>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</si>
  <si>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Субсидии бюджетам на приобретение спортивного оборудования и инвентаря для приведения организаций спортивной подготовки в нормативное состояние</t>
  </si>
  <si>
    <t>Субсидии бюджетам муниципальных районов на приобретение спортивного оборудования и инвентаря для приведения организаций спортивной подготовки в нормативное состояние</t>
  </si>
  <si>
    <t>000 1 16 11000 01 0000 140</t>
  </si>
  <si>
    <t>000 1 16 11050 01 0000 140</t>
  </si>
  <si>
    <t>000 2 02 25229 00 0000 150</t>
  </si>
  <si>
    <t>000 2 02 25229 05 0000 150</t>
  </si>
  <si>
    <t>000 0501 0000000000 240</t>
  </si>
  <si>
    <t>000 0501 0000000000 244</t>
  </si>
  <si>
    <t>2. Расходы бюджета на 01.08.2020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</si>
  <si>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</si>
  <si>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</si>
  <si>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</si>
  <si>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</si>
  <si>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Сведения об исполнении районного бюджета по состоянию на 01.09.2020 года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</si>
  <si>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</si>
  <si>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</si>
  <si>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</si>
  <si>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</si>
  <si>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2. Расходы бюджета на 01.09.2020</t>
  </si>
</sst>
</file>

<file path=xl/styles.xml><?xml version="1.0" encoding="utf-8"?>
<styleSheet xmlns="http://schemas.openxmlformats.org/spreadsheetml/2006/main">
  <numFmts count="2">
    <numFmt numFmtId="164" formatCode="[$-10419]###\ ###\ ###\ ###\ ##0.00"/>
    <numFmt numFmtId="165" formatCode="[$-10419]#,##0.00"/>
  </numFmts>
  <fonts count="3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rgb="FFFFEBCD"/>
      <name val="Times New Roman"/>
      <family val="1"/>
      <charset val="204"/>
    </font>
    <font>
      <sz val="9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FFEBCD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Calibri"/>
      <family val="2"/>
      <charset val="204"/>
    </font>
    <font>
      <sz val="8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4" tint="0.79998168889431442"/>
        <bgColor rgb="FFF5F5F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16">
    <xf numFmtId="0" fontId="0" fillId="0" borderId="0" xfId="0"/>
    <xf numFmtId="0" fontId="6" fillId="0" borderId="0" xfId="0" applyFont="1" applyFill="1" applyBorder="1" applyAlignment="1">
      <alignment horizontal="center" vertical="top" wrapText="1"/>
    </xf>
    <xf numFmtId="0" fontId="9" fillId="0" borderId="0" xfId="1" applyNumberFormat="1" applyFont="1" applyFill="1" applyBorder="1" applyAlignment="1">
      <alignment horizontal="center" vertical="top" wrapText="1"/>
    </xf>
    <xf numFmtId="165" fontId="9" fillId="0" borderId="0" xfId="1" applyNumberFormat="1" applyFont="1" applyFill="1" applyBorder="1" applyAlignment="1">
      <alignment horizontal="center" vertical="top" wrapText="1"/>
    </xf>
    <xf numFmtId="0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5" borderId="1" xfId="1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8" fillId="5" borderId="2" xfId="1" applyNumberFormat="1" applyFont="1" applyFill="1" applyBorder="1" applyAlignment="1">
      <alignment horizontal="center" vertical="center" wrapText="1"/>
    </xf>
    <xf numFmtId="0" fontId="8" fillId="5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0" xfId="1" applyNumberFormat="1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8" fillId="8" borderId="1" xfId="1" applyNumberFormat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9" fillId="0" borderId="2" xfId="1" applyNumberFormat="1" applyFont="1" applyFill="1" applyBorder="1" applyAlignment="1">
      <alignment horizontal="center" vertical="center" wrapText="1" readingOrder="1"/>
    </xf>
    <xf numFmtId="0" fontId="9" fillId="0" borderId="2" xfId="1" applyNumberFormat="1" applyFont="1" applyFill="1" applyBorder="1" applyAlignment="1">
      <alignment horizontal="center" vertical="center" wrapText="1" readingOrder="1"/>
    </xf>
    <xf numFmtId="164" fontId="8" fillId="6" borderId="2" xfId="1" applyNumberFormat="1" applyFont="1" applyFill="1" applyBorder="1" applyAlignment="1">
      <alignment horizontal="center" vertical="center" wrapText="1" readingOrder="1"/>
    </xf>
    <xf numFmtId="164" fontId="8" fillId="0" borderId="2" xfId="1" applyNumberFormat="1" applyFont="1" applyFill="1" applyBorder="1" applyAlignment="1">
      <alignment horizontal="center" vertical="center" wrapText="1" readingOrder="1"/>
    </xf>
    <xf numFmtId="0" fontId="8" fillId="0" borderId="2" xfId="1" applyNumberFormat="1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7" borderId="1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left" wrapText="1"/>
    </xf>
    <xf numFmtId="0" fontId="2" fillId="3" borderId="2" xfId="1" applyNumberFormat="1" applyFont="1" applyFill="1" applyBorder="1" applyAlignment="1">
      <alignment horizontal="left" wrapText="1"/>
    </xf>
    <xf numFmtId="0" fontId="5" fillId="0" borderId="2" xfId="1" applyNumberFormat="1" applyFont="1" applyFill="1" applyBorder="1" applyAlignment="1">
      <alignment horizontal="left" wrapText="1"/>
    </xf>
    <xf numFmtId="0" fontId="5" fillId="0" borderId="0" xfId="1" applyNumberFormat="1" applyFont="1" applyFill="1" applyBorder="1" applyAlignment="1">
      <alignment horizontal="left" wrapText="1"/>
    </xf>
    <xf numFmtId="0" fontId="2" fillId="6" borderId="2" xfId="1" applyNumberFormat="1" applyFont="1" applyFill="1" applyBorder="1" applyAlignment="1">
      <alignment horizontal="left" wrapText="1" readingOrder="1"/>
    </xf>
    <xf numFmtId="0" fontId="5" fillId="0" borderId="2" xfId="1" applyNumberFormat="1" applyFont="1" applyFill="1" applyBorder="1" applyAlignment="1">
      <alignment horizontal="left" wrapText="1" readingOrder="1"/>
    </xf>
    <xf numFmtId="0" fontId="5" fillId="0" borderId="5" xfId="1" applyNumberFormat="1" applyFont="1" applyFill="1" applyBorder="1" applyAlignment="1">
      <alignment horizontal="left" wrapText="1" readingOrder="1"/>
    </xf>
    <xf numFmtId="0" fontId="14" fillId="0" borderId="0" xfId="0" applyFont="1" applyFill="1" applyBorder="1" applyAlignment="1">
      <alignment horizontal="left" wrapText="1"/>
    </xf>
    <xf numFmtId="0" fontId="2" fillId="7" borderId="1" xfId="1" applyNumberFormat="1" applyFont="1" applyFill="1" applyBorder="1" applyAlignment="1">
      <alignment horizontal="left" wrapText="1"/>
    </xf>
    <xf numFmtId="0" fontId="2" fillId="0" borderId="2" xfId="1" applyNumberFormat="1" applyFont="1" applyFill="1" applyBorder="1" applyAlignment="1">
      <alignment horizontal="left" wrapText="1" readingOrder="1"/>
    </xf>
    <xf numFmtId="0" fontId="3" fillId="0" borderId="0" xfId="0" applyFont="1"/>
    <xf numFmtId="0" fontId="2" fillId="3" borderId="2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center" vertical="center" wrapText="1"/>
    </xf>
    <xf numFmtId="165" fontId="9" fillId="0" borderId="2" xfId="1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 applyFill="1" applyBorder="1" applyAlignment="1">
      <alignment horizontal="center" vertical="center" wrapText="1"/>
    </xf>
    <xf numFmtId="0" fontId="2" fillId="6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164" fontId="9" fillId="0" borderId="5" xfId="1" applyNumberFormat="1" applyFont="1" applyFill="1" applyBorder="1" applyAlignment="1">
      <alignment horizontal="center" vertical="center" wrapText="1" readingOrder="1"/>
    </xf>
    <xf numFmtId="164" fontId="9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6" borderId="2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left" vertical="center" wrapText="1" readingOrder="1"/>
    </xf>
    <xf numFmtId="0" fontId="4" fillId="0" borderId="5" xfId="1" applyNumberFormat="1" applyFont="1" applyFill="1" applyBorder="1" applyAlignment="1">
      <alignment horizontal="center" vertical="center" wrapText="1" readingOrder="1"/>
    </xf>
    <xf numFmtId="4" fontId="6" fillId="0" borderId="6" xfId="1" applyNumberFormat="1" applyFont="1" applyFill="1" applyBorder="1" applyAlignment="1">
      <alignment horizontal="center" vertical="center" wrapText="1" readingOrder="1"/>
    </xf>
    <xf numFmtId="164" fontId="9" fillId="0" borderId="1" xfId="1" applyNumberFormat="1" applyFont="1" applyFill="1" applyBorder="1" applyAlignment="1">
      <alignment horizontal="center" vertical="center" wrapText="1"/>
    </xf>
    <xf numFmtId="0" fontId="2" fillId="3" borderId="2" xfId="1" applyNumberFormat="1" applyFont="1" applyFill="1" applyBorder="1" applyAlignment="1">
      <alignment horizontal="left" wrapText="1" readingOrder="1"/>
    </xf>
    <xf numFmtId="0" fontId="2" fillId="3" borderId="2" xfId="1" applyNumberFormat="1" applyFont="1" applyFill="1" applyBorder="1" applyAlignment="1">
      <alignment horizontal="center" vertical="center" wrapText="1" readingOrder="1"/>
    </xf>
    <xf numFmtId="164" fontId="8" fillId="3" borderId="2" xfId="1" applyNumberFormat="1" applyFont="1" applyFill="1" applyBorder="1" applyAlignment="1">
      <alignment horizontal="center" vertical="center" wrapText="1" readingOrder="1"/>
    </xf>
    <xf numFmtId="0" fontId="2" fillId="4" borderId="1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2" fillId="3" borderId="2" xfId="1" applyNumberFormat="1" applyFont="1" applyFill="1" applyBorder="1" applyAlignment="1">
      <alignment horizontal="left" vertical="top" wrapText="1" readingOrder="1"/>
    </xf>
    <xf numFmtId="0" fontId="15" fillId="3" borderId="2" xfId="1" applyNumberFormat="1" applyFont="1" applyFill="1" applyBorder="1" applyAlignment="1">
      <alignment horizontal="center" vertical="center" wrapText="1"/>
    </xf>
    <xf numFmtId="165" fontId="15" fillId="3" borderId="2" xfId="1" applyNumberFormat="1" applyFont="1" applyFill="1" applyBorder="1" applyAlignment="1">
      <alignment horizontal="right" vertical="center" wrapText="1" readingOrder="1"/>
    </xf>
    <xf numFmtId="2" fontId="16" fillId="3" borderId="1" xfId="0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vertical="top" wrapText="1" readingOrder="1"/>
    </xf>
    <xf numFmtId="0" fontId="17" fillId="0" borderId="2" xfId="1" applyNumberFormat="1" applyFont="1" applyFill="1" applyBorder="1" applyAlignment="1">
      <alignment horizontal="center" vertical="center" wrapText="1"/>
    </xf>
    <xf numFmtId="165" fontId="17" fillId="0" borderId="2" xfId="1" applyNumberFormat="1" applyFont="1" applyFill="1" applyBorder="1" applyAlignment="1">
      <alignment horizontal="right" vertical="center" wrapText="1" readingOrder="1"/>
    </xf>
    <xf numFmtId="2" fontId="4" fillId="0" borderId="1" xfId="0" applyNumberFormat="1" applyFont="1" applyFill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right" vertical="center" wrapText="1" readingOrder="1"/>
    </xf>
    <xf numFmtId="0" fontId="18" fillId="0" borderId="0" xfId="0" applyFont="1" applyAlignment="1">
      <alignment vertical="top"/>
    </xf>
    <xf numFmtId="0" fontId="18" fillId="0" borderId="0" xfId="0" applyFont="1"/>
    <xf numFmtId="0" fontId="2" fillId="3" borderId="1" xfId="1" applyNumberFormat="1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14" fillId="0" borderId="0" xfId="0" applyFont="1" applyAlignment="1">
      <alignment horizontal="center" vertical="center" wrapText="1"/>
    </xf>
    <xf numFmtId="0" fontId="2" fillId="9" borderId="2" xfId="1" applyNumberFormat="1" applyFont="1" applyFill="1" applyBorder="1" applyAlignment="1">
      <alignment horizontal="center" vertical="center" wrapText="1"/>
    </xf>
    <xf numFmtId="0" fontId="2" fillId="9" borderId="3" xfId="1" applyNumberFormat="1" applyFont="1" applyFill="1" applyBorder="1" applyAlignment="1">
      <alignment horizontal="center" vertical="center" wrapText="1"/>
    </xf>
    <xf numFmtId="0" fontId="5" fillId="9" borderId="1" xfId="1" applyNumberFormat="1" applyFont="1" applyFill="1" applyBorder="1" applyAlignment="1">
      <alignment horizontal="center" vertical="center" wrapText="1"/>
    </xf>
    <xf numFmtId="0" fontId="2" fillId="3" borderId="2" xfId="1" applyNumberFormat="1" applyFont="1" applyFill="1" applyBorder="1" applyAlignment="1">
      <alignment horizontal="left" vertical="center" wrapText="1" readingOrder="1"/>
    </xf>
    <xf numFmtId="164" fontId="15" fillId="3" borderId="2" xfId="1" applyNumberFormat="1" applyFont="1" applyFill="1" applyBorder="1" applyAlignment="1">
      <alignment horizontal="right" vertical="center" wrapText="1" readingOrder="1"/>
    </xf>
    <xf numFmtId="164" fontId="15" fillId="0" borderId="2" xfId="1" applyNumberFormat="1" applyFont="1" applyFill="1" applyBorder="1" applyAlignment="1">
      <alignment horizontal="right" vertical="center" wrapText="1" readingOrder="1"/>
    </xf>
    <xf numFmtId="2" fontId="16" fillId="6" borderId="1" xfId="0" applyNumberFormat="1" applyFont="1" applyFill="1" applyBorder="1" applyAlignment="1">
      <alignment horizontal="center" vertical="center" wrapText="1"/>
    </xf>
    <xf numFmtId="164" fontId="17" fillId="0" borderId="2" xfId="1" applyNumberFormat="1" applyFont="1" applyFill="1" applyBorder="1" applyAlignment="1">
      <alignment horizontal="right" vertical="center" wrapText="1" readingOrder="1"/>
    </xf>
    <xf numFmtId="2" fontId="16" fillId="0" borderId="1" xfId="0" applyNumberFormat="1" applyFont="1" applyFill="1" applyBorder="1" applyAlignment="1">
      <alignment horizontal="center" vertical="center" wrapText="1"/>
    </xf>
    <xf numFmtId="164" fontId="15" fillId="6" borderId="2" xfId="1" applyNumberFormat="1" applyFont="1" applyFill="1" applyBorder="1" applyAlignment="1">
      <alignment horizontal="right" vertical="center" wrapText="1" readingOrder="1"/>
    </xf>
    <xf numFmtId="0" fontId="15" fillId="0" borderId="2" xfId="1" applyNumberFormat="1" applyFont="1" applyFill="1" applyBorder="1" applyAlignment="1">
      <alignment horizontal="right" vertical="center" wrapText="1" readingOrder="1"/>
    </xf>
    <xf numFmtId="2" fontId="4" fillId="6" borderId="1" xfId="0" applyNumberFormat="1" applyFont="1" applyFill="1" applyBorder="1" applyAlignment="1">
      <alignment horizontal="center" vertical="center" wrapText="1"/>
    </xf>
    <xf numFmtId="0" fontId="15" fillId="6" borderId="2" xfId="1" applyNumberFormat="1" applyFont="1" applyFill="1" applyBorder="1" applyAlignment="1">
      <alignment horizontal="right" vertical="center" wrapText="1" readingOrder="1"/>
    </xf>
    <xf numFmtId="16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2" fontId="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2" fillId="8" borderId="1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top" wrapText="1"/>
    </xf>
    <xf numFmtId="164" fontId="5" fillId="0" borderId="4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top" wrapText="1"/>
    </xf>
    <xf numFmtId="165" fontId="5" fillId="0" borderId="3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0" fontId="2" fillId="3" borderId="0" xfId="1" applyNumberFormat="1" applyFont="1" applyFill="1" applyBorder="1" applyAlignment="1">
      <alignment horizontal="center" vertical="center" wrapText="1"/>
    </xf>
    <xf numFmtId="4" fontId="2" fillId="9" borderId="2" xfId="1" applyNumberFormat="1" applyFont="1" applyFill="1" applyBorder="1" applyAlignment="1">
      <alignment horizontal="center" vertical="center" wrapText="1"/>
    </xf>
    <xf numFmtId="4" fontId="2" fillId="9" borderId="3" xfId="1" applyNumberFormat="1" applyFont="1" applyFill="1" applyBorder="1" applyAlignment="1">
      <alignment horizontal="center" vertical="center" wrapText="1"/>
    </xf>
    <xf numFmtId="165" fontId="2" fillId="3" borderId="2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0" fontId="2" fillId="10" borderId="2" xfId="1" applyNumberFormat="1" applyFont="1" applyFill="1" applyBorder="1" applyAlignment="1">
      <alignment horizontal="center" vertical="center" wrapText="1" readingOrder="1"/>
    </xf>
    <xf numFmtId="164" fontId="2" fillId="10" borderId="2" xfId="1" applyNumberFormat="1" applyFont="1" applyFill="1" applyBorder="1" applyAlignment="1">
      <alignment horizontal="center" vertical="center" wrapText="1"/>
    </xf>
    <xf numFmtId="2" fontId="16" fillId="10" borderId="1" xfId="0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10" borderId="2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2" fillId="3" borderId="1" xfId="1" applyNumberFormat="1" applyFont="1" applyFill="1" applyBorder="1" applyAlignment="1">
      <alignment horizontal="center" wrapText="1"/>
    </xf>
    <xf numFmtId="0" fontId="2" fillId="10" borderId="5" xfId="1" applyNumberFormat="1" applyFont="1" applyFill="1" applyBorder="1" applyAlignment="1">
      <alignment horizontal="left" wrapText="1"/>
    </xf>
    <xf numFmtId="0" fontId="2" fillId="0" borderId="2" xfId="1" applyNumberFormat="1" applyFont="1" applyFill="1" applyBorder="1" applyAlignment="1">
      <alignment horizontal="left" wrapText="1"/>
    </xf>
    <xf numFmtId="0" fontId="2" fillId="10" borderId="2" xfId="1" applyNumberFormat="1" applyFont="1" applyFill="1" applyBorder="1" applyAlignment="1">
      <alignment horizontal="left" wrapText="1"/>
    </xf>
    <xf numFmtId="0" fontId="4" fillId="0" borderId="0" xfId="0" applyFont="1" applyAlignment="1"/>
    <xf numFmtId="0" fontId="24" fillId="0" borderId="2" xfId="1" applyNumberFormat="1" applyFont="1" applyFill="1" applyBorder="1" applyAlignment="1">
      <alignment horizontal="left" wrapText="1" readingOrder="1"/>
    </xf>
    <xf numFmtId="0" fontId="23" fillId="0" borderId="2" xfId="1" applyNumberFormat="1" applyFont="1" applyFill="1" applyBorder="1" applyAlignment="1">
      <alignment horizontal="center" vertical="top" wrapText="1"/>
    </xf>
    <xf numFmtId="0" fontId="24" fillId="0" borderId="2" xfId="1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25" fillId="0" borderId="0" xfId="0" applyFont="1" applyFill="1" applyBorder="1" applyAlignment="1">
      <alignment horizontal="center" vertical="center" wrapText="1"/>
    </xf>
    <xf numFmtId="0" fontId="26" fillId="2" borderId="2" xfId="1" applyNumberFormat="1" applyFont="1" applyFill="1" applyBorder="1" applyAlignment="1">
      <alignment horizontal="center" vertical="center" wrapText="1"/>
    </xf>
    <xf numFmtId="0" fontId="26" fillId="2" borderId="3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9" fillId="0" borderId="2" xfId="1" applyNumberFormat="1" applyFont="1" applyFill="1" applyBorder="1" applyAlignment="1">
      <alignment horizontal="left" vertical="top" wrapText="1"/>
    </xf>
    <xf numFmtId="0" fontId="30" fillId="0" borderId="2" xfId="1" applyNumberFormat="1" applyFont="1" applyFill="1" applyBorder="1" applyAlignment="1">
      <alignment horizontal="center" vertical="top" wrapText="1"/>
    </xf>
    <xf numFmtId="0" fontId="24" fillId="0" borderId="2" xfId="1" applyNumberFormat="1" applyFont="1" applyFill="1" applyBorder="1" applyAlignment="1">
      <alignment horizontal="center" vertical="center" wrapText="1" readingOrder="1"/>
    </xf>
    <xf numFmtId="0" fontId="24" fillId="0" borderId="5" xfId="1" applyNumberFormat="1" applyFont="1" applyFill="1" applyBorder="1" applyAlignment="1">
      <alignment horizontal="left" wrapText="1" readingOrder="1"/>
    </xf>
    <xf numFmtId="0" fontId="32" fillId="0" borderId="5" xfId="1" applyNumberFormat="1" applyFont="1" applyFill="1" applyBorder="1" applyAlignment="1">
      <alignment horizontal="center" vertical="center" wrapText="1" readingOrder="1"/>
    </xf>
    <xf numFmtId="0" fontId="24" fillId="3" borderId="2" xfId="1" applyNumberFormat="1" applyFont="1" applyFill="1" applyBorder="1" applyAlignment="1">
      <alignment horizontal="left" vertical="center" wrapText="1" readingOrder="1"/>
    </xf>
    <xf numFmtId="0" fontId="24" fillId="3" borderId="2" xfId="1" applyNumberFormat="1" applyFont="1" applyFill="1" applyBorder="1" applyAlignment="1">
      <alignment horizontal="center" vertical="center" wrapText="1" readingOrder="1"/>
    </xf>
    <xf numFmtId="0" fontId="24" fillId="10" borderId="2" xfId="1" applyNumberFormat="1" applyFont="1" applyFill="1" applyBorder="1" applyAlignment="1">
      <alignment horizontal="left" wrapText="1" readingOrder="1"/>
    </xf>
    <xf numFmtId="0" fontId="24" fillId="10" borderId="2" xfId="1" applyNumberFormat="1" applyFont="1" applyFill="1" applyBorder="1" applyAlignment="1">
      <alignment horizontal="center" vertical="center" wrapText="1" readingOrder="1"/>
    </xf>
    <xf numFmtId="0" fontId="29" fillId="0" borderId="2" xfId="1" applyNumberFormat="1" applyFont="1" applyFill="1" applyBorder="1" applyAlignment="1">
      <alignment horizontal="left" wrapText="1" readingOrder="1"/>
    </xf>
    <xf numFmtId="0" fontId="29" fillId="0" borderId="2" xfId="1" applyNumberFormat="1" applyFont="1" applyFill="1" applyBorder="1" applyAlignment="1">
      <alignment horizontal="center" vertical="center" wrapText="1" readingOrder="1"/>
    </xf>
    <xf numFmtId="0" fontId="29" fillId="10" borderId="2" xfId="1" applyNumberFormat="1" applyFont="1" applyFill="1" applyBorder="1" applyAlignment="1">
      <alignment horizontal="left" wrapText="1" readingOrder="1"/>
    </xf>
    <xf numFmtId="0" fontId="29" fillId="10" borderId="2" xfId="1" applyNumberFormat="1" applyFont="1" applyFill="1" applyBorder="1" applyAlignment="1">
      <alignment horizontal="center" vertical="center" wrapText="1" readingOrder="1"/>
    </xf>
    <xf numFmtId="0" fontId="22" fillId="0" borderId="0" xfId="0" applyFont="1"/>
    <xf numFmtId="2" fontId="4" fillId="10" borderId="1" xfId="0" applyNumberFormat="1" applyFont="1" applyFill="1" applyBorder="1" applyAlignment="1">
      <alignment horizontal="center" vertical="center" wrapText="1"/>
    </xf>
    <xf numFmtId="165" fontId="31" fillId="0" borderId="2" xfId="1" applyNumberFormat="1" applyFont="1" applyFill="1" applyBorder="1" applyAlignment="1">
      <alignment horizontal="center" vertical="center" wrapText="1"/>
    </xf>
    <xf numFmtId="165" fontId="27" fillId="0" borderId="2" xfId="1" applyNumberFormat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 wrapText="1"/>
    </xf>
    <xf numFmtId="0" fontId="26" fillId="9" borderId="2" xfId="1" applyNumberFormat="1" applyFont="1" applyFill="1" applyBorder="1" applyAlignment="1">
      <alignment horizontal="center" vertical="center" wrapText="1"/>
    </xf>
    <xf numFmtId="0" fontId="26" fillId="9" borderId="3" xfId="1" applyNumberFormat="1" applyFont="1" applyFill="1" applyBorder="1" applyAlignment="1">
      <alignment horizontal="center" vertical="center" wrapText="1"/>
    </xf>
    <xf numFmtId="164" fontId="33" fillId="3" borderId="2" xfId="1" applyNumberFormat="1" applyFont="1" applyFill="1" applyBorder="1" applyAlignment="1">
      <alignment horizontal="center" vertical="center" wrapText="1"/>
    </xf>
    <xf numFmtId="164" fontId="33" fillId="10" borderId="2" xfId="1" applyNumberFormat="1" applyFont="1" applyFill="1" applyBorder="1" applyAlignment="1">
      <alignment horizontal="center" vertical="center" wrapText="1"/>
    </xf>
    <xf numFmtId="164" fontId="33" fillId="0" borderId="2" xfId="1" applyNumberFormat="1" applyFont="1" applyFill="1" applyBorder="1" applyAlignment="1">
      <alignment horizontal="center" vertical="center" wrapText="1"/>
    </xf>
    <xf numFmtId="164" fontId="26" fillId="0" borderId="2" xfId="1" applyNumberFormat="1" applyFont="1" applyFill="1" applyBorder="1" applyAlignment="1">
      <alignment horizontal="center" vertical="center" wrapText="1"/>
    </xf>
    <xf numFmtId="0" fontId="26" fillId="0" borderId="2" xfId="1" applyNumberFormat="1" applyFont="1" applyFill="1" applyBorder="1" applyAlignment="1">
      <alignment horizontal="center" vertical="center" wrapText="1"/>
    </xf>
    <xf numFmtId="0" fontId="33" fillId="0" borderId="2" xfId="1" applyNumberFormat="1" applyFont="1" applyFill="1" applyBorder="1" applyAlignment="1">
      <alignment horizontal="center" vertical="center" wrapText="1"/>
    </xf>
    <xf numFmtId="0" fontId="33" fillId="10" borderId="2" xfId="1" applyNumberFormat="1" applyFont="1" applyFill="1" applyBorder="1" applyAlignment="1">
      <alignment horizontal="center" vertical="center" wrapText="1"/>
    </xf>
    <xf numFmtId="164" fontId="26" fillId="10" borderId="2" xfId="1" applyNumberFormat="1" applyFont="1" applyFill="1" applyBorder="1" applyAlignment="1">
      <alignment horizontal="center" vertical="center" wrapText="1"/>
    </xf>
    <xf numFmtId="0" fontId="26" fillId="10" borderId="2" xfId="1" applyNumberFormat="1" applyFont="1" applyFill="1" applyBorder="1" applyAlignment="1">
      <alignment horizontal="center" vertical="center" wrapText="1"/>
    </xf>
    <xf numFmtId="164" fontId="33" fillId="0" borderId="5" xfId="1" applyNumberFormat="1" applyFont="1" applyFill="1" applyBorder="1" applyAlignment="1">
      <alignment horizontal="center" vertical="center" wrapText="1"/>
    </xf>
    <xf numFmtId="4" fontId="25" fillId="0" borderId="6" xfId="1" applyNumberFormat="1" applyFont="1" applyFill="1" applyBorder="1" applyAlignment="1">
      <alignment horizontal="center" vertical="center" wrapText="1"/>
    </xf>
    <xf numFmtId="0" fontId="26" fillId="8" borderId="1" xfId="1" applyNumberFormat="1" applyFont="1" applyFill="1" applyBorder="1" applyAlignment="1">
      <alignment horizontal="center" vertical="center" wrapText="1"/>
    </xf>
    <xf numFmtId="164" fontId="33" fillId="0" borderId="4" xfId="1" applyNumberFormat="1" applyFont="1" applyFill="1" applyBorder="1" applyAlignment="1">
      <alignment horizontal="center" vertical="center" wrapText="1"/>
    </xf>
    <xf numFmtId="164" fontId="33" fillId="0" borderId="1" xfId="1" applyNumberFormat="1" applyFont="1" applyFill="1" applyBorder="1" applyAlignment="1">
      <alignment horizontal="center" vertical="center" wrapText="1"/>
    </xf>
    <xf numFmtId="165" fontId="33" fillId="0" borderId="3" xfId="1" applyNumberFormat="1" applyFont="1" applyFill="1" applyBorder="1" applyAlignment="1">
      <alignment horizontal="center" vertical="center" wrapText="1"/>
    </xf>
    <xf numFmtId="165" fontId="33" fillId="0" borderId="1" xfId="1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" fillId="0" borderId="0" xfId="1" applyNumberFormat="1" applyFont="1" applyFill="1" applyBorder="1" applyAlignment="1">
      <alignment horizontal="left" vertical="top" wrapText="1"/>
    </xf>
    <xf numFmtId="0" fontId="2" fillId="2" borderId="2" xfId="1" applyNumberFormat="1" applyFont="1" applyFill="1" applyBorder="1" applyAlignment="1">
      <alignment horizontal="left" vertical="top" wrapText="1"/>
    </xf>
    <xf numFmtId="0" fontId="29" fillId="3" borderId="2" xfId="1" applyNumberFormat="1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left" vertical="center" wrapText="1"/>
    </xf>
    <xf numFmtId="0" fontId="30" fillId="3" borderId="2" xfId="1" applyNumberFormat="1" applyFont="1" applyFill="1" applyBorder="1" applyAlignment="1">
      <alignment horizontal="center" vertical="center" wrapText="1"/>
    </xf>
    <xf numFmtId="0" fontId="23" fillId="0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165" fontId="15" fillId="3" borderId="2" xfId="1" applyNumberFormat="1" applyFont="1" applyFill="1" applyBorder="1" applyAlignment="1">
      <alignment horizontal="right" vertical="center" wrapText="1"/>
    </xf>
    <xf numFmtId="165" fontId="17" fillId="0" borderId="2" xfId="1" applyNumberFormat="1" applyFont="1" applyFill="1" applyBorder="1" applyAlignment="1">
      <alignment horizontal="right" vertical="center" wrapText="1"/>
    </xf>
    <xf numFmtId="0" fontId="17" fillId="0" borderId="2" xfId="1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64" fontId="17" fillId="3" borderId="2" xfId="1" applyNumberFormat="1" applyFont="1" applyFill="1" applyBorder="1" applyAlignment="1">
      <alignment horizontal="right" vertical="center" wrapText="1"/>
    </xf>
    <xf numFmtId="164" fontId="17" fillId="10" borderId="2" xfId="1" applyNumberFormat="1" applyFont="1" applyFill="1" applyBorder="1" applyAlignment="1">
      <alignment horizontal="right" vertical="center" wrapText="1"/>
    </xf>
    <xf numFmtId="164" fontId="17" fillId="0" borderId="2" xfId="1" applyNumberFormat="1" applyFont="1" applyFill="1" applyBorder="1" applyAlignment="1">
      <alignment horizontal="right" vertical="center" wrapText="1"/>
    </xf>
    <xf numFmtId="164" fontId="15" fillId="0" borderId="2" xfId="1" applyNumberFormat="1" applyFont="1" applyFill="1" applyBorder="1" applyAlignment="1">
      <alignment horizontal="right" vertical="center" wrapText="1"/>
    </xf>
    <xf numFmtId="0" fontId="15" fillId="0" borderId="2" xfId="1" applyNumberFormat="1" applyFont="1" applyFill="1" applyBorder="1" applyAlignment="1">
      <alignment horizontal="right" vertical="center" wrapText="1"/>
    </xf>
    <xf numFmtId="164" fontId="15" fillId="10" borderId="2" xfId="1" applyNumberFormat="1" applyFont="1" applyFill="1" applyBorder="1" applyAlignment="1">
      <alignment horizontal="right" vertical="center" wrapText="1"/>
    </xf>
    <xf numFmtId="0" fontId="15" fillId="10" borderId="2" xfId="1" applyNumberFormat="1" applyFont="1" applyFill="1" applyBorder="1" applyAlignment="1">
      <alignment horizontal="right" vertical="center" wrapText="1"/>
    </xf>
    <xf numFmtId="0" fontId="2" fillId="3" borderId="1" xfId="1" applyNumberFormat="1" applyFont="1" applyFill="1" applyBorder="1" applyAlignment="1">
      <alignment horizontal="center" vertical="top" wrapText="1"/>
    </xf>
    <xf numFmtId="0" fontId="24" fillId="3" borderId="2" xfId="1" applyNumberFormat="1" applyFont="1" applyFill="1" applyBorder="1" applyAlignment="1">
      <alignment horizontal="left" vertical="top" wrapText="1"/>
    </xf>
    <xf numFmtId="0" fontId="24" fillId="10" borderId="2" xfId="1" applyNumberFormat="1" applyFont="1" applyFill="1" applyBorder="1" applyAlignment="1">
      <alignment horizontal="left" vertical="top" wrapText="1"/>
    </xf>
    <xf numFmtId="0" fontId="29" fillId="10" borderId="2" xfId="1" applyNumberFormat="1" applyFont="1" applyFill="1" applyBorder="1" applyAlignment="1">
      <alignment horizontal="left" vertical="top" wrapText="1"/>
    </xf>
    <xf numFmtId="0" fontId="24" fillId="3" borderId="2" xfId="1" applyNumberFormat="1" applyFont="1" applyFill="1" applyBorder="1" applyAlignment="1">
      <alignment horizontal="center" vertical="center" wrapText="1"/>
    </xf>
    <xf numFmtId="0" fontId="24" fillId="10" borderId="2" xfId="1" applyNumberFormat="1" applyFont="1" applyFill="1" applyBorder="1" applyAlignment="1">
      <alignment horizontal="center" vertical="center" wrapText="1"/>
    </xf>
    <xf numFmtId="0" fontId="24" fillId="0" borderId="2" xfId="1" applyNumberFormat="1" applyFont="1" applyFill="1" applyBorder="1" applyAlignment="1">
      <alignment horizontal="center" vertical="center" wrapText="1"/>
    </xf>
    <xf numFmtId="0" fontId="29" fillId="10" borderId="2" xfId="1" applyNumberFormat="1" applyFont="1" applyFill="1" applyBorder="1" applyAlignment="1">
      <alignment horizontal="center" vertical="center" wrapText="1"/>
    </xf>
    <xf numFmtId="0" fontId="29" fillId="0" borderId="2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left" wrapText="1" readingOrder="1"/>
    </xf>
    <xf numFmtId="0" fontId="19" fillId="0" borderId="5" xfId="1" applyNumberFormat="1" applyFont="1" applyFill="1" applyBorder="1" applyAlignment="1">
      <alignment horizontal="center" vertical="center" wrapText="1" readingOrder="1"/>
    </xf>
    <xf numFmtId="4" fontId="14" fillId="0" borderId="6" xfId="1" applyNumberFormat="1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/>
    <xf numFmtId="0" fontId="14" fillId="0" borderId="0" xfId="0" applyFont="1" applyFill="1" applyBorder="1" applyAlignment="1">
      <alignment vertical="center" wrapText="1"/>
    </xf>
    <xf numFmtId="165" fontId="17" fillId="3" borderId="2" xfId="1" applyNumberFormat="1" applyFont="1" applyFill="1" applyBorder="1" applyAlignment="1">
      <alignment horizontal="right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0" fontId="5" fillId="3" borderId="2" xfId="1" applyNumberFormat="1" applyFont="1" applyFill="1" applyBorder="1" applyAlignment="1">
      <alignment horizontal="left" vertical="top" wrapText="1"/>
    </xf>
    <xf numFmtId="0" fontId="17" fillId="3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vertical="top" wrapText="1"/>
    </xf>
    <xf numFmtId="0" fontId="17" fillId="0" borderId="2" xfId="1" applyNumberFormat="1" applyFont="1" applyFill="1" applyBorder="1" applyAlignment="1">
      <alignment horizontal="center" vertical="center" wrapText="1" readingOrder="1"/>
    </xf>
    <xf numFmtId="0" fontId="2" fillId="4" borderId="2" xfId="1" applyNumberFormat="1" applyFont="1" applyFill="1" applyBorder="1" applyAlignment="1">
      <alignment horizontal="left" vertical="center" wrapText="1" readingOrder="1"/>
    </xf>
    <xf numFmtId="0" fontId="2" fillId="4" borderId="2" xfId="1" applyNumberFormat="1" applyFont="1" applyFill="1" applyBorder="1" applyAlignment="1">
      <alignment horizontal="center" vertical="center" wrapText="1" readingOrder="1"/>
    </xf>
    <xf numFmtId="0" fontId="2" fillId="10" borderId="2" xfId="1" applyNumberFormat="1" applyFont="1" applyFill="1" applyBorder="1" applyAlignment="1">
      <alignment horizontal="left" wrapText="1" readingOrder="1"/>
    </xf>
    <xf numFmtId="0" fontId="14" fillId="0" borderId="0" xfId="0" applyFont="1" applyFill="1" applyBorder="1" applyAlignment="1">
      <alignment vertical="center"/>
    </xf>
    <xf numFmtId="164" fontId="2" fillId="4" borderId="2" xfId="1" applyNumberFormat="1" applyFont="1" applyFill="1" applyBorder="1" applyAlignment="1">
      <alignment horizontal="right" vertical="center" wrapText="1"/>
    </xf>
    <xf numFmtId="164" fontId="2" fillId="10" borderId="2" xfId="1" applyNumberFormat="1" applyFont="1" applyFill="1" applyBorder="1" applyAlignment="1">
      <alignment horizontal="right" vertical="center" wrapText="1"/>
    </xf>
    <xf numFmtId="164" fontId="5" fillId="0" borderId="2" xfId="1" applyNumberFormat="1" applyFont="1" applyFill="1" applyBorder="1" applyAlignment="1">
      <alignment horizontal="right" vertical="center" wrapText="1"/>
    </xf>
    <xf numFmtId="0" fontId="5" fillId="0" borderId="2" xfId="1" applyNumberFormat="1" applyFont="1" applyFill="1" applyBorder="1" applyAlignment="1">
      <alignment horizontal="right" vertical="center" wrapText="1"/>
    </xf>
    <xf numFmtId="164" fontId="2" fillId="0" borderId="2" xfId="1" applyNumberFormat="1" applyFont="1" applyFill="1" applyBorder="1" applyAlignment="1">
      <alignment horizontal="right" vertical="center" wrapText="1"/>
    </xf>
    <xf numFmtId="0" fontId="2" fillId="0" borderId="2" xfId="1" applyNumberFormat="1" applyFont="1" applyFill="1" applyBorder="1" applyAlignment="1">
      <alignment horizontal="right" vertical="center" wrapText="1"/>
    </xf>
    <xf numFmtId="0" fontId="2" fillId="10" borderId="2" xfId="1" applyNumberFormat="1" applyFont="1" applyFill="1" applyBorder="1" applyAlignment="1">
      <alignment horizontal="right" vertical="center" wrapText="1"/>
    </xf>
    <xf numFmtId="164" fontId="5" fillId="0" borderId="5" xfId="1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 wrapText="1"/>
    </xf>
    <xf numFmtId="0" fontId="36" fillId="0" borderId="0" xfId="0" applyFont="1" applyAlignment="1">
      <alignment vertical="center"/>
    </xf>
    <xf numFmtId="0" fontId="21" fillId="0" borderId="0" xfId="0" applyFont="1" applyAlignment="1">
      <alignment vertical="top"/>
    </xf>
    <xf numFmtId="0" fontId="14" fillId="0" borderId="0" xfId="0" applyFont="1" applyFill="1" applyBorder="1" applyAlignment="1">
      <alignment vertical="center" wrapText="1"/>
    </xf>
    <xf numFmtId="0" fontId="29" fillId="4" borderId="2" xfId="1" applyNumberFormat="1" applyFont="1" applyFill="1" applyBorder="1" applyAlignment="1">
      <alignment horizontal="left" vertical="top" wrapText="1"/>
    </xf>
    <xf numFmtId="0" fontId="30" fillId="4" borderId="2" xfId="1" applyNumberFormat="1" applyFont="1" applyFill="1" applyBorder="1" applyAlignment="1">
      <alignment horizontal="center" vertical="center" wrapText="1"/>
    </xf>
    <xf numFmtId="0" fontId="28" fillId="0" borderId="0" xfId="0" applyFont="1"/>
    <xf numFmtId="0" fontId="37" fillId="0" borderId="0" xfId="0" applyFont="1" applyAlignment="1">
      <alignment horizontal="center" vertical="center" wrapText="1"/>
    </xf>
    <xf numFmtId="0" fontId="33" fillId="2" borderId="1" xfId="1" applyNumberFormat="1" applyFont="1" applyFill="1" applyBorder="1" applyAlignment="1">
      <alignment horizontal="center" vertical="center" wrapText="1"/>
    </xf>
    <xf numFmtId="2" fontId="21" fillId="4" borderId="1" xfId="0" applyNumberFormat="1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29" fillId="4" borderId="2" xfId="1" applyNumberFormat="1" applyFont="1" applyFill="1" applyBorder="1" applyAlignment="1">
      <alignment horizontal="left" vertical="center" wrapText="1" readingOrder="1"/>
    </xf>
    <xf numFmtId="0" fontId="29" fillId="4" borderId="2" xfId="1" applyNumberFormat="1" applyFont="1" applyFill="1" applyBorder="1" applyAlignment="1">
      <alignment horizontal="center" vertical="center" wrapText="1" readingOrder="1"/>
    </xf>
    <xf numFmtId="165" fontId="31" fillId="4" borderId="2" xfId="1" applyNumberFormat="1" applyFont="1" applyFill="1" applyBorder="1" applyAlignment="1">
      <alignment horizontal="center" vertical="center" wrapText="1"/>
    </xf>
    <xf numFmtId="164" fontId="26" fillId="4" borderId="2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left" wrapText="1" readingOrder="1"/>
    </xf>
    <xf numFmtId="0" fontId="20" fillId="0" borderId="5" xfId="1" applyNumberFormat="1" applyFont="1" applyFill="1" applyBorder="1" applyAlignment="1">
      <alignment vertical="top" wrapText="1"/>
    </xf>
    <xf numFmtId="0" fontId="19" fillId="0" borderId="5" xfId="1" applyNumberFormat="1" applyFont="1" applyFill="1" applyBorder="1" applyAlignment="1">
      <alignment horizontal="center" vertical="center" wrapText="1" readingOrder="1"/>
    </xf>
    <xf numFmtId="0" fontId="14" fillId="0" borderId="5" xfId="1" applyNumberFormat="1" applyFont="1" applyFill="1" applyBorder="1" applyAlignment="1">
      <alignment vertical="top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vertical="top" wrapText="1"/>
    </xf>
    <xf numFmtId="0" fontId="15" fillId="0" borderId="0" xfId="1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/>
    <xf numFmtId="164" fontId="17" fillId="0" borderId="5" xfId="1" applyNumberFormat="1" applyFont="1" applyFill="1" applyBorder="1" applyAlignment="1">
      <alignment horizontal="right" vertical="center" wrapText="1" readingOrder="1"/>
    </xf>
    <xf numFmtId="0" fontId="20" fillId="0" borderId="5" xfId="1" applyNumberFormat="1" applyFont="1" applyFill="1" applyBorder="1" applyAlignment="1">
      <alignment vertical="center" wrapText="1"/>
    </xf>
    <xf numFmtId="4" fontId="14" fillId="0" borderId="7" xfId="1" applyNumberFormat="1" applyFont="1" applyFill="1" applyBorder="1" applyAlignment="1">
      <alignment vertical="center" wrapText="1"/>
    </xf>
    <xf numFmtId="4" fontId="14" fillId="0" borderId="6" xfId="1" applyNumberFormat="1" applyFont="1" applyFill="1" applyBorder="1" applyAlignment="1">
      <alignment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0" fontId="5" fillId="0" borderId="10" xfId="1" applyNumberFormat="1" applyFont="1" applyFill="1" applyBorder="1" applyAlignment="1">
      <alignment horizontal="left" wrapText="1"/>
    </xf>
    <xf numFmtId="0" fontId="5" fillId="0" borderId="5" xfId="1" applyNumberFormat="1" applyFont="1" applyFill="1" applyBorder="1" applyAlignment="1">
      <alignment horizontal="left" wrapText="1"/>
    </xf>
    <xf numFmtId="0" fontId="19" fillId="0" borderId="10" xfId="1" applyNumberFormat="1" applyFont="1" applyFill="1" applyBorder="1" applyAlignment="1">
      <alignment horizontal="center" vertical="center" wrapText="1" readingOrder="1"/>
    </xf>
    <xf numFmtId="164" fontId="5" fillId="0" borderId="10" xfId="1" applyNumberFormat="1" applyFont="1" applyFill="1" applyBorder="1" applyAlignment="1">
      <alignment horizontal="center" vertical="center" wrapText="1"/>
    </xf>
    <xf numFmtId="164" fontId="5" fillId="0" borderId="5" xfId="1" applyNumberFormat="1" applyFont="1" applyFill="1" applyBorder="1" applyAlignment="1">
      <alignment horizontal="center" vertical="center" wrapText="1"/>
    </xf>
    <xf numFmtId="4" fontId="14" fillId="0" borderId="11" xfId="1" applyNumberFormat="1" applyFont="1" applyFill="1" applyBorder="1" applyAlignment="1">
      <alignment horizontal="center" vertical="center" wrapText="1"/>
    </xf>
    <xf numFmtId="4" fontId="14" fillId="0" borderId="6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/>
    <xf numFmtId="0" fontId="2" fillId="0" borderId="0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4" fillId="0" borderId="5" xfId="1" applyNumberFormat="1" applyFont="1" applyFill="1" applyBorder="1" applyAlignment="1">
      <alignment horizontal="left" vertical="top" wrapText="1"/>
    </xf>
    <xf numFmtId="0" fontId="34" fillId="0" borderId="5" xfId="1" applyNumberFormat="1" applyFont="1" applyFill="1" applyBorder="1" applyAlignment="1">
      <alignment vertical="top" wrapText="1"/>
    </xf>
    <xf numFmtId="0" fontId="32" fillId="0" borderId="5" xfId="1" applyNumberFormat="1" applyFont="1" applyFill="1" applyBorder="1" applyAlignment="1">
      <alignment horizontal="center" vertical="center" wrapText="1"/>
    </xf>
    <xf numFmtId="0" fontId="35" fillId="0" borderId="5" xfId="1" applyNumberFormat="1" applyFont="1" applyFill="1" applyBorder="1" applyAlignment="1">
      <alignment vertical="center" wrapText="1"/>
    </xf>
    <xf numFmtId="164" fontId="17" fillId="0" borderId="5" xfId="1" applyNumberFormat="1" applyFont="1" applyFill="1" applyBorder="1" applyAlignment="1">
      <alignment horizontal="right" vertical="center" wrapText="1"/>
    </xf>
    <xf numFmtId="4" fontId="20" fillId="0" borderId="7" xfId="1" applyNumberFormat="1" applyFont="1" applyFill="1" applyBorder="1" applyAlignment="1">
      <alignment vertical="center" wrapText="1"/>
    </xf>
    <xf numFmtId="0" fontId="20" fillId="0" borderId="6" xfId="1" applyNumberFormat="1" applyFont="1" applyFill="1" applyBorder="1" applyAlignment="1">
      <alignment vertical="center" wrapText="1"/>
    </xf>
    <xf numFmtId="0" fontId="6" fillId="0" borderId="0" xfId="0" applyFont="1" applyFill="1" applyBorder="1"/>
    <xf numFmtId="0" fontId="24" fillId="0" borderId="2" xfId="1" applyNumberFormat="1" applyFont="1" applyFill="1" applyBorder="1" applyAlignment="1">
      <alignment horizontal="left" vertical="top" wrapText="1" readingOrder="1"/>
    </xf>
    <xf numFmtId="0" fontId="29" fillId="3" borderId="2" xfId="1" applyNumberFormat="1" applyFont="1" applyFill="1" applyBorder="1" applyAlignment="1">
      <alignment horizontal="left" vertical="top" wrapText="1" readingOrder="1"/>
    </xf>
    <xf numFmtId="0" fontId="37" fillId="0" borderId="0" xfId="0" applyFont="1" applyAlignment="1">
      <alignment horizontal="center" vertical="center"/>
    </xf>
    <xf numFmtId="0" fontId="29" fillId="6" borderId="2" xfId="1" applyNumberFormat="1" applyFont="1" applyFill="1" applyBorder="1" applyAlignment="1">
      <alignment horizontal="left" wrapText="1" readingOrder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9" fillId="3" borderId="2" xfId="1" applyNumberFormat="1" applyFont="1" applyFill="1" applyBorder="1" applyAlignment="1">
      <alignment horizontal="center" vertical="center" wrapText="1" readingOrder="1"/>
    </xf>
    <xf numFmtId="165" fontId="26" fillId="3" borderId="2" xfId="1" applyNumberFormat="1" applyFont="1" applyFill="1" applyBorder="1" applyAlignment="1">
      <alignment horizontal="right" vertical="center" wrapText="1" readingOrder="1"/>
    </xf>
    <xf numFmtId="165" fontId="33" fillId="0" borderId="2" xfId="1" applyNumberFormat="1" applyFont="1" applyFill="1" applyBorder="1" applyAlignment="1">
      <alignment horizontal="right" vertical="center" wrapText="1" readingOrder="1"/>
    </xf>
    <xf numFmtId="0" fontId="33" fillId="0" borderId="2" xfId="1" applyNumberFormat="1" applyFont="1" applyFill="1" applyBorder="1" applyAlignment="1">
      <alignment horizontal="right" vertical="center" wrapText="1" readingOrder="1"/>
    </xf>
    <xf numFmtId="0" fontId="37" fillId="0" borderId="0" xfId="0" applyFont="1"/>
    <xf numFmtId="0" fontId="29" fillId="6" borderId="2" xfId="1" applyNumberFormat="1" applyFont="1" applyFill="1" applyBorder="1" applyAlignment="1">
      <alignment horizontal="center" vertical="center" wrapText="1" readingOrder="1"/>
    </xf>
    <xf numFmtId="0" fontId="37" fillId="0" borderId="0" xfId="0" applyFont="1" applyAlignment="1">
      <alignment vertical="center"/>
    </xf>
    <xf numFmtId="164" fontId="33" fillId="0" borderId="2" xfId="1" applyNumberFormat="1" applyFont="1" applyFill="1" applyBorder="1" applyAlignment="1">
      <alignment horizontal="right" vertical="center" wrapText="1" readingOrder="1"/>
    </xf>
    <xf numFmtId="164" fontId="26" fillId="0" borderId="2" xfId="1" applyNumberFormat="1" applyFont="1" applyFill="1" applyBorder="1" applyAlignment="1">
      <alignment horizontal="right" vertical="center" wrapText="1" readingOrder="1"/>
    </xf>
    <xf numFmtId="164" fontId="26" fillId="6" borderId="2" xfId="1" applyNumberFormat="1" applyFont="1" applyFill="1" applyBorder="1" applyAlignment="1">
      <alignment horizontal="right" vertical="center" wrapText="1" readingOrder="1"/>
    </xf>
    <xf numFmtId="0" fontId="26" fillId="6" borderId="2" xfId="1" applyNumberFormat="1" applyFont="1" applyFill="1" applyBorder="1" applyAlignment="1">
      <alignment horizontal="right" vertical="center" wrapText="1" readingOrder="1"/>
    </xf>
    <xf numFmtId="0" fontId="26" fillId="0" borderId="2" xfId="1" applyNumberFormat="1" applyFont="1" applyFill="1" applyBorder="1" applyAlignment="1">
      <alignment horizontal="right" vertical="center" wrapText="1" readingOrder="1"/>
    </xf>
    <xf numFmtId="164" fontId="33" fillId="0" borderId="5" xfId="1" applyNumberFormat="1" applyFont="1" applyFill="1" applyBorder="1" applyAlignment="1">
      <alignment horizontal="right" vertical="center" wrapText="1" readingOrder="1"/>
    </xf>
    <xf numFmtId="0" fontId="25" fillId="0" borderId="6" xfId="1" applyNumberFormat="1" applyFont="1" applyFill="1" applyBorder="1" applyAlignment="1">
      <alignment vertical="center" wrapText="1"/>
    </xf>
    <xf numFmtId="2" fontId="37" fillId="3" borderId="1" xfId="0" applyNumberFormat="1" applyFont="1" applyFill="1" applyBorder="1" applyAlignment="1">
      <alignment horizontal="center" vertical="center" wrapText="1"/>
    </xf>
    <xf numFmtId="0" fontId="29" fillId="3" borderId="2" xfId="1" applyNumberFormat="1" applyFont="1" applyFill="1" applyBorder="1" applyAlignment="1">
      <alignment horizontal="left" vertical="center" wrapText="1" readingOrder="1"/>
    </xf>
    <xf numFmtId="164" fontId="26" fillId="3" borderId="2" xfId="1" applyNumberFormat="1" applyFont="1" applyFill="1" applyBorder="1" applyAlignment="1">
      <alignment horizontal="right" vertical="center" wrapText="1" readingOrder="1"/>
    </xf>
    <xf numFmtId="2" fontId="4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/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61"/>
  <sheetViews>
    <sheetView topLeftCell="A240" workbookViewId="0">
      <selection activeCell="A246" sqref="A246:E261"/>
    </sheetView>
  </sheetViews>
  <sheetFormatPr defaultRowHeight="15"/>
  <cols>
    <col min="1" max="1" width="17.28515625" style="21" customWidth="1"/>
    <col min="2" max="2" width="26.28515625" style="19" customWidth="1"/>
    <col min="3" max="3" width="22.42578125" style="58" customWidth="1"/>
    <col min="4" max="4" width="24.7109375" style="58" customWidth="1"/>
    <col min="5" max="5" width="11.140625" style="59" customWidth="1"/>
    <col min="6" max="16384" width="9.140625" style="46"/>
  </cols>
  <sheetData>
    <row r="2" spans="1:8" ht="15.75" customHeight="1">
      <c r="A2" s="252" t="s">
        <v>437</v>
      </c>
      <c r="B2" s="252"/>
      <c r="C2" s="252"/>
      <c r="D2" s="252"/>
      <c r="E2" s="252"/>
      <c r="F2" s="25"/>
      <c r="G2" s="25"/>
      <c r="H2" s="25"/>
    </row>
    <row r="3" spans="1:8">
      <c r="B3" s="32"/>
      <c r="C3" s="31"/>
      <c r="D3" s="31"/>
      <c r="E3" s="18"/>
      <c r="F3" s="18"/>
      <c r="G3" s="18"/>
      <c r="H3" s="18"/>
    </row>
    <row r="4" spans="1:8">
      <c r="A4" s="253" t="s">
        <v>311</v>
      </c>
      <c r="B4" s="254"/>
      <c r="C4" s="254"/>
      <c r="D4" s="16"/>
      <c r="E4" s="8"/>
    </row>
    <row r="5" spans="1:8" ht="15" customHeight="1">
      <c r="A5" s="20"/>
      <c r="B5" s="33"/>
      <c r="C5" s="16"/>
      <c r="D5" s="16"/>
      <c r="E5" s="8" t="s">
        <v>314</v>
      </c>
    </row>
    <row r="6" spans="1:8" ht="72" customHeight="1">
      <c r="A6" s="36" t="s">
        <v>76</v>
      </c>
      <c r="B6" s="72" t="s">
        <v>77</v>
      </c>
      <c r="C6" s="4" t="s">
        <v>152</v>
      </c>
      <c r="D6" s="5" t="s">
        <v>151</v>
      </c>
      <c r="E6" s="6" t="s">
        <v>153</v>
      </c>
    </row>
    <row r="7" spans="1:8" ht="24.75">
      <c r="A7" s="37" t="s">
        <v>78</v>
      </c>
      <c r="B7" s="47" t="s">
        <v>155</v>
      </c>
      <c r="C7" s="48">
        <v>950726740.30999994</v>
      </c>
      <c r="D7" s="48">
        <v>41987793.640000001</v>
      </c>
      <c r="E7" s="17">
        <f>(D7/C7)*100</f>
        <v>4.4163892588431031</v>
      </c>
    </row>
    <row r="8" spans="1:8" ht="48.75">
      <c r="A8" s="38" t="s">
        <v>364</v>
      </c>
      <c r="B8" s="34" t="s">
        <v>79</v>
      </c>
      <c r="C8" s="49">
        <v>104942900</v>
      </c>
      <c r="D8" s="49">
        <v>7541328.9699999997</v>
      </c>
      <c r="E8" s="7">
        <f>(D8/C8)*100</f>
        <v>7.1861259503977868</v>
      </c>
    </row>
    <row r="9" spans="1:8" ht="36.75">
      <c r="A9" s="38" t="s">
        <v>0</v>
      </c>
      <c r="B9" s="34" t="s">
        <v>80</v>
      </c>
      <c r="C9" s="49">
        <v>66232000</v>
      </c>
      <c r="D9" s="49">
        <v>3286928.23</v>
      </c>
      <c r="E9" s="7">
        <f t="shared" ref="E9:E43" si="0">(D9/C9)*100</f>
        <v>4.9627494715545355</v>
      </c>
    </row>
    <row r="10" spans="1:8" ht="24.75">
      <c r="A10" s="38" t="s">
        <v>1</v>
      </c>
      <c r="B10" s="34" t="s">
        <v>81</v>
      </c>
      <c r="C10" s="49">
        <v>5600000</v>
      </c>
      <c r="D10" s="49">
        <v>9739.99</v>
      </c>
      <c r="E10" s="7">
        <f t="shared" si="0"/>
        <v>0.17392839285714287</v>
      </c>
    </row>
    <row r="11" spans="1:8" ht="96.75">
      <c r="A11" s="38" t="s">
        <v>82</v>
      </c>
      <c r="B11" s="34" t="s">
        <v>83</v>
      </c>
      <c r="C11" s="49">
        <v>5600000</v>
      </c>
      <c r="D11" s="49">
        <v>9739.99</v>
      </c>
      <c r="E11" s="7">
        <f t="shared" si="0"/>
        <v>0.17392839285714287</v>
      </c>
    </row>
    <row r="12" spans="1:8" ht="120.75">
      <c r="A12" s="38" t="s">
        <v>69</v>
      </c>
      <c r="B12" s="34" t="s">
        <v>84</v>
      </c>
      <c r="C12" s="49">
        <v>5600000</v>
      </c>
      <c r="D12" s="49">
        <v>9739.99</v>
      </c>
      <c r="E12" s="7">
        <f t="shared" si="0"/>
        <v>0.17392839285714287</v>
      </c>
    </row>
    <row r="13" spans="1:8" ht="24.75">
      <c r="A13" s="38" t="s">
        <v>2</v>
      </c>
      <c r="B13" s="34" t="s">
        <v>85</v>
      </c>
      <c r="C13" s="49">
        <v>60632000</v>
      </c>
      <c r="D13" s="49">
        <v>3277188.24</v>
      </c>
      <c r="E13" s="7">
        <f t="shared" si="0"/>
        <v>5.4050472357830852</v>
      </c>
    </row>
    <row r="14" spans="1:8" ht="192.75">
      <c r="A14" s="38" t="s">
        <v>3</v>
      </c>
      <c r="B14" s="34" t="s">
        <v>86</v>
      </c>
      <c r="C14" s="49">
        <v>59827600</v>
      </c>
      <c r="D14" s="49">
        <v>3255938.76</v>
      </c>
      <c r="E14" s="7">
        <f t="shared" si="0"/>
        <v>5.4422018600110986</v>
      </c>
    </row>
    <row r="15" spans="1:8" ht="288.75">
      <c r="A15" s="38" t="s">
        <v>289</v>
      </c>
      <c r="B15" s="34" t="s">
        <v>87</v>
      </c>
      <c r="C15" s="49">
        <v>334900</v>
      </c>
      <c r="D15" s="49">
        <v>16342.8</v>
      </c>
      <c r="E15" s="7">
        <f t="shared" si="0"/>
        <v>4.8799044490892802</v>
      </c>
    </row>
    <row r="16" spans="1:8" ht="120.75">
      <c r="A16" s="38" t="s">
        <v>88</v>
      </c>
      <c r="B16" s="34" t="s">
        <v>89</v>
      </c>
      <c r="C16" s="49">
        <v>411200</v>
      </c>
      <c r="D16" s="49">
        <v>2907.45</v>
      </c>
      <c r="E16" s="7">
        <f t="shared" si="0"/>
        <v>0.70706468871595318</v>
      </c>
    </row>
    <row r="17" spans="1:5" ht="228.75">
      <c r="A17" s="38" t="s">
        <v>90</v>
      </c>
      <c r="B17" s="34" t="s">
        <v>91</v>
      </c>
      <c r="C17" s="49">
        <v>58300</v>
      </c>
      <c r="D17" s="49">
        <v>1999.23</v>
      </c>
      <c r="E17" s="7">
        <f t="shared" si="0"/>
        <v>3.429210977701544</v>
      </c>
    </row>
    <row r="18" spans="1:5" ht="36.75">
      <c r="A18" s="38" t="s">
        <v>5</v>
      </c>
      <c r="B18" s="34" t="s">
        <v>92</v>
      </c>
      <c r="C18" s="49">
        <v>14618500</v>
      </c>
      <c r="D18" s="49">
        <v>1815858.54</v>
      </c>
      <c r="E18" s="7">
        <f t="shared" si="0"/>
        <v>12.421647501453638</v>
      </c>
    </row>
    <row r="19" spans="1:5" ht="48.75">
      <c r="A19" s="38" t="s">
        <v>381</v>
      </c>
      <c r="B19" s="34" t="s">
        <v>382</v>
      </c>
      <c r="C19" s="49">
        <v>5437500</v>
      </c>
      <c r="D19" s="49">
        <v>143149.81</v>
      </c>
      <c r="E19" s="7">
        <f t="shared" si="0"/>
        <v>2.632640183908046</v>
      </c>
    </row>
    <row r="20" spans="1:5" ht="72.75">
      <c r="A20" s="38" t="s">
        <v>383</v>
      </c>
      <c r="B20" s="34" t="s">
        <v>384</v>
      </c>
      <c r="C20" s="49">
        <v>1156600</v>
      </c>
      <c r="D20" s="49">
        <v>15270.81</v>
      </c>
      <c r="E20" s="7">
        <f t="shared" si="0"/>
        <v>1.3203190385613004</v>
      </c>
    </row>
    <row r="21" spans="1:5" ht="72.75">
      <c r="A21" s="38" t="s">
        <v>383</v>
      </c>
      <c r="B21" s="34" t="s">
        <v>385</v>
      </c>
      <c r="C21" s="49">
        <v>1156600</v>
      </c>
      <c r="D21" s="49">
        <v>15270.81</v>
      </c>
      <c r="E21" s="7">
        <f t="shared" si="0"/>
        <v>1.3203190385613004</v>
      </c>
    </row>
    <row r="22" spans="1:5" ht="96.75">
      <c r="A22" s="38" t="s">
        <v>386</v>
      </c>
      <c r="B22" s="34" t="s">
        <v>387</v>
      </c>
      <c r="C22" s="49">
        <v>4280900</v>
      </c>
      <c r="D22" s="49">
        <v>127879</v>
      </c>
      <c r="E22" s="7">
        <f t="shared" si="0"/>
        <v>2.9871989534910885</v>
      </c>
    </row>
    <row r="23" spans="1:5" ht="168.75">
      <c r="A23" s="38" t="s">
        <v>388</v>
      </c>
      <c r="B23" s="34" t="s">
        <v>389</v>
      </c>
      <c r="C23" s="49">
        <v>4280900</v>
      </c>
      <c r="D23" s="49">
        <v>127879</v>
      </c>
      <c r="E23" s="7">
        <f t="shared" si="0"/>
        <v>2.9871989534910885</v>
      </c>
    </row>
    <row r="24" spans="1:5" ht="48.75">
      <c r="A24" s="38" t="s">
        <v>6</v>
      </c>
      <c r="B24" s="34" t="s">
        <v>93</v>
      </c>
      <c r="C24" s="49">
        <v>8600000</v>
      </c>
      <c r="D24" s="49">
        <v>1662859.16</v>
      </c>
      <c r="E24" s="7">
        <f t="shared" si="0"/>
        <v>19.335571627906976</v>
      </c>
    </row>
    <row r="25" spans="1:5" ht="48.75">
      <c r="A25" s="38" t="s">
        <v>6</v>
      </c>
      <c r="B25" s="34" t="s">
        <v>94</v>
      </c>
      <c r="C25" s="49">
        <v>8600000</v>
      </c>
      <c r="D25" s="49">
        <v>1662859.16</v>
      </c>
      <c r="E25" s="7">
        <f t="shared" si="0"/>
        <v>19.335571627906976</v>
      </c>
    </row>
    <row r="26" spans="1:5" ht="36.75">
      <c r="A26" s="38" t="s">
        <v>7</v>
      </c>
      <c r="B26" s="34" t="s">
        <v>95</v>
      </c>
      <c r="C26" s="49">
        <v>535000</v>
      </c>
      <c r="D26" s="49">
        <v>0.56999999999999995</v>
      </c>
      <c r="E26" s="7">
        <f t="shared" si="0"/>
        <v>1.0654205607476636E-4</v>
      </c>
    </row>
    <row r="27" spans="1:5" ht="36.75">
      <c r="A27" s="38" t="s">
        <v>7</v>
      </c>
      <c r="B27" s="34" t="s">
        <v>96</v>
      </c>
      <c r="C27" s="49">
        <v>535000</v>
      </c>
      <c r="D27" s="49">
        <v>0.56999999999999995</v>
      </c>
      <c r="E27" s="7">
        <f t="shared" si="0"/>
        <v>1.0654205607476636E-4</v>
      </c>
    </row>
    <row r="28" spans="1:5" ht="48.75">
      <c r="A28" s="38" t="s">
        <v>97</v>
      </c>
      <c r="B28" s="34" t="s">
        <v>98</v>
      </c>
      <c r="C28" s="49">
        <v>46000</v>
      </c>
      <c r="D28" s="49">
        <v>9849</v>
      </c>
      <c r="E28" s="7">
        <f t="shared" si="0"/>
        <v>21.410869565217393</v>
      </c>
    </row>
    <row r="29" spans="1:5" ht="96.75">
      <c r="A29" s="38" t="s">
        <v>99</v>
      </c>
      <c r="B29" s="34" t="s">
        <v>100</v>
      </c>
      <c r="C29" s="49">
        <v>46000</v>
      </c>
      <c r="D29" s="49">
        <v>9849</v>
      </c>
      <c r="E29" s="7">
        <f>(D29/C29)*100</f>
        <v>21.410869565217393</v>
      </c>
    </row>
    <row r="30" spans="1:5" ht="24.75">
      <c r="A30" s="38" t="s">
        <v>8</v>
      </c>
      <c r="B30" s="34" t="s">
        <v>101</v>
      </c>
      <c r="C30" s="49">
        <v>2700000</v>
      </c>
      <c r="D30" s="49">
        <v>120214.88</v>
      </c>
      <c r="E30" s="7">
        <f t="shared" si="0"/>
        <v>4.4524029629629629</v>
      </c>
    </row>
    <row r="31" spans="1:5" ht="72.75">
      <c r="A31" s="38" t="s">
        <v>9</v>
      </c>
      <c r="B31" s="34" t="s">
        <v>102</v>
      </c>
      <c r="C31" s="49">
        <v>2700000</v>
      </c>
      <c r="D31" s="49">
        <v>120214.88</v>
      </c>
      <c r="E31" s="7">
        <f t="shared" si="0"/>
        <v>4.4524029629629629</v>
      </c>
    </row>
    <row r="32" spans="1:5" ht="120.75">
      <c r="A32" s="38" t="s">
        <v>306</v>
      </c>
      <c r="B32" s="34" t="s">
        <v>307</v>
      </c>
      <c r="C32" s="49">
        <v>2700000</v>
      </c>
      <c r="D32" s="49">
        <v>120214.88</v>
      </c>
      <c r="E32" s="7">
        <f t="shared" si="0"/>
        <v>4.4524029629629629</v>
      </c>
    </row>
    <row r="33" spans="1:5" ht="96.75">
      <c r="A33" s="38" t="s">
        <v>10</v>
      </c>
      <c r="B33" s="34" t="s">
        <v>103</v>
      </c>
      <c r="C33" s="49">
        <v>12000</v>
      </c>
      <c r="D33" s="49">
        <v>21.87</v>
      </c>
      <c r="E33" s="7">
        <f t="shared" si="0"/>
        <v>0.18225000000000002</v>
      </c>
    </row>
    <row r="34" spans="1:5" ht="48.75">
      <c r="A34" s="38" t="s">
        <v>11</v>
      </c>
      <c r="B34" s="34" t="s">
        <v>104</v>
      </c>
      <c r="C34" s="49">
        <v>12000</v>
      </c>
      <c r="D34" s="49">
        <v>21.87</v>
      </c>
      <c r="E34" s="7">
        <f t="shared" si="0"/>
        <v>0.18225000000000002</v>
      </c>
    </row>
    <row r="35" spans="1:5" ht="120.75">
      <c r="A35" s="38" t="s">
        <v>105</v>
      </c>
      <c r="B35" s="34" t="s">
        <v>106</v>
      </c>
      <c r="C35" s="49">
        <v>8400</v>
      </c>
      <c r="D35" s="49">
        <v>21.87</v>
      </c>
      <c r="E35" s="7">
        <f t="shared" si="0"/>
        <v>0.26035714285714284</v>
      </c>
    </row>
    <row r="36" spans="1:5" ht="168.75">
      <c r="A36" s="38" t="s">
        <v>107</v>
      </c>
      <c r="B36" s="34" t="s">
        <v>108</v>
      </c>
      <c r="C36" s="49">
        <v>8400</v>
      </c>
      <c r="D36" s="49">
        <v>21.87</v>
      </c>
      <c r="E36" s="7">
        <f t="shared" si="0"/>
        <v>0.26035714285714284</v>
      </c>
    </row>
    <row r="37" spans="1:5" ht="24.75">
      <c r="A37" s="38" t="s">
        <v>12</v>
      </c>
      <c r="B37" s="34" t="s">
        <v>109</v>
      </c>
      <c r="C37" s="49">
        <v>3600</v>
      </c>
      <c r="D37" s="50" t="s">
        <v>4</v>
      </c>
      <c r="E37" s="7"/>
    </row>
    <row r="38" spans="1:5" ht="72.75">
      <c r="A38" s="38" t="s">
        <v>13</v>
      </c>
      <c r="B38" s="34" t="s">
        <v>110</v>
      </c>
      <c r="C38" s="49">
        <v>3600</v>
      </c>
      <c r="D38" s="50" t="s">
        <v>4</v>
      </c>
      <c r="E38" s="7"/>
    </row>
    <row r="39" spans="1:5" ht="120.75">
      <c r="A39" s="38" t="s">
        <v>14</v>
      </c>
      <c r="B39" s="34" t="s">
        <v>111</v>
      </c>
      <c r="C39" s="49">
        <v>16704000</v>
      </c>
      <c r="D39" s="49">
        <v>2171553.4500000002</v>
      </c>
      <c r="E39" s="7">
        <f>(D39/C39)*100</f>
        <v>13.000200251436784</v>
      </c>
    </row>
    <row r="40" spans="1:5" ht="240.75">
      <c r="A40" s="38" t="s">
        <v>15</v>
      </c>
      <c r="B40" s="34" t="s">
        <v>112</v>
      </c>
      <c r="C40" s="49">
        <v>15904000</v>
      </c>
      <c r="D40" s="49">
        <v>2114458.4</v>
      </c>
      <c r="E40" s="7">
        <f t="shared" si="0"/>
        <v>13.295135814889337</v>
      </c>
    </row>
    <row r="41" spans="1:5" ht="168.75">
      <c r="A41" s="38" t="s">
        <v>16</v>
      </c>
      <c r="B41" s="34" t="s">
        <v>113</v>
      </c>
      <c r="C41" s="49">
        <v>10726000</v>
      </c>
      <c r="D41" s="49">
        <v>1305481.83</v>
      </c>
      <c r="E41" s="7">
        <f t="shared" si="0"/>
        <v>12.171189912362484</v>
      </c>
    </row>
    <row r="42" spans="1:5" ht="252.75">
      <c r="A42" s="38" t="s">
        <v>309</v>
      </c>
      <c r="B42" s="34" t="s">
        <v>310</v>
      </c>
      <c r="C42" s="49">
        <v>8922000</v>
      </c>
      <c r="D42" s="49">
        <v>1205825.31</v>
      </c>
      <c r="E42" s="7">
        <f t="shared" si="0"/>
        <v>13.515190652320108</v>
      </c>
    </row>
    <row r="43" spans="1:5" ht="204.75">
      <c r="A43" s="38" t="s">
        <v>114</v>
      </c>
      <c r="B43" s="34" t="s">
        <v>115</v>
      </c>
      <c r="C43" s="49">
        <v>1804000</v>
      </c>
      <c r="D43" s="49">
        <v>99656.52</v>
      </c>
      <c r="E43" s="7">
        <f t="shared" si="0"/>
        <v>5.5241973392461201</v>
      </c>
    </row>
    <row r="44" spans="1:5" ht="204.75">
      <c r="A44" s="38" t="s">
        <v>285</v>
      </c>
      <c r="B44" s="34" t="s">
        <v>286</v>
      </c>
      <c r="C44" s="49">
        <v>4078000</v>
      </c>
      <c r="D44" s="49">
        <v>722428.1</v>
      </c>
      <c r="E44" s="7">
        <f t="shared" ref="E44:E93" si="1">(D44/C44)*100</f>
        <v>17.715255026974006</v>
      </c>
    </row>
    <row r="45" spans="1:5" ht="192.75">
      <c r="A45" s="38" t="s">
        <v>287</v>
      </c>
      <c r="B45" s="34" t="s">
        <v>288</v>
      </c>
      <c r="C45" s="49">
        <v>4078000</v>
      </c>
      <c r="D45" s="49">
        <v>722428.1</v>
      </c>
      <c r="E45" s="7">
        <f t="shared" si="1"/>
        <v>17.715255026974006</v>
      </c>
    </row>
    <row r="46" spans="1:5" ht="216.75">
      <c r="A46" s="38" t="s">
        <v>17</v>
      </c>
      <c r="B46" s="34" t="s">
        <v>116</v>
      </c>
      <c r="C46" s="49">
        <v>1100000</v>
      </c>
      <c r="D46" s="49">
        <v>86548.47</v>
      </c>
      <c r="E46" s="7">
        <f t="shared" si="1"/>
        <v>7.8680427272727265</v>
      </c>
    </row>
    <row r="47" spans="1:5" ht="180.75">
      <c r="A47" s="38" t="s">
        <v>18</v>
      </c>
      <c r="B47" s="34" t="s">
        <v>117</v>
      </c>
      <c r="C47" s="49">
        <v>1100000</v>
      </c>
      <c r="D47" s="49">
        <v>86548.47</v>
      </c>
      <c r="E47" s="7">
        <f t="shared" si="1"/>
        <v>7.8680427272727265</v>
      </c>
    </row>
    <row r="48" spans="1:5" ht="216.75">
      <c r="A48" s="38" t="s">
        <v>19</v>
      </c>
      <c r="B48" s="34" t="s">
        <v>118</v>
      </c>
      <c r="C48" s="49">
        <v>800000</v>
      </c>
      <c r="D48" s="49">
        <v>57095.05</v>
      </c>
      <c r="E48" s="7">
        <f>(D48/C48)*100</f>
        <v>7.1368812500000001</v>
      </c>
    </row>
    <row r="49" spans="1:5" ht="216.75">
      <c r="A49" s="38" t="s">
        <v>20</v>
      </c>
      <c r="B49" s="34" t="s">
        <v>119</v>
      </c>
      <c r="C49" s="49">
        <v>800000</v>
      </c>
      <c r="D49" s="49">
        <v>57095.05</v>
      </c>
      <c r="E49" s="7">
        <f t="shared" si="1"/>
        <v>7.1368812500000001</v>
      </c>
    </row>
    <row r="50" spans="1:5" ht="216.75">
      <c r="A50" s="38" t="s">
        <v>21</v>
      </c>
      <c r="B50" s="34" t="s">
        <v>120</v>
      </c>
      <c r="C50" s="49">
        <v>800000</v>
      </c>
      <c r="D50" s="49">
        <v>57095.05</v>
      </c>
      <c r="E50" s="7">
        <f t="shared" si="1"/>
        <v>7.1368812500000001</v>
      </c>
    </row>
    <row r="51" spans="1:5" ht="48.75">
      <c r="A51" s="38" t="s">
        <v>22</v>
      </c>
      <c r="B51" s="34" t="s">
        <v>121</v>
      </c>
      <c r="C51" s="49">
        <v>950000</v>
      </c>
      <c r="D51" s="49">
        <v>2.84</v>
      </c>
      <c r="E51" s="7">
        <f t="shared" si="1"/>
        <v>2.989473684210526E-4</v>
      </c>
    </row>
    <row r="52" spans="1:5" ht="36.75">
      <c r="A52" s="38" t="s">
        <v>23</v>
      </c>
      <c r="B52" s="34" t="s">
        <v>122</v>
      </c>
      <c r="C52" s="49">
        <v>950000</v>
      </c>
      <c r="D52" s="49">
        <v>2.84</v>
      </c>
      <c r="E52" s="7">
        <f t="shared" si="1"/>
        <v>2.989473684210526E-4</v>
      </c>
    </row>
    <row r="53" spans="1:5" ht="72.75">
      <c r="A53" s="38" t="s">
        <v>24</v>
      </c>
      <c r="B53" s="34" t="s">
        <v>123</v>
      </c>
      <c r="C53" s="49">
        <v>100000</v>
      </c>
      <c r="D53" s="49">
        <v>1.34</v>
      </c>
      <c r="E53" s="7">
        <f t="shared" si="1"/>
        <v>1.34E-3</v>
      </c>
    </row>
    <row r="54" spans="1:5" ht="48.75">
      <c r="A54" s="38" t="s">
        <v>25</v>
      </c>
      <c r="B54" s="34" t="s">
        <v>124</v>
      </c>
      <c r="C54" s="49">
        <v>230000</v>
      </c>
      <c r="D54" s="50" t="s">
        <v>4</v>
      </c>
      <c r="E54" s="7"/>
    </row>
    <row r="55" spans="1:5" ht="48.75">
      <c r="A55" s="38" t="s">
        <v>26</v>
      </c>
      <c r="B55" s="34" t="s">
        <v>125</v>
      </c>
      <c r="C55" s="49">
        <v>620000</v>
      </c>
      <c r="D55" s="49">
        <v>1.5</v>
      </c>
      <c r="E55" s="7">
        <f t="shared" si="1"/>
        <v>2.4193548387096777E-4</v>
      </c>
    </row>
    <row r="56" spans="1:5" ht="24.75">
      <c r="A56" s="38" t="s">
        <v>325</v>
      </c>
      <c r="B56" s="34" t="s">
        <v>326</v>
      </c>
      <c r="C56" s="49">
        <v>620000</v>
      </c>
      <c r="D56" s="49">
        <v>1.5</v>
      </c>
      <c r="E56" s="7">
        <f t="shared" si="1"/>
        <v>2.4193548387096777E-4</v>
      </c>
    </row>
    <row r="57" spans="1:5" ht="84.75">
      <c r="A57" s="38" t="s">
        <v>334</v>
      </c>
      <c r="B57" s="34" t="s">
        <v>126</v>
      </c>
      <c r="C57" s="49">
        <v>46400</v>
      </c>
      <c r="D57" s="50" t="s">
        <v>4</v>
      </c>
      <c r="E57" s="7"/>
    </row>
    <row r="58" spans="1:5" ht="36.75">
      <c r="A58" s="38" t="s">
        <v>127</v>
      </c>
      <c r="B58" s="34" t="s">
        <v>128</v>
      </c>
      <c r="C58" s="49">
        <v>20000</v>
      </c>
      <c r="D58" s="50" t="s">
        <v>4</v>
      </c>
      <c r="E58" s="7"/>
    </row>
    <row r="59" spans="1:5" ht="36.75">
      <c r="A59" s="38" t="s">
        <v>129</v>
      </c>
      <c r="B59" s="34" t="s">
        <v>130</v>
      </c>
      <c r="C59" s="49">
        <v>20000</v>
      </c>
      <c r="D59" s="50" t="s">
        <v>4</v>
      </c>
      <c r="E59" s="7"/>
    </row>
    <row r="60" spans="1:5" ht="84.75">
      <c r="A60" s="38" t="s">
        <v>131</v>
      </c>
      <c r="B60" s="34" t="s">
        <v>132</v>
      </c>
      <c r="C60" s="49">
        <v>20000</v>
      </c>
      <c r="D60" s="50" t="s">
        <v>4</v>
      </c>
      <c r="E60" s="7"/>
    </row>
    <row r="61" spans="1:5" ht="36.75">
      <c r="A61" s="38" t="s">
        <v>27</v>
      </c>
      <c r="B61" s="34" t="s">
        <v>133</v>
      </c>
      <c r="C61" s="49">
        <v>26400</v>
      </c>
      <c r="D61" s="50" t="s">
        <v>4</v>
      </c>
      <c r="E61" s="7"/>
    </row>
    <row r="62" spans="1:5" ht="84.75">
      <c r="A62" s="38" t="s">
        <v>28</v>
      </c>
      <c r="B62" s="34" t="s">
        <v>134</v>
      </c>
      <c r="C62" s="49">
        <v>26400</v>
      </c>
      <c r="D62" s="50" t="s">
        <v>4</v>
      </c>
      <c r="E62" s="7"/>
    </row>
    <row r="63" spans="1:5" ht="108.75">
      <c r="A63" s="38" t="s">
        <v>135</v>
      </c>
      <c r="B63" s="34" t="s">
        <v>136</v>
      </c>
      <c r="C63" s="49">
        <v>26400</v>
      </c>
      <c r="D63" s="50" t="s">
        <v>4</v>
      </c>
      <c r="E63" s="7"/>
    </row>
    <row r="64" spans="1:5" ht="72.75">
      <c r="A64" s="38" t="s">
        <v>29</v>
      </c>
      <c r="B64" s="34" t="s">
        <v>137</v>
      </c>
      <c r="C64" s="49">
        <v>1845000</v>
      </c>
      <c r="D64" s="49">
        <v>54446.82</v>
      </c>
      <c r="E64" s="7">
        <f t="shared" si="1"/>
        <v>2.9510471544715444</v>
      </c>
    </row>
    <row r="65" spans="1:5" ht="228.75">
      <c r="A65" s="38" t="s">
        <v>70</v>
      </c>
      <c r="B65" s="34" t="s">
        <v>138</v>
      </c>
      <c r="C65" s="49">
        <v>1500000</v>
      </c>
      <c r="D65" s="50" t="s">
        <v>4</v>
      </c>
      <c r="E65" s="7"/>
    </row>
    <row r="66" spans="1:5" ht="276.75">
      <c r="A66" s="38" t="s">
        <v>296</v>
      </c>
      <c r="B66" s="34" t="s">
        <v>297</v>
      </c>
      <c r="C66" s="49">
        <v>1500000</v>
      </c>
      <c r="D66" s="50" t="s">
        <v>4</v>
      </c>
      <c r="E66" s="7"/>
    </row>
    <row r="67" spans="1:5" ht="264.75">
      <c r="A67" s="38" t="s">
        <v>360</v>
      </c>
      <c r="B67" s="34" t="s">
        <v>361</v>
      </c>
      <c r="C67" s="49">
        <v>1500000</v>
      </c>
      <c r="D67" s="50" t="s">
        <v>4</v>
      </c>
      <c r="E67" s="7"/>
    </row>
    <row r="68" spans="1:5" ht="72.75">
      <c r="A68" s="38" t="s">
        <v>71</v>
      </c>
      <c r="B68" s="34" t="s">
        <v>139</v>
      </c>
      <c r="C68" s="49">
        <v>345000</v>
      </c>
      <c r="D68" s="49">
        <v>54446.82</v>
      </c>
      <c r="E68" s="7">
        <f t="shared" si="1"/>
        <v>15.781686956521741</v>
      </c>
    </row>
    <row r="69" spans="1:5" ht="96.75">
      <c r="A69" s="38" t="s">
        <v>140</v>
      </c>
      <c r="B69" s="34" t="s">
        <v>141</v>
      </c>
      <c r="C69" s="49">
        <v>345000</v>
      </c>
      <c r="D69" s="49">
        <v>46721.120000000003</v>
      </c>
      <c r="E69" s="7">
        <f t="shared" si="1"/>
        <v>13.542353623188408</v>
      </c>
    </row>
    <row r="70" spans="1:5" ht="168.75">
      <c r="A70" s="38" t="s">
        <v>312</v>
      </c>
      <c r="B70" s="34" t="s">
        <v>313</v>
      </c>
      <c r="C70" s="49">
        <v>150000</v>
      </c>
      <c r="D70" s="49">
        <v>46319.45</v>
      </c>
      <c r="E70" s="7">
        <f t="shared" si="1"/>
        <v>30.879633333333334</v>
      </c>
    </row>
    <row r="71" spans="1:5" ht="120.75">
      <c r="A71" s="38" t="s">
        <v>142</v>
      </c>
      <c r="B71" s="34" t="s">
        <v>143</v>
      </c>
      <c r="C71" s="49">
        <v>195000</v>
      </c>
      <c r="D71" s="49">
        <v>401.67</v>
      </c>
      <c r="E71" s="7">
        <f t="shared" si="1"/>
        <v>0.20598461538461538</v>
      </c>
    </row>
    <row r="72" spans="1:5" ht="132.75">
      <c r="A72" s="38" t="s">
        <v>390</v>
      </c>
      <c r="B72" s="34" t="s">
        <v>391</v>
      </c>
      <c r="C72" s="50" t="s">
        <v>4</v>
      </c>
      <c r="D72" s="49">
        <v>7725.7</v>
      </c>
      <c r="E72" s="7"/>
    </row>
    <row r="73" spans="1:5" ht="144.75">
      <c r="A73" s="38" t="s">
        <v>392</v>
      </c>
      <c r="B73" s="34" t="s">
        <v>393</v>
      </c>
      <c r="C73" s="50" t="s">
        <v>4</v>
      </c>
      <c r="D73" s="49">
        <v>7725.7</v>
      </c>
      <c r="E73" s="7"/>
    </row>
    <row r="74" spans="1:5" ht="48.75">
      <c r="A74" s="38" t="s">
        <v>30</v>
      </c>
      <c r="B74" s="34" t="s">
        <v>144</v>
      </c>
      <c r="C74" s="49">
        <v>1835000</v>
      </c>
      <c r="D74" s="49">
        <v>50824.45</v>
      </c>
      <c r="E74" s="7">
        <f t="shared" si="1"/>
        <v>2.7697247956403266</v>
      </c>
    </row>
    <row r="75" spans="1:5" ht="96.75">
      <c r="A75" s="38" t="s">
        <v>394</v>
      </c>
      <c r="B75" s="34" t="s">
        <v>395</v>
      </c>
      <c r="C75" s="49">
        <v>1000000</v>
      </c>
      <c r="D75" s="50" t="s">
        <v>4</v>
      </c>
      <c r="E75" s="7"/>
    </row>
    <row r="76" spans="1:5" ht="180.75">
      <c r="A76" s="38" t="s">
        <v>396</v>
      </c>
      <c r="B76" s="34" t="s">
        <v>397</v>
      </c>
      <c r="C76" s="49">
        <v>1000000</v>
      </c>
      <c r="D76" s="50" t="s">
        <v>4</v>
      </c>
      <c r="E76" s="7"/>
    </row>
    <row r="77" spans="1:5" ht="240.75">
      <c r="A77" s="38" t="s">
        <v>398</v>
      </c>
      <c r="B77" s="34" t="s">
        <v>399</v>
      </c>
      <c r="C77" s="49">
        <v>1000000</v>
      </c>
      <c r="D77" s="50" t="s">
        <v>4</v>
      </c>
      <c r="E77" s="7"/>
    </row>
    <row r="78" spans="1:5" ht="288.75">
      <c r="A78" s="38" t="s">
        <v>400</v>
      </c>
      <c r="B78" s="34" t="s">
        <v>401</v>
      </c>
      <c r="C78" s="49">
        <v>800000</v>
      </c>
      <c r="D78" s="50" t="s">
        <v>4</v>
      </c>
      <c r="E78" s="7"/>
    </row>
    <row r="79" spans="1:5" ht="228.75">
      <c r="A79" s="38" t="s">
        <v>402</v>
      </c>
      <c r="B79" s="34" t="s">
        <v>403</v>
      </c>
      <c r="C79" s="49">
        <v>800000</v>
      </c>
      <c r="D79" s="50" t="s">
        <v>4</v>
      </c>
      <c r="E79" s="7"/>
    </row>
    <row r="80" spans="1:5" ht="204.75">
      <c r="A80" s="38" t="s">
        <v>404</v>
      </c>
      <c r="B80" s="34" t="s">
        <v>405</v>
      </c>
      <c r="C80" s="49">
        <v>800000</v>
      </c>
      <c r="D80" s="50" t="s">
        <v>4</v>
      </c>
      <c r="E80" s="7"/>
    </row>
    <row r="81" spans="1:5" ht="48.75">
      <c r="A81" s="38" t="s">
        <v>406</v>
      </c>
      <c r="B81" s="34" t="s">
        <v>407</v>
      </c>
      <c r="C81" s="49">
        <v>35000</v>
      </c>
      <c r="D81" s="49">
        <v>50824.45</v>
      </c>
      <c r="E81" s="7">
        <f t="shared" si="1"/>
        <v>145.21271428571427</v>
      </c>
    </row>
    <row r="82" spans="1:5" ht="240.75">
      <c r="A82" s="38" t="s">
        <v>408</v>
      </c>
      <c r="B82" s="34" t="s">
        <v>409</v>
      </c>
      <c r="C82" s="50" t="s">
        <v>4</v>
      </c>
      <c r="D82" s="49">
        <v>470</v>
      </c>
      <c r="E82" s="7"/>
    </row>
    <row r="83" spans="1:5" ht="192.75">
      <c r="A83" s="38" t="s">
        <v>410</v>
      </c>
      <c r="B83" s="34" t="s">
        <v>411</v>
      </c>
      <c r="C83" s="50" t="s">
        <v>4</v>
      </c>
      <c r="D83" s="49">
        <v>470</v>
      </c>
      <c r="E83" s="7"/>
    </row>
    <row r="84" spans="1:5" ht="192.75">
      <c r="A84" s="38" t="s">
        <v>412</v>
      </c>
      <c r="B84" s="34" t="s">
        <v>413</v>
      </c>
      <c r="C84" s="49">
        <v>35000</v>
      </c>
      <c r="D84" s="49">
        <v>50354.45</v>
      </c>
      <c r="E84" s="7">
        <f t="shared" si="1"/>
        <v>143.86985714285714</v>
      </c>
    </row>
    <row r="85" spans="1:5" ht="192.75">
      <c r="A85" s="38" t="s">
        <v>414</v>
      </c>
      <c r="B85" s="34" t="s">
        <v>415</v>
      </c>
      <c r="C85" s="49">
        <v>35000</v>
      </c>
      <c r="D85" s="49">
        <v>49804.45</v>
      </c>
      <c r="E85" s="7">
        <f t="shared" si="1"/>
        <v>142.29842857142856</v>
      </c>
    </row>
    <row r="86" spans="1:5" ht="204.75">
      <c r="A86" s="38" t="s">
        <v>416</v>
      </c>
      <c r="B86" s="34" t="s">
        <v>417</v>
      </c>
      <c r="C86" s="50" t="s">
        <v>4</v>
      </c>
      <c r="D86" s="49">
        <v>550</v>
      </c>
      <c r="E86" s="7"/>
    </row>
    <row r="87" spans="1:5" ht="36.75">
      <c r="A87" s="38" t="s">
        <v>41</v>
      </c>
      <c r="B87" s="34" t="s">
        <v>145</v>
      </c>
      <c r="C87" s="50" t="s">
        <v>4</v>
      </c>
      <c r="D87" s="49">
        <v>41477.89</v>
      </c>
      <c r="E87" s="7"/>
    </row>
    <row r="88" spans="1:5" ht="24.75">
      <c r="A88" s="38" t="s">
        <v>42</v>
      </c>
      <c r="B88" s="34" t="s">
        <v>146</v>
      </c>
      <c r="C88" s="50" t="s">
        <v>4</v>
      </c>
      <c r="D88" s="49">
        <v>41477.89</v>
      </c>
      <c r="E88" s="7"/>
    </row>
    <row r="89" spans="1:5" ht="72.75">
      <c r="A89" s="38" t="s">
        <v>43</v>
      </c>
      <c r="B89" s="34" t="s">
        <v>147</v>
      </c>
      <c r="C89" s="50" t="s">
        <v>4</v>
      </c>
      <c r="D89" s="49">
        <v>41477.89</v>
      </c>
      <c r="E89" s="7"/>
    </row>
    <row r="90" spans="1:5" ht="24.75">
      <c r="A90" s="38" t="s">
        <v>31</v>
      </c>
      <c r="B90" s="34" t="s">
        <v>148</v>
      </c>
      <c r="C90" s="49">
        <v>845783840.30999994</v>
      </c>
      <c r="D90" s="49">
        <v>34446464.670000002</v>
      </c>
      <c r="E90" s="7">
        <f t="shared" si="1"/>
        <v>4.0727267450953608</v>
      </c>
    </row>
    <row r="91" spans="1:5" ht="96.75">
      <c r="A91" s="38" t="s">
        <v>32</v>
      </c>
      <c r="B91" s="34" t="s">
        <v>149</v>
      </c>
      <c r="C91" s="49">
        <v>847255437.63999999</v>
      </c>
      <c r="D91" s="49">
        <v>35918062</v>
      </c>
      <c r="E91" s="7">
        <f t="shared" si="1"/>
        <v>4.2393427535913482</v>
      </c>
    </row>
    <row r="92" spans="1:5" ht="48.75">
      <c r="A92" s="38" t="s">
        <v>72</v>
      </c>
      <c r="B92" s="34" t="s">
        <v>335</v>
      </c>
      <c r="C92" s="49">
        <v>390687300</v>
      </c>
      <c r="D92" s="49">
        <v>21198500</v>
      </c>
      <c r="E92" s="7">
        <f t="shared" si="1"/>
        <v>5.4259506259865624</v>
      </c>
    </row>
    <row r="93" spans="1:5" ht="48.75">
      <c r="A93" s="38" t="s">
        <v>33</v>
      </c>
      <c r="B93" s="34" t="s">
        <v>336</v>
      </c>
      <c r="C93" s="49">
        <v>128690800</v>
      </c>
      <c r="D93" s="49">
        <v>21198500</v>
      </c>
      <c r="E93" s="7">
        <f t="shared" si="1"/>
        <v>16.472428487506487</v>
      </c>
    </row>
    <row r="94" spans="1:5" ht="108.75">
      <c r="A94" s="38" t="s">
        <v>418</v>
      </c>
      <c r="B94" s="34" t="s">
        <v>337</v>
      </c>
      <c r="C94" s="49">
        <v>128690800</v>
      </c>
      <c r="D94" s="49">
        <v>21198500</v>
      </c>
      <c r="E94" s="7"/>
    </row>
    <row r="95" spans="1:5" ht="60.75">
      <c r="A95" s="38" t="s">
        <v>34</v>
      </c>
      <c r="B95" s="34" t="s">
        <v>338</v>
      </c>
      <c r="C95" s="49">
        <v>207899200</v>
      </c>
      <c r="D95" s="50" t="s">
        <v>4</v>
      </c>
      <c r="E95" s="7"/>
    </row>
    <row r="96" spans="1:5" ht="84.75">
      <c r="A96" s="38" t="s">
        <v>35</v>
      </c>
      <c r="B96" s="34" t="s">
        <v>339</v>
      </c>
      <c r="C96" s="49">
        <v>207899200</v>
      </c>
      <c r="D96" s="50" t="s">
        <v>4</v>
      </c>
      <c r="E96" s="7"/>
    </row>
    <row r="97" spans="1:5">
      <c r="A97" s="38" t="s">
        <v>419</v>
      </c>
      <c r="B97" s="34" t="s">
        <v>420</v>
      </c>
      <c r="C97" s="49">
        <v>54097300</v>
      </c>
      <c r="D97" s="50" t="s">
        <v>4</v>
      </c>
      <c r="E97" s="7"/>
    </row>
    <row r="98" spans="1:5" ht="48.75">
      <c r="A98" s="38" t="s">
        <v>421</v>
      </c>
      <c r="B98" s="34" t="s">
        <v>422</v>
      </c>
      <c r="C98" s="49">
        <v>54097300</v>
      </c>
      <c r="D98" s="50" t="s">
        <v>4</v>
      </c>
      <c r="E98" s="7"/>
    </row>
    <row r="99" spans="1:5" ht="72.75">
      <c r="A99" s="38" t="s">
        <v>290</v>
      </c>
      <c r="B99" s="34" t="s">
        <v>340</v>
      </c>
      <c r="C99" s="49">
        <v>44769696</v>
      </c>
      <c r="D99" s="50" t="s">
        <v>4</v>
      </c>
      <c r="E99" s="7"/>
    </row>
    <row r="100" spans="1:5" ht="204.75">
      <c r="A100" s="38" t="s">
        <v>423</v>
      </c>
      <c r="B100" s="34" t="s">
        <v>424</v>
      </c>
      <c r="C100" s="49">
        <v>1872900</v>
      </c>
      <c r="D100" s="50" t="s">
        <v>4</v>
      </c>
      <c r="E100" s="7"/>
    </row>
    <row r="101" spans="1:5" ht="216.75">
      <c r="A101" s="38" t="s">
        <v>425</v>
      </c>
      <c r="B101" s="34" t="s">
        <v>426</v>
      </c>
      <c r="C101" s="49">
        <v>1872900</v>
      </c>
      <c r="D101" s="50" t="s">
        <v>4</v>
      </c>
      <c r="E101" s="7"/>
    </row>
    <row r="102" spans="1:5" ht="120.75">
      <c r="A102" s="38" t="s">
        <v>427</v>
      </c>
      <c r="B102" s="34" t="s">
        <v>428</v>
      </c>
      <c r="C102" s="49">
        <v>4198274</v>
      </c>
      <c r="D102" s="50" t="s">
        <v>4</v>
      </c>
      <c r="E102" s="7"/>
    </row>
    <row r="103" spans="1:5" ht="144.75">
      <c r="A103" s="38" t="s">
        <v>429</v>
      </c>
      <c r="B103" s="34" t="s">
        <v>430</v>
      </c>
      <c r="C103" s="49">
        <v>4198274</v>
      </c>
      <c r="D103" s="50" t="s">
        <v>4</v>
      </c>
      <c r="E103" s="7"/>
    </row>
    <row r="104" spans="1:5" ht="84.75">
      <c r="A104" s="38" t="s">
        <v>373</v>
      </c>
      <c r="B104" s="34" t="s">
        <v>374</v>
      </c>
      <c r="C104" s="49">
        <v>3299600</v>
      </c>
      <c r="D104" s="50" t="s">
        <v>4</v>
      </c>
      <c r="E104" s="7"/>
    </row>
    <row r="105" spans="1:5" ht="108.75">
      <c r="A105" s="38" t="s">
        <v>375</v>
      </c>
      <c r="B105" s="34" t="s">
        <v>376</v>
      </c>
      <c r="C105" s="49">
        <v>3299600</v>
      </c>
      <c r="D105" s="50" t="s">
        <v>4</v>
      </c>
      <c r="E105" s="7"/>
    </row>
    <row r="106" spans="1:5" ht="180.75">
      <c r="A106" s="38" t="s">
        <v>431</v>
      </c>
      <c r="B106" s="34" t="s">
        <v>432</v>
      </c>
      <c r="C106" s="49">
        <v>300000</v>
      </c>
      <c r="D106" s="50" t="s">
        <v>4</v>
      </c>
      <c r="E106" s="7"/>
    </row>
    <row r="107" spans="1:5" ht="204.75">
      <c r="A107" s="38" t="s">
        <v>433</v>
      </c>
      <c r="B107" s="34" t="s">
        <v>434</v>
      </c>
      <c r="C107" s="49">
        <v>300000</v>
      </c>
      <c r="D107" s="50" t="s">
        <v>4</v>
      </c>
      <c r="E107" s="7"/>
    </row>
    <row r="108" spans="1:5" ht="120.75">
      <c r="A108" s="38" t="s">
        <v>377</v>
      </c>
      <c r="B108" s="34" t="s">
        <v>378</v>
      </c>
      <c r="C108" s="49">
        <v>570432</v>
      </c>
      <c r="D108" s="50" t="s">
        <v>4</v>
      </c>
      <c r="E108" s="7"/>
    </row>
    <row r="109" spans="1:5" ht="144.75">
      <c r="A109" s="38" t="s">
        <v>379</v>
      </c>
      <c r="B109" s="34" t="s">
        <v>380</v>
      </c>
      <c r="C109" s="49">
        <v>570432</v>
      </c>
      <c r="D109" s="50" t="s">
        <v>4</v>
      </c>
      <c r="E109" s="7"/>
    </row>
    <row r="110" spans="1:5" ht="60.75">
      <c r="A110" s="38" t="s">
        <v>365</v>
      </c>
      <c r="B110" s="34" t="s">
        <v>366</v>
      </c>
      <c r="C110" s="49">
        <v>1235808</v>
      </c>
      <c r="D110" s="50" t="s">
        <v>4</v>
      </c>
      <c r="E110" s="7"/>
    </row>
    <row r="111" spans="1:5" ht="84.75">
      <c r="A111" s="38" t="s">
        <v>367</v>
      </c>
      <c r="B111" s="34" t="s">
        <v>368</v>
      </c>
      <c r="C111" s="49">
        <v>1235808</v>
      </c>
      <c r="D111" s="50" t="s">
        <v>4</v>
      </c>
      <c r="E111" s="7"/>
    </row>
    <row r="112" spans="1:5" ht="36.75">
      <c r="A112" s="38" t="s">
        <v>435</v>
      </c>
      <c r="B112" s="34" t="s">
        <v>341</v>
      </c>
      <c r="C112" s="49">
        <v>500000</v>
      </c>
      <c r="D112" s="50" t="s">
        <v>4</v>
      </c>
      <c r="E112" s="7"/>
    </row>
    <row r="113" spans="1:5" ht="60.75">
      <c r="A113" s="38" t="s">
        <v>436</v>
      </c>
      <c r="B113" s="34" t="s">
        <v>342</v>
      </c>
      <c r="C113" s="49">
        <v>500000</v>
      </c>
      <c r="D113" s="50" t="s">
        <v>4</v>
      </c>
      <c r="E113" s="7"/>
    </row>
    <row r="114" spans="1:5">
      <c r="A114" s="38" t="s">
        <v>36</v>
      </c>
      <c r="B114" s="34" t="s">
        <v>343</v>
      </c>
      <c r="C114" s="49">
        <v>32792682</v>
      </c>
      <c r="D114" s="50" t="s">
        <v>4</v>
      </c>
      <c r="E114" s="7"/>
    </row>
    <row r="115" spans="1:5" ht="48.75">
      <c r="A115" s="38" t="s">
        <v>37</v>
      </c>
      <c r="B115" s="34" t="s">
        <v>344</v>
      </c>
      <c r="C115" s="49">
        <v>32792682</v>
      </c>
      <c r="D115" s="50" t="s">
        <v>4</v>
      </c>
      <c r="E115" s="7"/>
    </row>
    <row r="116" spans="1:5" ht="60.75">
      <c r="A116" s="38" t="s">
        <v>73</v>
      </c>
      <c r="B116" s="34" t="s">
        <v>345</v>
      </c>
      <c r="C116" s="49">
        <v>355996633.63999999</v>
      </c>
      <c r="D116" s="49">
        <v>12428487</v>
      </c>
      <c r="E116" s="7">
        <f t="shared" ref="E116:E132" si="2">(D116/C116)*100</f>
        <v>3.4911810465512021</v>
      </c>
    </row>
    <row r="117" spans="1:5" ht="96.75">
      <c r="A117" s="38" t="s">
        <v>298</v>
      </c>
      <c r="B117" s="34" t="s">
        <v>346</v>
      </c>
      <c r="C117" s="49">
        <v>349169633.63999999</v>
      </c>
      <c r="D117" s="49">
        <v>12428487</v>
      </c>
      <c r="E117" s="7">
        <f t="shared" si="2"/>
        <v>3.5594409715519499</v>
      </c>
    </row>
    <row r="118" spans="1:5" ht="120.75">
      <c r="A118" s="38" t="s">
        <v>39</v>
      </c>
      <c r="B118" s="34" t="s">
        <v>347</v>
      </c>
      <c r="C118" s="49">
        <v>349169633.63999999</v>
      </c>
      <c r="D118" s="49">
        <v>12428487</v>
      </c>
      <c r="E118" s="7">
        <f t="shared" si="2"/>
        <v>3.5594409715519499</v>
      </c>
    </row>
    <row r="119" spans="1:5" ht="192.75">
      <c r="A119" s="38" t="s">
        <v>74</v>
      </c>
      <c r="B119" s="34" t="s">
        <v>348</v>
      </c>
      <c r="C119" s="49">
        <v>5347600</v>
      </c>
      <c r="D119" s="50" t="s">
        <v>4</v>
      </c>
      <c r="E119" s="7"/>
    </row>
    <row r="120" spans="1:5" ht="216.75">
      <c r="A120" s="38" t="s">
        <v>277</v>
      </c>
      <c r="B120" s="34" t="s">
        <v>349</v>
      </c>
      <c r="C120" s="49">
        <v>5347600</v>
      </c>
      <c r="D120" s="50" t="s">
        <v>4</v>
      </c>
      <c r="E120" s="7"/>
    </row>
    <row r="121" spans="1:5" ht="108.75">
      <c r="A121" s="38" t="s">
        <v>291</v>
      </c>
      <c r="B121" s="34" t="s">
        <v>350</v>
      </c>
      <c r="C121" s="49">
        <v>1465800</v>
      </c>
      <c r="D121" s="50" t="s">
        <v>4</v>
      </c>
      <c r="E121" s="7"/>
    </row>
    <row r="122" spans="1:5" ht="132.75">
      <c r="A122" s="38" t="s">
        <v>38</v>
      </c>
      <c r="B122" s="34" t="s">
        <v>351</v>
      </c>
      <c r="C122" s="49">
        <v>1465800</v>
      </c>
      <c r="D122" s="50" t="s">
        <v>4</v>
      </c>
      <c r="E122" s="7"/>
    </row>
    <row r="123" spans="1:5" ht="156.75">
      <c r="A123" s="38" t="s">
        <v>315</v>
      </c>
      <c r="B123" s="34" t="s">
        <v>352</v>
      </c>
      <c r="C123" s="49">
        <v>13600</v>
      </c>
      <c r="D123" s="50" t="s">
        <v>4</v>
      </c>
      <c r="E123" s="7"/>
    </row>
    <row r="124" spans="1:5" ht="180.75">
      <c r="A124" s="38" t="s">
        <v>353</v>
      </c>
      <c r="B124" s="34" t="s">
        <v>354</v>
      </c>
      <c r="C124" s="49">
        <v>13600</v>
      </c>
      <c r="D124" s="50" t="s">
        <v>4</v>
      </c>
      <c r="E124" s="7"/>
    </row>
    <row r="125" spans="1:5" ht="24.75">
      <c r="A125" s="38" t="s">
        <v>40</v>
      </c>
      <c r="B125" s="34" t="s">
        <v>355</v>
      </c>
      <c r="C125" s="49">
        <v>55801808</v>
      </c>
      <c r="D125" s="49">
        <v>2291075</v>
      </c>
      <c r="E125" s="7">
        <f t="shared" si="2"/>
        <v>4.1057361438898186</v>
      </c>
    </row>
    <row r="126" spans="1:5" ht="156.75">
      <c r="A126" s="38" t="s">
        <v>305</v>
      </c>
      <c r="B126" s="34" t="s">
        <v>356</v>
      </c>
      <c r="C126" s="49">
        <v>55447208</v>
      </c>
      <c r="D126" s="49">
        <v>2291075</v>
      </c>
      <c r="E126" s="7">
        <f t="shared" si="2"/>
        <v>4.1319934450080877</v>
      </c>
    </row>
    <row r="127" spans="1:5" ht="168.75">
      <c r="A127" s="38" t="s">
        <v>150</v>
      </c>
      <c r="B127" s="34" t="s">
        <v>357</v>
      </c>
      <c r="C127" s="49">
        <v>55447208</v>
      </c>
      <c r="D127" s="49">
        <v>2291075</v>
      </c>
      <c r="E127" s="7">
        <f t="shared" si="2"/>
        <v>4.1319934450080877</v>
      </c>
    </row>
    <row r="128" spans="1:5" ht="60.75">
      <c r="A128" s="38" t="s">
        <v>369</v>
      </c>
      <c r="B128" s="34" t="s">
        <v>370</v>
      </c>
      <c r="C128" s="49">
        <v>354600</v>
      </c>
      <c r="D128" s="50" t="s">
        <v>4</v>
      </c>
      <c r="E128" s="7"/>
    </row>
    <row r="129" spans="1:5" ht="84.75">
      <c r="A129" s="38" t="s">
        <v>371</v>
      </c>
      <c r="B129" s="34" t="s">
        <v>372</v>
      </c>
      <c r="C129" s="49">
        <v>354600</v>
      </c>
      <c r="D129" s="50" t="s">
        <v>4</v>
      </c>
      <c r="E129" s="7"/>
    </row>
    <row r="130" spans="1:5" ht="132.75">
      <c r="A130" s="38" t="s">
        <v>362</v>
      </c>
      <c r="B130" s="34" t="s">
        <v>363</v>
      </c>
      <c r="C130" s="49">
        <v>-1471597.33</v>
      </c>
      <c r="D130" s="49">
        <v>-1471597.33</v>
      </c>
      <c r="E130" s="7">
        <f t="shared" si="2"/>
        <v>100</v>
      </c>
    </row>
    <row r="131" spans="1:5" ht="120.75">
      <c r="A131" s="38" t="s">
        <v>299</v>
      </c>
      <c r="B131" s="34" t="s">
        <v>358</v>
      </c>
      <c r="C131" s="49">
        <v>-1471597.33</v>
      </c>
      <c r="D131" s="49">
        <v>-1471597.33</v>
      </c>
      <c r="E131" s="7">
        <f t="shared" si="2"/>
        <v>100</v>
      </c>
    </row>
    <row r="132" spans="1:5" ht="120.75">
      <c r="A132" s="38" t="s">
        <v>292</v>
      </c>
      <c r="B132" s="34" t="s">
        <v>359</v>
      </c>
      <c r="C132" s="49">
        <v>-1471597.33</v>
      </c>
      <c r="D132" s="49">
        <v>-1471597.33</v>
      </c>
      <c r="E132" s="7">
        <f t="shared" si="2"/>
        <v>100</v>
      </c>
    </row>
    <row r="133" spans="1:5">
      <c r="A133" s="39"/>
      <c r="B133" s="51"/>
      <c r="C133" s="52"/>
      <c r="D133" s="52"/>
      <c r="E133" s="8"/>
    </row>
    <row r="134" spans="1:5">
      <c r="A134" s="39"/>
      <c r="B134" s="255" t="s">
        <v>479</v>
      </c>
      <c r="C134" s="255"/>
      <c r="D134" s="52"/>
      <c r="E134" s="8"/>
    </row>
    <row r="135" spans="1:5">
      <c r="C135" s="8"/>
      <c r="D135" s="8"/>
      <c r="E135" s="9" t="s">
        <v>68</v>
      </c>
    </row>
    <row r="136" spans="1:5" ht="30">
      <c r="A136" s="68" t="s">
        <v>76</v>
      </c>
      <c r="B136" s="68" t="s">
        <v>154</v>
      </c>
      <c r="C136" s="14" t="s">
        <v>152</v>
      </c>
      <c r="D136" s="15" t="s">
        <v>151</v>
      </c>
      <c r="E136" s="10" t="s">
        <v>153</v>
      </c>
    </row>
    <row r="137" spans="1:5" ht="36.75">
      <c r="A137" s="65" t="s">
        <v>332</v>
      </c>
      <c r="B137" s="66" t="s">
        <v>155</v>
      </c>
      <c r="C137" s="67">
        <v>966310814.63999999</v>
      </c>
      <c r="D137" s="67">
        <v>38690626.740000002</v>
      </c>
      <c r="E137" s="17">
        <f>(D137/C137)*100</f>
        <v>4.003952574453411</v>
      </c>
    </row>
    <row r="138" spans="1:5" ht="24.75">
      <c r="A138" s="40" t="s">
        <v>156</v>
      </c>
      <c r="B138" s="53" t="s">
        <v>157</v>
      </c>
      <c r="C138" s="28">
        <v>72514070</v>
      </c>
      <c r="D138" s="28">
        <v>3018297.68</v>
      </c>
      <c r="E138" s="12">
        <f>(D138/C138)*100</f>
        <v>4.1623614286165438</v>
      </c>
    </row>
    <row r="139" spans="1:5" ht="96.75">
      <c r="A139" s="45" t="s">
        <v>44</v>
      </c>
      <c r="B139" s="55" t="s">
        <v>158</v>
      </c>
      <c r="C139" s="29">
        <v>1535100</v>
      </c>
      <c r="D139" s="29">
        <v>40000</v>
      </c>
      <c r="E139" s="11">
        <f t="shared" ref="E139:E160" si="3">(D139/C139)*100</f>
        <v>2.6056934401667644</v>
      </c>
    </row>
    <row r="140" spans="1:5" ht="156.75">
      <c r="A140" s="41" t="s">
        <v>159</v>
      </c>
      <c r="B140" s="54" t="s">
        <v>160</v>
      </c>
      <c r="C140" s="26">
        <v>1535100</v>
      </c>
      <c r="D140" s="26">
        <v>40000</v>
      </c>
      <c r="E140" s="7">
        <f t="shared" si="3"/>
        <v>2.6056934401667644</v>
      </c>
    </row>
    <row r="141" spans="1:5" ht="120.75">
      <c r="A141" s="45" t="s">
        <v>45</v>
      </c>
      <c r="B141" s="55" t="s">
        <v>161</v>
      </c>
      <c r="C141" s="29">
        <v>3158500</v>
      </c>
      <c r="D141" s="29">
        <v>166476.76</v>
      </c>
      <c r="E141" s="11">
        <f t="shared" si="3"/>
        <v>5.270753838847555</v>
      </c>
    </row>
    <row r="142" spans="1:5" ht="156.75">
      <c r="A142" s="41" t="s">
        <v>159</v>
      </c>
      <c r="B142" s="54" t="s">
        <v>162</v>
      </c>
      <c r="C142" s="26">
        <v>2658500</v>
      </c>
      <c r="D142" s="26">
        <v>62082.11</v>
      </c>
      <c r="E142" s="7">
        <f t="shared" si="3"/>
        <v>2.3352307692307694</v>
      </c>
    </row>
    <row r="143" spans="1:5" ht="72.75">
      <c r="A143" s="41" t="s">
        <v>163</v>
      </c>
      <c r="B143" s="54" t="s">
        <v>164</v>
      </c>
      <c r="C143" s="26">
        <v>500000</v>
      </c>
      <c r="D143" s="26">
        <v>104394.65</v>
      </c>
      <c r="E143" s="7">
        <f t="shared" si="3"/>
        <v>20.878929999999997</v>
      </c>
    </row>
    <row r="144" spans="1:5" ht="156.75">
      <c r="A144" s="45" t="s">
        <v>46</v>
      </c>
      <c r="B144" s="55" t="s">
        <v>165</v>
      </c>
      <c r="C144" s="29">
        <v>32163500</v>
      </c>
      <c r="D144" s="29">
        <v>1541289.54</v>
      </c>
      <c r="E144" s="11">
        <f t="shared" si="3"/>
        <v>4.7920454552520715</v>
      </c>
    </row>
    <row r="145" spans="1:5" ht="156.75">
      <c r="A145" s="41" t="s">
        <v>159</v>
      </c>
      <c r="B145" s="54" t="s">
        <v>166</v>
      </c>
      <c r="C145" s="26">
        <v>23562400</v>
      </c>
      <c r="D145" s="26">
        <v>1038511.22</v>
      </c>
      <c r="E145" s="7">
        <f t="shared" si="3"/>
        <v>4.4074933792822462</v>
      </c>
    </row>
    <row r="146" spans="1:5" ht="72.75">
      <c r="A146" s="41" t="s">
        <v>163</v>
      </c>
      <c r="B146" s="54" t="s">
        <v>167</v>
      </c>
      <c r="C146" s="26">
        <v>8551100</v>
      </c>
      <c r="D146" s="26">
        <v>452778.32</v>
      </c>
      <c r="E146" s="7">
        <f t="shared" si="3"/>
        <v>5.2949716410754171</v>
      </c>
    </row>
    <row r="147" spans="1:5" ht="24.75">
      <c r="A147" s="41" t="s">
        <v>170</v>
      </c>
      <c r="B147" s="54" t="s">
        <v>171</v>
      </c>
      <c r="C147" s="26">
        <v>50000</v>
      </c>
      <c r="D147" s="26">
        <v>50000</v>
      </c>
      <c r="E147" s="7"/>
    </row>
    <row r="148" spans="1:5" ht="33" customHeight="1">
      <c r="A148" s="45" t="s">
        <v>316</v>
      </c>
      <c r="B148" s="55" t="s">
        <v>317</v>
      </c>
      <c r="C148" s="29">
        <v>13600</v>
      </c>
      <c r="D148" s="27" t="s">
        <v>4</v>
      </c>
      <c r="E148" s="11"/>
    </row>
    <row r="149" spans="1:5" ht="72.75">
      <c r="A149" s="41" t="s">
        <v>163</v>
      </c>
      <c r="B149" s="54" t="s">
        <v>318</v>
      </c>
      <c r="C149" s="26">
        <v>13600</v>
      </c>
      <c r="D149" s="27" t="s">
        <v>4</v>
      </c>
      <c r="E149" s="7"/>
    </row>
    <row r="150" spans="1:5" ht="120.75">
      <c r="A150" s="45" t="s">
        <v>47</v>
      </c>
      <c r="B150" s="55" t="s">
        <v>172</v>
      </c>
      <c r="C150" s="29">
        <v>8959970</v>
      </c>
      <c r="D150" s="29">
        <v>672075.94</v>
      </c>
      <c r="E150" s="11">
        <f t="shared" si="3"/>
        <v>7.5008726591718489</v>
      </c>
    </row>
    <row r="151" spans="1:5" ht="156.75">
      <c r="A151" s="41" t="s">
        <v>159</v>
      </c>
      <c r="B151" s="54" t="s">
        <v>173</v>
      </c>
      <c r="C151" s="26">
        <v>8093670</v>
      </c>
      <c r="D151" s="26">
        <v>583360.26</v>
      </c>
      <c r="E151" s="7">
        <f t="shared" si="3"/>
        <v>7.2076111331447912</v>
      </c>
    </row>
    <row r="152" spans="1:5" ht="72.75">
      <c r="A152" s="41" t="s">
        <v>163</v>
      </c>
      <c r="B152" s="54" t="s">
        <v>174</v>
      </c>
      <c r="C152" s="26">
        <v>865300</v>
      </c>
      <c r="D152" s="26">
        <v>88715.68</v>
      </c>
      <c r="E152" s="7">
        <f t="shared" si="3"/>
        <v>10.252592164567201</v>
      </c>
    </row>
    <row r="153" spans="1:5" ht="24.75">
      <c r="A153" s="41" t="s">
        <v>170</v>
      </c>
      <c r="B153" s="54" t="s">
        <v>175</v>
      </c>
      <c r="C153" s="26">
        <v>1000</v>
      </c>
      <c r="D153" s="27" t="s">
        <v>4</v>
      </c>
      <c r="E153" s="7"/>
    </row>
    <row r="154" spans="1:5" ht="31.5" customHeight="1">
      <c r="A154" s="45" t="s">
        <v>48</v>
      </c>
      <c r="B154" s="55" t="s">
        <v>176</v>
      </c>
      <c r="C154" s="29">
        <v>500000</v>
      </c>
      <c r="D154" s="30" t="s">
        <v>4</v>
      </c>
      <c r="E154" s="11"/>
    </row>
    <row r="155" spans="1:5" ht="24.75">
      <c r="A155" s="41" t="s">
        <v>170</v>
      </c>
      <c r="B155" s="54" t="s">
        <v>177</v>
      </c>
      <c r="C155" s="26">
        <v>500000</v>
      </c>
      <c r="D155" s="27" t="s">
        <v>4</v>
      </c>
      <c r="E155" s="7"/>
    </row>
    <row r="156" spans="1:5">
      <c r="A156" s="41" t="s">
        <v>327</v>
      </c>
      <c r="B156" s="54" t="s">
        <v>328</v>
      </c>
      <c r="C156" s="26">
        <v>500000</v>
      </c>
      <c r="D156" s="27" t="s">
        <v>4</v>
      </c>
      <c r="E156" s="7"/>
    </row>
    <row r="157" spans="1:5" ht="36.75">
      <c r="A157" s="45" t="s">
        <v>49</v>
      </c>
      <c r="B157" s="55" t="s">
        <v>178</v>
      </c>
      <c r="C157" s="29">
        <v>26183400</v>
      </c>
      <c r="D157" s="29">
        <v>598455.43999999994</v>
      </c>
      <c r="E157" s="11">
        <f t="shared" si="3"/>
        <v>2.2856292154571212</v>
      </c>
    </row>
    <row r="158" spans="1:5" ht="156.75">
      <c r="A158" s="41" t="s">
        <v>159</v>
      </c>
      <c r="B158" s="54" t="s">
        <v>179</v>
      </c>
      <c r="C158" s="26">
        <v>17903300</v>
      </c>
      <c r="D158" s="26">
        <v>445193.19</v>
      </c>
      <c r="E158" s="7">
        <f t="shared" si="3"/>
        <v>2.4866543598107609</v>
      </c>
    </row>
    <row r="159" spans="1:5" ht="72.75">
      <c r="A159" s="41" t="s">
        <v>163</v>
      </c>
      <c r="B159" s="54" t="s">
        <v>180</v>
      </c>
      <c r="C159" s="26">
        <v>7868900</v>
      </c>
      <c r="D159" s="26">
        <v>147162.25</v>
      </c>
      <c r="E159" s="7">
        <f t="shared" si="3"/>
        <v>1.8701756281055804</v>
      </c>
    </row>
    <row r="160" spans="1:5" ht="24.75">
      <c r="A160" s="41" t="s">
        <v>169</v>
      </c>
      <c r="B160" s="54" t="s">
        <v>181</v>
      </c>
      <c r="C160" s="26">
        <v>241200</v>
      </c>
      <c r="D160" s="26">
        <v>6100</v>
      </c>
      <c r="E160" s="7">
        <f t="shared" si="3"/>
        <v>2.5290215588723051</v>
      </c>
    </row>
    <row r="161" spans="1:5" ht="84.75">
      <c r="A161" s="41" t="s">
        <v>216</v>
      </c>
      <c r="B161" s="54" t="s">
        <v>308</v>
      </c>
      <c r="C161" s="26">
        <v>110000</v>
      </c>
      <c r="D161" s="27" t="s">
        <v>4</v>
      </c>
      <c r="E161" s="7"/>
    </row>
    <row r="162" spans="1:5" ht="24.75">
      <c r="A162" s="41" t="s">
        <v>170</v>
      </c>
      <c r="B162" s="54" t="s">
        <v>182</v>
      </c>
      <c r="C162" s="26">
        <v>60000</v>
      </c>
      <c r="D162" s="27" t="s">
        <v>4</v>
      </c>
      <c r="E162" s="7"/>
    </row>
    <row r="163" spans="1:5" ht="24.75">
      <c r="A163" s="40" t="s">
        <v>183</v>
      </c>
      <c r="B163" s="53" t="s">
        <v>184</v>
      </c>
      <c r="C163" s="28">
        <v>1465800</v>
      </c>
      <c r="D163" s="60" t="s">
        <v>4</v>
      </c>
      <c r="E163" s="12"/>
    </row>
    <row r="164" spans="1:5" ht="36.75">
      <c r="A164" s="45" t="s">
        <v>50</v>
      </c>
      <c r="B164" s="55" t="s">
        <v>185</v>
      </c>
      <c r="C164" s="29">
        <v>1465800</v>
      </c>
      <c r="D164" s="27" t="s">
        <v>4</v>
      </c>
      <c r="E164" s="11"/>
    </row>
    <row r="165" spans="1:5" ht="24.75">
      <c r="A165" s="41" t="s">
        <v>169</v>
      </c>
      <c r="B165" s="54" t="s">
        <v>186</v>
      </c>
      <c r="C165" s="26">
        <v>1465800</v>
      </c>
      <c r="D165" s="27" t="s">
        <v>4</v>
      </c>
      <c r="E165" s="7"/>
    </row>
    <row r="166" spans="1:5" ht="48.75">
      <c r="A166" s="40" t="s">
        <v>187</v>
      </c>
      <c r="B166" s="53" t="s">
        <v>188</v>
      </c>
      <c r="C166" s="28">
        <v>4942592</v>
      </c>
      <c r="D166" s="28">
        <v>126872.73</v>
      </c>
      <c r="E166" s="12">
        <f t="shared" ref="E166:E189" si="4">(D166/C166)*100</f>
        <v>2.5669270293805355</v>
      </c>
    </row>
    <row r="167" spans="1:5" ht="108.75">
      <c r="A167" s="45" t="s">
        <v>51</v>
      </c>
      <c r="B167" s="55" t="s">
        <v>189</v>
      </c>
      <c r="C167" s="29">
        <v>3822810</v>
      </c>
      <c r="D167" s="29">
        <v>126872.73</v>
      </c>
      <c r="E167" s="11">
        <f t="shared" si="4"/>
        <v>3.3188343129791957</v>
      </c>
    </row>
    <row r="168" spans="1:5" ht="156.75">
      <c r="A168" s="41" t="s">
        <v>159</v>
      </c>
      <c r="B168" s="54" t="s">
        <v>190</v>
      </c>
      <c r="C168" s="26">
        <v>3251810</v>
      </c>
      <c r="D168" s="26">
        <v>126872.73</v>
      </c>
      <c r="E168" s="11">
        <f t="shared" si="4"/>
        <v>3.9016034147136516</v>
      </c>
    </row>
    <row r="169" spans="1:5" ht="72.75">
      <c r="A169" s="41" t="s">
        <v>163</v>
      </c>
      <c r="B169" s="54" t="s">
        <v>191</v>
      </c>
      <c r="C169" s="26">
        <v>571000</v>
      </c>
      <c r="D169" s="27" t="s">
        <v>4</v>
      </c>
      <c r="E169" s="7"/>
    </row>
    <row r="170" spans="1:5" ht="36.75">
      <c r="A170" s="45" t="s">
        <v>282</v>
      </c>
      <c r="B170" s="55" t="s">
        <v>283</v>
      </c>
      <c r="C170" s="29">
        <v>1119782</v>
      </c>
      <c r="D170" s="27" t="s">
        <v>4</v>
      </c>
      <c r="E170" s="7"/>
    </row>
    <row r="171" spans="1:5" ht="24.75">
      <c r="A171" s="41" t="s">
        <v>169</v>
      </c>
      <c r="B171" s="54" t="s">
        <v>284</v>
      </c>
      <c r="C171" s="26">
        <v>1119782</v>
      </c>
      <c r="D171" s="27" t="s">
        <v>4</v>
      </c>
      <c r="E171" s="11"/>
    </row>
    <row r="172" spans="1:5" ht="24.75">
      <c r="A172" s="40" t="s">
        <v>192</v>
      </c>
      <c r="B172" s="53" t="s">
        <v>193</v>
      </c>
      <c r="C172" s="28">
        <v>75671038</v>
      </c>
      <c r="D172" s="28">
        <v>173497.95</v>
      </c>
      <c r="E172" s="12">
        <f t="shared" si="4"/>
        <v>0.22927919926247084</v>
      </c>
    </row>
    <row r="173" spans="1:5" ht="36.75">
      <c r="A173" s="45" t="s">
        <v>52</v>
      </c>
      <c r="B173" s="55" t="s">
        <v>194</v>
      </c>
      <c r="C173" s="29">
        <v>3675500</v>
      </c>
      <c r="D173" s="29">
        <v>65500</v>
      </c>
      <c r="E173" s="11">
        <f t="shared" si="4"/>
        <v>1.7820704666031832</v>
      </c>
    </row>
    <row r="174" spans="1:5" ht="156.75">
      <c r="A174" s="41" t="s">
        <v>159</v>
      </c>
      <c r="B174" s="54" t="s">
        <v>195</v>
      </c>
      <c r="C174" s="26">
        <v>3256600</v>
      </c>
      <c r="D174" s="26">
        <v>65500</v>
      </c>
      <c r="E174" s="7">
        <f t="shared" si="4"/>
        <v>2.0113001289688635</v>
      </c>
    </row>
    <row r="175" spans="1:5" ht="72.75">
      <c r="A175" s="41" t="s">
        <v>163</v>
      </c>
      <c r="B175" s="54" t="s">
        <v>196</v>
      </c>
      <c r="C175" s="26">
        <v>418900</v>
      </c>
      <c r="D175" s="27" t="s">
        <v>4</v>
      </c>
      <c r="E175" s="7"/>
    </row>
    <row r="176" spans="1:5">
      <c r="A176" s="45" t="s">
        <v>53</v>
      </c>
      <c r="B176" s="55" t="s">
        <v>197</v>
      </c>
      <c r="C176" s="29">
        <v>40177637</v>
      </c>
      <c r="D176" s="27" t="s">
        <v>4</v>
      </c>
      <c r="E176" s="7"/>
    </row>
    <row r="177" spans="1:5" ht="24.75">
      <c r="A177" s="41" t="s">
        <v>170</v>
      </c>
      <c r="B177" s="54" t="s">
        <v>198</v>
      </c>
      <c r="C177" s="26">
        <v>40177637</v>
      </c>
      <c r="D177" s="27" t="s">
        <v>4</v>
      </c>
      <c r="E177" s="7"/>
    </row>
    <row r="178" spans="1:5" ht="36.75">
      <c r="A178" s="45" t="s">
        <v>54</v>
      </c>
      <c r="B178" s="55" t="s">
        <v>199</v>
      </c>
      <c r="C178" s="29">
        <v>27893568</v>
      </c>
      <c r="D178" s="27" t="s">
        <v>4</v>
      </c>
      <c r="E178" s="11"/>
    </row>
    <row r="179" spans="1:5" ht="72.75">
      <c r="A179" s="41" t="s">
        <v>163</v>
      </c>
      <c r="B179" s="54" t="s">
        <v>200</v>
      </c>
      <c r="C179" s="26">
        <v>13244268</v>
      </c>
      <c r="D179" s="27" t="s">
        <v>4</v>
      </c>
      <c r="E179" s="7"/>
    </row>
    <row r="180" spans="1:5" ht="24.75">
      <c r="A180" s="41" t="s">
        <v>169</v>
      </c>
      <c r="B180" s="54" t="s">
        <v>201</v>
      </c>
      <c r="C180" s="26">
        <v>14649300</v>
      </c>
      <c r="D180" s="27" t="s">
        <v>4</v>
      </c>
      <c r="E180" s="7"/>
    </row>
    <row r="181" spans="1:5" ht="48.75">
      <c r="A181" s="45" t="s">
        <v>55</v>
      </c>
      <c r="B181" s="55" t="s">
        <v>202</v>
      </c>
      <c r="C181" s="29">
        <v>3924333</v>
      </c>
      <c r="D181" s="29">
        <v>107997.95</v>
      </c>
      <c r="E181" s="11">
        <f t="shared" si="4"/>
        <v>2.752007793426297</v>
      </c>
    </row>
    <row r="182" spans="1:5" ht="156.75">
      <c r="A182" s="41" t="s">
        <v>159</v>
      </c>
      <c r="B182" s="54" t="s">
        <v>203</v>
      </c>
      <c r="C182" s="26">
        <v>1587700</v>
      </c>
      <c r="D182" s="26">
        <v>107020.92</v>
      </c>
      <c r="E182" s="7">
        <f t="shared" si="4"/>
        <v>6.7406260628582224</v>
      </c>
    </row>
    <row r="183" spans="1:5" ht="72.75">
      <c r="A183" s="41" t="s">
        <v>163</v>
      </c>
      <c r="B183" s="54" t="s">
        <v>204</v>
      </c>
      <c r="C183" s="26">
        <v>1924633</v>
      </c>
      <c r="D183" s="26">
        <v>977.03</v>
      </c>
      <c r="E183" s="7">
        <f t="shared" si="4"/>
        <v>5.0764483410603467E-2</v>
      </c>
    </row>
    <row r="184" spans="1:5" ht="84.75">
      <c r="A184" s="41" t="s">
        <v>216</v>
      </c>
      <c r="B184" s="54" t="s">
        <v>300</v>
      </c>
      <c r="C184" s="26">
        <v>67000</v>
      </c>
      <c r="D184" s="27" t="s">
        <v>4</v>
      </c>
      <c r="E184" s="11"/>
    </row>
    <row r="185" spans="1:5" ht="24.75">
      <c r="A185" s="41" t="s">
        <v>170</v>
      </c>
      <c r="B185" s="54" t="s">
        <v>205</v>
      </c>
      <c r="C185" s="26">
        <v>345000</v>
      </c>
      <c r="D185" s="27" t="s">
        <v>4</v>
      </c>
      <c r="E185" s="7"/>
    </row>
    <row r="186" spans="1:5" ht="36.75">
      <c r="A186" s="40" t="s">
        <v>206</v>
      </c>
      <c r="B186" s="53" t="s">
        <v>207</v>
      </c>
      <c r="C186" s="28">
        <v>17356800</v>
      </c>
      <c r="D186" s="28">
        <v>500000</v>
      </c>
      <c r="E186" s="12">
        <f t="shared" si="4"/>
        <v>2.880715339233038</v>
      </c>
    </row>
    <row r="187" spans="1:5" ht="27.75" customHeight="1">
      <c r="A187" s="45" t="s">
        <v>329</v>
      </c>
      <c r="B187" s="55" t="s">
        <v>330</v>
      </c>
      <c r="C187" s="29">
        <v>600000</v>
      </c>
      <c r="D187" s="29">
        <v>500000</v>
      </c>
      <c r="E187" s="11">
        <f t="shared" si="4"/>
        <v>83.333333333333343</v>
      </c>
    </row>
    <row r="188" spans="1:5" ht="72.75">
      <c r="A188" s="41" t="s">
        <v>163</v>
      </c>
      <c r="B188" s="54" t="s">
        <v>331</v>
      </c>
      <c r="C188" s="26">
        <v>100000</v>
      </c>
      <c r="D188" s="27" t="s">
        <v>4</v>
      </c>
      <c r="E188" s="7"/>
    </row>
    <row r="189" spans="1:5" ht="60.75">
      <c r="A189" s="41" t="s">
        <v>208</v>
      </c>
      <c r="B189" s="54" t="s">
        <v>438</v>
      </c>
      <c r="C189" s="26">
        <v>500000</v>
      </c>
      <c r="D189" s="26">
        <v>500000</v>
      </c>
      <c r="E189" s="7">
        <f t="shared" si="4"/>
        <v>100</v>
      </c>
    </row>
    <row r="190" spans="1:5" ht="24.75">
      <c r="A190" s="45" t="s">
        <v>56</v>
      </c>
      <c r="B190" s="55" t="s">
        <v>209</v>
      </c>
      <c r="C190" s="29">
        <v>15777000</v>
      </c>
      <c r="D190" s="27" t="s">
        <v>4</v>
      </c>
      <c r="E190" s="11"/>
    </row>
    <row r="191" spans="1:5" ht="24.75">
      <c r="A191" s="41" t="s">
        <v>170</v>
      </c>
      <c r="B191" s="54" t="s">
        <v>210</v>
      </c>
      <c r="C191" s="26">
        <v>15777000</v>
      </c>
      <c r="D191" s="27" t="s">
        <v>4</v>
      </c>
      <c r="E191" s="7"/>
    </row>
    <row r="192" spans="1:5" ht="30" customHeight="1">
      <c r="A192" s="61" t="s">
        <v>439</v>
      </c>
      <c r="B192" s="55" t="s">
        <v>440</v>
      </c>
      <c r="C192" s="29">
        <v>300000</v>
      </c>
      <c r="D192" s="27" t="s">
        <v>4</v>
      </c>
      <c r="E192" s="11"/>
    </row>
    <row r="193" spans="1:5" ht="24.75">
      <c r="A193" s="41" t="s">
        <v>169</v>
      </c>
      <c r="B193" s="54" t="s">
        <v>441</v>
      </c>
      <c r="C193" s="26">
        <v>300000</v>
      </c>
      <c r="D193" s="27" t="s">
        <v>4</v>
      </c>
      <c r="E193" s="7"/>
    </row>
    <row r="194" spans="1:5" ht="48.75">
      <c r="A194" s="45" t="s">
        <v>57</v>
      </c>
      <c r="B194" s="55" t="s">
        <v>211</v>
      </c>
      <c r="C194" s="29">
        <v>679800</v>
      </c>
      <c r="D194" s="27" t="s">
        <v>4</v>
      </c>
      <c r="E194" s="11"/>
    </row>
    <row r="195" spans="1:5" ht="72.75">
      <c r="A195" s="41" t="s">
        <v>163</v>
      </c>
      <c r="B195" s="54" t="s">
        <v>212</v>
      </c>
      <c r="C195" s="26">
        <v>679800</v>
      </c>
      <c r="D195" s="27" t="s">
        <v>4</v>
      </c>
      <c r="E195" s="7"/>
    </row>
    <row r="196" spans="1:5" ht="24.75">
      <c r="A196" s="40" t="s">
        <v>319</v>
      </c>
      <c r="B196" s="53" t="s">
        <v>320</v>
      </c>
      <c r="C196" s="28">
        <v>736900</v>
      </c>
      <c r="D196" s="60" t="s">
        <v>4</v>
      </c>
      <c r="E196" s="13"/>
    </row>
    <row r="197" spans="1:5" ht="48.75">
      <c r="A197" s="45" t="s">
        <v>321</v>
      </c>
      <c r="B197" s="55" t="s">
        <v>322</v>
      </c>
      <c r="C197" s="29">
        <v>506900</v>
      </c>
      <c r="D197" s="30" t="s">
        <v>4</v>
      </c>
      <c r="E197" s="11"/>
    </row>
    <row r="198" spans="1:5" ht="72.75">
      <c r="A198" s="41" t="s">
        <v>163</v>
      </c>
      <c r="B198" s="54" t="s">
        <v>323</v>
      </c>
      <c r="C198" s="26">
        <v>506900</v>
      </c>
      <c r="D198" s="27" t="s">
        <v>4</v>
      </c>
      <c r="E198" s="7"/>
    </row>
    <row r="199" spans="1:5" ht="36.75">
      <c r="A199" s="45" t="s">
        <v>442</v>
      </c>
      <c r="B199" s="55" t="s">
        <v>443</v>
      </c>
      <c r="C199" s="29">
        <v>230000</v>
      </c>
      <c r="D199" s="30" t="s">
        <v>4</v>
      </c>
      <c r="E199" s="12"/>
    </row>
    <row r="200" spans="1:5" ht="72.75">
      <c r="A200" s="41" t="s">
        <v>163</v>
      </c>
      <c r="B200" s="54" t="s">
        <v>444</v>
      </c>
      <c r="C200" s="26">
        <v>230000</v>
      </c>
      <c r="D200" s="27" t="s">
        <v>4</v>
      </c>
      <c r="E200" s="11"/>
    </row>
    <row r="201" spans="1:5" ht="29.25" customHeight="1">
      <c r="A201" s="40" t="s">
        <v>213</v>
      </c>
      <c r="B201" s="53" t="s">
        <v>214</v>
      </c>
      <c r="C201" s="28">
        <v>514137694</v>
      </c>
      <c r="D201" s="28">
        <v>22224413.989999998</v>
      </c>
      <c r="E201" s="12">
        <f t="shared" ref="E201:E214" si="5">(D201/C201)*100</f>
        <v>4.3226579667975091</v>
      </c>
    </row>
    <row r="202" spans="1:5" ht="24.75">
      <c r="A202" s="45" t="s">
        <v>58</v>
      </c>
      <c r="B202" s="55" t="s">
        <v>215</v>
      </c>
      <c r="C202" s="29">
        <v>87501400</v>
      </c>
      <c r="D202" s="29">
        <v>3834422</v>
      </c>
      <c r="E202" s="11">
        <f t="shared" si="5"/>
        <v>4.3821264574052528</v>
      </c>
    </row>
    <row r="203" spans="1:5" ht="84.75">
      <c r="A203" s="41" t="s">
        <v>216</v>
      </c>
      <c r="B203" s="54" t="s">
        <v>217</v>
      </c>
      <c r="C203" s="26">
        <v>87501400</v>
      </c>
      <c r="D203" s="26">
        <v>3834422</v>
      </c>
      <c r="E203" s="7">
        <f t="shared" si="5"/>
        <v>4.3821264574052528</v>
      </c>
    </row>
    <row r="204" spans="1:5">
      <c r="A204" s="41" t="s">
        <v>59</v>
      </c>
      <c r="B204" s="54" t="s">
        <v>218</v>
      </c>
      <c r="C204" s="26">
        <v>341498994</v>
      </c>
      <c r="D204" s="26">
        <v>14433040</v>
      </c>
      <c r="E204" s="7">
        <f t="shared" si="5"/>
        <v>4.2263784823916639</v>
      </c>
    </row>
    <row r="205" spans="1:5" ht="84.75">
      <c r="A205" s="41" t="s">
        <v>216</v>
      </c>
      <c r="B205" s="54" t="s">
        <v>219</v>
      </c>
      <c r="C205" s="26">
        <v>341498994</v>
      </c>
      <c r="D205" s="26">
        <v>14433040</v>
      </c>
      <c r="E205" s="7">
        <f t="shared" si="5"/>
        <v>4.2263784823916639</v>
      </c>
    </row>
    <row r="206" spans="1:5" ht="24.75">
      <c r="A206" s="45" t="s">
        <v>293</v>
      </c>
      <c r="B206" s="55" t="s">
        <v>294</v>
      </c>
      <c r="C206" s="29">
        <v>39960300</v>
      </c>
      <c r="D206" s="29">
        <v>1923638</v>
      </c>
      <c r="E206" s="11">
        <f t="shared" si="5"/>
        <v>4.8138727687229581</v>
      </c>
    </row>
    <row r="207" spans="1:5" ht="84.75">
      <c r="A207" s="41" t="s">
        <v>216</v>
      </c>
      <c r="B207" s="54" t="s">
        <v>295</v>
      </c>
      <c r="C207" s="26">
        <v>39960300</v>
      </c>
      <c r="D207" s="26">
        <v>1923638</v>
      </c>
      <c r="E207" s="7"/>
    </row>
    <row r="208" spans="1:5" ht="24.75">
      <c r="A208" s="45" t="s">
        <v>278</v>
      </c>
      <c r="B208" s="55" t="s">
        <v>220</v>
      </c>
      <c r="C208" s="29">
        <v>12032200</v>
      </c>
      <c r="D208" s="29">
        <v>166450</v>
      </c>
      <c r="E208" s="11">
        <f t="shared" si="5"/>
        <v>1.3833712870464254</v>
      </c>
    </row>
    <row r="209" spans="1:5" ht="72.75">
      <c r="A209" s="41" t="s">
        <v>163</v>
      </c>
      <c r="B209" s="54" t="s">
        <v>221</v>
      </c>
      <c r="C209" s="26">
        <v>1766500</v>
      </c>
      <c r="D209" s="27" t="s">
        <v>4</v>
      </c>
      <c r="E209" s="11"/>
    </row>
    <row r="210" spans="1:5" ht="84.75">
      <c r="A210" s="41" t="s">
        <v>216</v>
      </c>
      <c r="B210" s="54" t="s">
        <v>222</v>
      </c>
      <c r="C210" s="26">
        <v>10265700</v>
      </c>
      <c r="D210" s="26">
        <v>166450</v>
      </c>
      <c r="E210" s="7">
        <f t="shared" si="5"/>
        <v>1.6214188998314776</v>
      </c>
    </row>
    <row r="211" spans="1:5" ht="36.75">
      <c r="A211" s="45" t="s">
        <v>60</v>
      </c>
      <c r="B211" s="55" t="s">
        <v>223</v>
      </c>
      <c r="C211" s="29">
        <v>33144800</v>
      </c>
      <c r="D211" s="29">
        <v>1866863.99</v>
      </c>
      <c r="E211" s="11">
        <f t="shared" si="5"/>
        <v>5.6324491021215994</v>
      </c>
    </row>
    <row r="212" spans="1:5" ht="156.75">
      <c r="A212" s="41" t="s">
        <v>159</v>
      </c>
      <c r="B212" s="54" t="s">
        <v>224</v>
      </c>
      <c r="C212" s="26">
        <v>7446800</v>
      </c>
      <c r="D212" s="26">
        <v>174151.99</v>
      </c>
      <c r="E212" s="7">
        <f t="shared" si="5"/>
        <v>2.3386151098458399</v>
      </c>
    </row>
    <row r="213" spans="1:5" ht="72.75">
      <c r="A213" s="41" t="s">
        <v>163</v>
      </c>
      <c r="B213" s="54" t="s">
        <v>324</v>
      </c>
      <c r="C213" s="26">
        <v>1778700</v>
      </c>
      <c r="D213" s="26">
        <v>111612</v>
      </c>
      <c r="E213" s="7">
        <f t="shared" si="5"/>
        <v>6.2749198853094965</v>
      </c>
    </row>
    <row r="214" spans="1:5" ht="84.75">
      <c r="A214" s="41" t="s">
        <v>216</v>
      </c>
      <c r="B214" s="54" t="s">
        <v>225</v>
      </c>
      <c r="C214" s="26">
        <v>23869300</v>
      </c>
      <c r="D214" s="26">
        <v>1581100</v>
      </c>
      <c r="E214" s="11">
        <f t="shared" si="5"/>
        <v>6.6239898111800519</v>
      </c>
    </row>
    <row r="215" spans="1:5" ht="24.75">
      <c r="A215" s="41" t="s">
        <v>170</v>
      </c>
      <c r="B215" s="54" t="s">
        <v>226</v>
      </c>
      <c r="C215" s="26">
        <v>50000</v>
      </c>
      <c r="D215" s="27" t="s">
        <v>4</v>
      </c>
      <c r="E215" s="11"/>
    </row>
    <row r="216" spans="1:5" ht="24.75">
      <c r="A216" s="40" t="s">
        <v>445</v>
      </c>
      <c r="B216" s="53" t="s">
        <v>227</v>
      </c>
      <c r="C216" s="28">
        <v>122642567</v>
      </c>
      <c r="D216" s="28">
        <v>4286736.04</v>
      </c>
      <c r="E216" s="12">
        <f t="shared" ref="E216:E242" si="6">(D216/C216)*100</f>
        <v>3.4953084763791678</v>
      </c>
    </row>
    <row r="217" spans="1:5">
      <c r="A217" s="45" t="s">
        <v>61</v>
      </c>
      <c r="B217" s="55" t="s">
        <v>228</v>
      </c>
      <c r="C217" s="29">
        <v>84437553</v>
      </c>
      <c r="D217" s="29">
        <v>3274377</v>
      </c>
      <c r="E217" s="11">
        <f t="shared" si="6"/>
        <v>3.8778681802870341</v>
      </c>
    </row>
    <row r="218" spans="1:5" ht="60.75">
      <c r="A218" s="41" t="s">
        <v>208</v>
      </c>
      <c r="B218" s="54" t="s">
        <v>446</v>
      </c>
      <c r="C218" s="26">
        <v>5500000</v>
      </c>
      <c r="D218" s="27" t="s">
        <v>4</v>
      </c>
      <c r="E218" s="7"/>
    </row>
    <row r="219" spans="1:5" ht="84.75">
      <c r="A219" s="41" t="s">
        <v>216</v>
      </c>
      <c r="B219" s="54" t="s">
        <v>229</v>
      </c>
      <c r="C219" s="26">
        <v>78937553</v>
      </c>
      <c r="D219" s="26">
        <v>3274377</v>
      </c>
      <c r="E219" s="7">
        <f t="shared" si="6"/>
        <v>4.1480599227594501</v>
      </c>
    </row>
    <row r="220" spans="1:5" ht="36.75">
      <c r="A220" s="45" t="s">
        <v>62</v>
      </c>
      <c r="B220" s="55" t="s">
        <v>230</v>
      </c>
      <c r="C220" s="29">
        <v>38205014</v>
      </c>
      <c r="D220" s="29">
        <v>1012359.04</v>
      </c>
      <c r="E220" s="11">
        <f t="shared" si="6"/>
        <v>2.6498067504961522</v>
      </c>
    </row>
    <row r="221" spans="1:5" ht="156.75">
      <c r="A221" s="41" t="s">
        <v>159</v>
      </c>
      <c r="B221" s="54" t="s">
        <v>231</v>
      </c>
      <c r="C221" s="26">
        <v>35168570</v>
      </c>
      <c r="D221" s="26">
        <v>910224.87</v>
      </c>
      <c r="E221" s="11">
        <f t="shared" si="6"/>
        <v>2.5881770853918713</v>
      </c>
    </row>
    <row r="222" spans="1:5" ht="72.75">
      <c r="A222" s="41" t="s">
        <v>163</v>
      </c>
      <c r="B222" s="54" t="s">
        <v>232</v>
      </c>
      <c r="C222" s="26">
        <v>3036444</v>
      </c>
      <c r="D222" s="26">
        <v>102134.17</v>
      </c>
      <c r="E222" s="7">
        <f t="shared" si="6"/>
        <v>3.3636111846620582</v>
      </c>
    </row>
    <row r="223" spans="1:5" ht="24.75">
      <c r="A223" s="40" t="s">
        <v>233</v>
      </c>
      <c r="B223" s="53" t="s">
        <v>234</v>
      </c>
      <c r="C223" s="28">
        <v>36598413.640000001</v>
      </c>
      <c r="D223" s="28">
        <v>2010349.71</v>
      </c>
      <c r="E223" s="12">
        <f t="shared" si="6"/>
        <v>5.4929968543849705</v>
      </c>
    </row>
    <row r="224" spans="1:5" ht="24.75">
      <c r="A224" s="45" t="s">
        <v>75</v>
      </c>
      <c r="B224" s="55" t="s">
        <v>235</v>
      </c>
      <c r="C224" s="29">
        <v>924000</v>
      </c>
      <c r="D224" s="29">
        <v>75649.710000000006</v>
      </c>
      <c r="E224" s="11">
        <f t="shared" si="6"/>
        <v>8.1871980519480516</v>
      </c>
    </row>
    <row r="225" spans="1:5" ht="36.75">
      <c r="A225" s="41" t="s">
        <v>168</v>
      </c>
      <c r="B225" s="54" t="s">
        <v>236</v>
      </c>
      <c r="C225" s="26">
        <v>924000</v>
      </c>
      <c r="D225" s="26">
        <v>75649.710000000006</v>
      </c>
      <c r="E225" s="11">
        <f t="shared" si="6"/>
        <v>8.1871980519480516</v>
      </c>
    </row>
    <row r="226" spans="1:5" ht="36.75">
      <c r="A226" s="45" t="s">
        <v>63</v>
      </c>
      <c r="B226" s="55" t="s">
        <v>237</v>
      </c>
      <c r="C226" s="29">
        <v>19540880</v>
      </c>
      <c r="D226" s="29">
        <v>1900000</v>
      </c>
      <c r="E226" s="11">
        <f t="shared" si="6"/>
        <v>9.7232059149843817</v>
      </c>
    </row>
    <row r="227" spans="1:5" ht="36.75">
      <c r="A227" s="41" t="s">
        <v>168</v>
      </c>
      <c r="B227" s="54" t="s">
        <v>238</v>
      </c>
      <c r="C227" s="26">
        <v>3009680</v>
      </c>
      <c r="D227" s="27" t="s">
        <v>4</v>
      </c>
      <c r="E227" s="11"/>
    </row>
    <row r="228" spans="1:5" ht="84.75">
      <c r="A228" s="41" t="s">
        <v>216</v>
      </c>
      <c r="B228" s="54" t="s">
        <v>239</v>
      </c>
      <c r="C228" s="26">
        <v>16531200</v>
      </c>
      <c r="D228" s="26">
        <v>1900000</v>
      </c>
      <c r="E228" s="7"/>
    </row>
    <row r="229" spans="1:5" ht="24.75">
      <c r="A229" s="45" t="s">
        <v>64</v>
      </c>
      <c r="B229" s="55" t="s">
        <v>240</v>
      </c>
      <c r="C229" s="29">
        <v>15174533.640000001</v>
      </c>
      <c r="D229" s="27" t="s">
        <v>4</v>
      </c>
      <c r="E229" s="7"/>
    </row>
    <row r="230" spans="1:5" ht="72.75">
      <c r="A230" s="41" t="s">
        <v>163</v>
      </c>
      <c r="B230" s="54" t="s">
        <v>241</v>
      </c>
      <c r="C230" s="26">
        <v>104900</v>
      </c>
      <c r="D230" s="27" t="s">
        <v>4</v>
      </c>
      <c r="E230" s="7"/>
    </row>
    <row r="231" spans="1:5" ht="36.75">
      <c r="A231" s="41" t="s">
        <v>168</v>
      </c>
      <c r="B231" s="54" t="s">
        <v>242</v>
      </c>
      <c r="C231" s="26">
        <v>5242700</v>
      </c>
      <c r="D231" s="27" t="s">
        <v>4</v>
      </c>
      <c r="E231" s="11"/>
    </row>
    <row r="232" spans="1:5" ht="60.75">
      <c r="A232" s="41" t="s">
        <v>208</v>
      </c>
      <c r="B232" s="54" t="s">
        <v>243</v>
      </c>
      <c r="C232" s="26">
        <v>9826933.6400000006</v>
      </c>
      <c r="D232" s="27" t="s">
        <v>4</v>
      </c>
      <c r="E232" s="7"/>
    </row>
    <row r="233" spans="1:5" ht="48.75">
      <c r="A233" s="45" t="s">
        <v>65</v>
      </c>
      <c r="B233" s="55" t="s">
        <v>244</v>
      </c>
      <c r="C233" s="29">
        <v>959000</v>
      </c>
      <c r="D233" s="29">
        <v>34700</v>
      </c>
      <c r="E233" s="11"/>
    </row>
    <row r="234" spans="1:5" ht="156.75">
      <c r="A234" s="41" t="s">
        <v>159</v>
      </c>
      <c r="B234" s="54" t="s">
        <v>245</v>
      </c>
      <c r="C234" s="26">
        <v>542800</v>
      </c>
      <c r="D234" s="26">
        <v>34700</v>
      </c>
      <c r="E234" s="7"/>
    </row>
    <row r="235" spans="1:5" ht="72.75">
      <c r="A235" s="41" t="s">
        <v>163</v>
      </c>
      <c r="B235" s="54" t="s">
        <v>246</v>
      </c>
      <c r="C235" s="26">
        <v>416200</v>
      </c>
      <c r="D235" s="27" t="s">
        <v>4</v>
      </c>
      <c r="E235" s="7"/>
    </row>
    <row r="236" spans="1:5" ht="24.75">
      <c r="A236" s="40" t="s">
        <v>247</v>
      </c>
      <c r="B236" s="53" t="s">
        <v>248</v>
      </c>
      <c r="C236" s="28">
        <v>19302040</v>
      </c>
      <c r="D236" s="28">
        <v>737458.64</v>
      </c>
      <c r="E236" s="12">
        <f t="shared" si="6"/>
        <v>3.8206253846743663</v>
      </c>
    </row>
    <row r="237" spans="1:5">
      <c r="A237" s="45" t="s">
        <v>66</v>
      </c>
      <c r="B237" s="55" t="s">
        <v>249</v>
      </c>
      <c r="C237" s="29">
        <v>19302040</v>
      </c>
      <c r="D237" s="29">
        <v>737458.64</v>
      </c>
      <c r="E237" s="11">
        <f t="shared" si="6"/>
        <v>3.8206253846743663</v>
      </c>
    </row>
    <row r="238" spans="1:5" ht="84.75">
      <c r="A238" s="41" t="s">
        <v>216</v>
      </c>
      <c r="B238" s="54" t="s">
        <v>250</v>
      </c>
      <c r="C238" s="26">
        <v>19302040</v>
      </c>
      <c r="D238" s="26">
        <v>737458.64</v>
      </c>
      <c r="E238" s="7">
        <f t="shared" si="6"/>
        <v>3.8206253846743663</v>
      </c>
    </row>
    <row r="239" spans="1:5" ht="96.75">
      <c r="A239" s="40" t="s">
        <v>251</v>
      </c>
      <c r="B239" s="53" t="s">
        <v>252</v>
      </c>
      <c r="C239" s="28">
        <v>100942900</v>
      </c>
      <c r="D239" s="28">
        <v>5613000</v>
      </c>
      <c r="E239" s="12">
        <f t="shared" si="6"/>
        <v>5.5605693912102776</v>
      </c>
    </row>
    <row r="240" spans="1:5" ht="108.75">
      <c r="A240" s="45" t="s">
        <v>67</v>
      </c>
      <c r="B240" s="55" t="s">
        <v>253</v>
      </c>
      <c r="C240" s="29">
        <v>56633900</v>
      </c>
      <c r="D240" s="29">
        <v>5313000</v>
      </c>
      <c r="E240" s="11">
        <f t="shared" si="6"/>
        <v>9.3813069557279292</v>
      </c>
    </row>
    <row r="241" spans="1:5" ht="24.75">
      <c r="A241" s="41" t="s">
        <v>169</v>
      </c>
      <c r="B241" s="54" t="s">
        <v>254</v>
      </c>
      <c r="C241" s="26">
        <v>56633900</v>
      </c>
      <c r="D241" s="26">
        <v>5313000</v>
      </c>
      <c r="E241" s="11">
        <f t="shared" si="6"/>
        <v>9.3813069557279292</v>
      </c>
    </row>
    <row r="242" spans="1:5" ht="48.75">
      <c r="A242" s="45" t="s">
        <v>279</v>
      </c>
      <c r="B242" s="55" t="s">
        <v>280</v>
      </c>
      <c r="C242" s="29">
        <v>44309000</v>
      </c>
      <c r="D242" s="29">
        <v>300000</v>
      </c>
      <c r="E242" s="11">
        <f t="shared" si="6"/>
        <v>0.67706335056083411</v>
      </c>
    </row>
    <row r="243" spans="1:5" ht="24.75">
      <c r="A243" s="41" t="s">
        <v>169</v>
      </c>
      <c r="B243" s="54" t="s">
        <v>281</v>
      </c>
      <c r="C243" s="26">
        <v>44309000</v>
      </c>
      <c r="D243" s="26">
        <v>300000</v>
      </c>
      <c r="E243" s="11"/>
    </row>
    <row r="244" spans="1:5" ht="36.75">
      <c r="A244" s="42" t="s">
        <v>333</v>
      </c>
      <c r="B244" s="62" t="s">
        <v>155</v>
      </c>
      <c r="C244" s="56">
        <v>-15584074.33</v>
      </c>
      <c r="D244" s="63">
        <v>3297166.9</v>
      </c>
      <c r="E244" s="11"/>
    </row>
    <row r="246" spans="1:5">
      <c r="A246" s="253" t="s">
        <v>255</v>
      </c>
      <c r="B246" s="254"/>
      <c r="C246" s="254"/>
      <c r="D246" s="254"/>
      <c r="E246" s="254"/>
    </row>
    <row r="247" spans="1:5">
      <c r="A247" s="43"/>
      <c r="B247" s="33"/>
      <c r="C247" s="16"/>
      <c r="D247" s="16" t="s">
        <v>68</v>
      </c>
      <c r="E247" s="1"/>
    </row>
    <row r="248" spans="1:5" ht="36">
      <c r="A248" s="44" t="s">
        <v>76</v>
      </c>
      <c r="B248" s="35" t="s">
        <v>256</v>
      </c>
      <c r="C248" s="22" t="s">
        <v>152</v>
      </c>
      <c r="D248" s="22" t="s">
        <v>151</v>
      </c>
      <c r="E248" s="2"/>
    </row>
    <row r="249" spans="1:5" ht="48.75">
      <c r="A249" s="38" t="s">
        <v>257</v>
      </c>
      <c r="B249" s="34" t="s">
        <v>155</v>
      </c>
      <c r="C249" s="57">
        <f>C251+C258</f>
        <v>15584074.330000043</v>
      </c>
      <c r="D249" s="64">
        <f>D251+D258</f>
        <v>-3297166.8999999985</v>
      </c>
      <c r="E249" s="3"/>
    </row>
    <row r="250" spans="1:5" ht="60.75">
      <c r="A250" s="38" t="s">
        <v>258</v>
      </c>
      <c r="B250" s="34" t="s">
        <v>155</v>
      </c>
      <c r="C250" s="23"/>
      <c r="D250" s="24"/>
      <c r="E250" s="3"/>
    </row>
    <row r="251" spans="1:5" ht="60.75">
      <c r="A251" s="38" t="s">
        <v>259</v>
      </c>
      <c r="B251" s="34" t="s">
        <v>260</v>
      </c>
      <c r="C251" s="23">
        <f>C252</f>
        <v>12050000</v>
      </c>
      <c r="D251" s="24">
        <v>0</v>
      </c>
      <c r="E251" s="3"/>
    </row>
    <row r="252" spans="1:5" ht="96.75">
      <c r="A252" s="38" t="s">
        <v>261</v>
      </c>
      <c r="B252" s="34" t="s">
        <v>262</v>
      </c>
      <c r="C252" s="23">
        <f>C253</f>
        <v>12050000</v>
      </c>
      <c r="D252" s="24"/>
      <c r="E252" s="2"/>
    </row>
    <row r="253" spans="1:5" ht="120.75">
      <c r="A253" s="38" t="s">
        <v>263</v>
      </c>
      <c r="B253" s="34" t="s">
        <v>264</v>
      </c>
      <c r="C253" s="23">
        <v>12050000</v>
      </c>
      <c r="D253" s="24"/>
      <c r="E253" s="2"/>
    </row>
    <row r="254" spans="1:5" ht="120.75">
      <c r="A254" s="38" t="s">
        <v>265</v>
      </c>
      <c r="B254" s="34" t="s">
        <v>266</v>
      </c>
      <c r="C254" s="23">
        <f>C255</f>
        <v>0</v>
      </c>
      <c r="D254" s="24"/>
      <c r="E254" s="3"/>
    </row>
    <row r="255" spans="1:5" ht="120.75">
      <c r="A255" s="38" t="s">
        <v>267</v>
      </c>
      <c r="B255" s="34" t="s">
        <v>268</v>
      </c>
      <c r="C255" s="23"/>
      <c r="D255" s="24"/>
      <c r="E255" s="3"/>
    </row>
    <row r="256" spans="1:5" ht="48.75">
      <c r="A256" s="38" t="s">
        <v>301</v>
      </c>
      <c r="B256" s="34" t="s">
        <v>304</v>
      </c>
      <c r="C256" s="23">
        <v>0</v>
      </c>
      <c r="D256" s="24">
        <f>D257</f>
        <v>0</v>
      </c>
      <c r="E256" s="3"/>
    </row>
    <row r="257" spans="1:5" ht="108.75">
      <c r="A257" s="38" t="s">
        <v>302</v>
      </c>
      <c r="B257" s="34" t="s">
        <v>303</v>
      </c>
      <c r="C257" s="23"/>
      <c r="D257" s="24"/>
      <c r="E257" s="3"/>
    </row>
    <row r="258" spans="1:5" ht="24.75">
      <c r="A258" s="38" t="s">
        <v>269</v>
      </c>
      <c r="B258" s="34" t="s">
        <v>270</v>
      </c>
      <c r="C258" s="24">
        <f>C259</f>
        <v>3534074.3300000429</v>
      </c>
      <c r="D258" s="24">
        <f>D259</f>
        <v>-3297166.8999999985</v>
      </c>
      <c r="E258" s="3"/>
    </row>
    <row r="259" spans="1:5" ht="48.75">
      <c r="A259" s="38" t="s">
        <v>271</v>
      </c>
      <c r="B259" s="34" t="s">
        <v>272</v>
      </c>
      <c r="C259" s="24">
        <f>C260+C261</f>
        <v>3534074.3300000429</v>
      </c>
      <c r="D259" s="24">
        <f>D260+D261</f>
        <v>-3297166.8999999985</v>
      </c>
      <c r="E259" s="3"/>
    </row>
    <row r="260" spans="1:5" ht="24.75">
      <c r="A260" s="38" t="s">
        <v>273</v>
      </c>
      <c r="B260" s="34" t="s">
        <v>274</v>
      </c>
      <c r="C260" s="23">
        <v>-962776740.30999994</v>
      </c>
      <c r="D260" s="24">
        <v>-43254562.729999997</v>
      </c>
      <c r="E260" s="3"/>
    </row>
    <row r="261" spans="1:5" ht="36.75">
      <c r="A261" s="38" t="s">
        <v>275</v>
      </c>
      <c r="B261" s="34" t="s">
        <v>276</v>
      </c>
      <c r="C261" s="23">
        <v>966310814.63999999</v>
      </c>
      <c r="D261" s="24">
        <v>39957395.829999998</v>
      </c>
      <c r="E261" s="2"/>
    </row>
  </sheetData>
  <mergeCells count="4">
    <mergeCell ref="A2:E2"/>
    <mergeCell ref="A246:E246"/>
    <mergeCell ref="A4:C4"/>
    <mergeCell ref="B134:C134"/>
  </mergeCells>
  <pageMargins left="0.70866141732283472" right="0.31496062992125984" top="0.35433070866141736" bottom="0.35433070866141736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279"/>
  <sheetViews>
    <sheetView topLeftCell="A147" workbookViewId="0">
      <selection activeCell="E151" sqref="E151:E154"/>
    </sheetView>
  </sheetViews>
  <sheetFormatPr defaultRowHeight="15"/>
  <cols>
    <col min="1" max="1" width="20.42578125" style="84" customWidth="1"/>
    <col min="2" max="2" width="24.5703125" style="85" customWidth="1"/>
    <col min="3" max="3" width="20.28515625" style="85" customWidth="1"/>
    <col min="4" max="4" width="20.7109375" style="85" customWidth="1"/>
    <col min="5" max="5" width="10.5703125" style="85" customWidth="1"/>
    <col min="6" max="6" width="13.42578125" bestFit="1" customWidth="1"/>
  </cols>
  <sheetData>
    <row r="2" spans="1:5">
      <c r="A2" s="260" t="s">
        <v>473</v>
      </c>
      <c r="B2" s="260"/>
      <c r="C2" s="260"/>
      <c r="D2" s="260"/>
      <c r="E2" s="260"/>
    </row>
    <row r="3" spans="1:5">
      <c r="A3" s="69"/>
      <c r="B3" s="69"/>
      <c r="C3" s="69"/>
      <c r="D3" s="69"/>
      <c r="E3" s="69"/>
    </row>
    <row r="4" spans="1:5">
      <c r="A4" s="253" t="s">
        <v>311</v>
      </c>
      <c r="B4" s="261"/>
      <c r="C4" s="261"/>
      <c r="D4" s="70"/>
      <c r="E4" s="71"/>
    </row>
    <row r="5" spans="1:5">
      <c r="A5" s="20"/>
      <c r="B5" s="33"/>
      <c r="C5" s="70"/>
      <c r="D5" s="70"/>
      <c r="E5" s="71" t="s">
        <v>314</v>
      </c>
    </row>
    <row r="6" spans="1:5" ht="24.75">
      <c r="A6" s="36" t="s">
        <v>76</v>
      </c>
      <c r="B6" s="72" t="s">
        <v>77</v>
      </c>
      <c r="C6" s="72" t="s">
        <v>152</v>
      </c>
      <c r="D6" s="73" t="s">
        <v>151</v>
      </c>
      <c r="E6" s="74" t="s">
        <v>153</v>
      </c>
    </row>
    <row r="7" spans="1:5">
      <c r="A7" s="75" t="s">
        <v>78</v>
      </c>
      <c r="B7" s="76" t="s">
        <v>155</v>
      </c>
      <c r="C7" s="77">
        <v>1005429650.02</v>
      </c>
      <c r="D7" s="77">
        <v>122931808.62</v>
      </c>
      <c r="E7" s="78">
        <f>(D7/C7)*100</f>
        <v>12.226793651605028</v>
      </c>
    </row>
    <row r="8" spans="1:5" ht="48">
      <c r="A8" s="79" t="s">
        <v>364</v>
      </c>
      <c r="B8" s="80" t="s">
        <v>79</v>
      </c>
      <c r="C8" s="81">
        <v>104942900</v>
      </c>
      <c r="D8" s="81">
        <v>15591822.890000001</v>
      </c>
      <c r="E8" s="82">
        <f>(D8/C8)*100</f>
        <v>14.857434747848592</v>
      </c>
    </row>
    <row r="9" spans="1:5" ht="24">
      <c r="A9" s="79" t="s">
        <v>0</v>
      </c>
      <c r="B9" s="80" t="s">
        <v>80</v>
      </c>
      <c r="C9" s="81">
        <v>66232000</v>
      </c>
      <c r="D9" s="81">
        <v>8720017.5099999998</v>
      </c>
      <c r="E9" s="82">
        <f t="shared" ref="E9:E47" si="0">(D9/C9)*100</f>
        <v>13.165867722551033</v>
      </c>
    </row>
    <row r="10" spans="1:5" ht="24">
      <c r="A10" s="79" t="s">
        <v>1</v>
      </c>
      <c r="B10" s="80" t="s">
        <v>81</v>
      </c>
      <c r="C10" s="81">
        <v>5600000</v>
      </c>
      <c r="D10" s="81">
        <v>19727.89</v>
      </c>
      <c r="E10" s="82">
        <f t="shared" si="0"/>
        <v>0.35228374999999995</v>
      </c>
    </row>
    <row r="11" spans="1:5" ht="72">
      <c r="A11" s="79" t="s">
        <v>82</v>
      </c>
      <c r="B11" s="80" t="s">
        <v>83</v>
      </c>
      <c r="C11" s="81">
        <v>5600000</v>
      </c>
      <c r="D11" s="81">
        <v>19727.89</v>
      </c>
      <c r="E11" s="82">
        <f t="shared" si="0"/>
        <v>0.35228374999999995</v>
      </c>
    </row>
    <row r="12" spans="1:5" ht="108">
      <c r="A12" s="79" t="s">
        <v>69</v>
      </c>
      <c r="B12" s="80" t="s">
        <v>84</v>
      </c>
      <c r="C12" s="81">
        <v>5600000</v>
      </c>
      <c r="D12" s="81">
        <v>19727.89</v>
      </c>
      <c r="E12" s="82">
        <f t="shared" si="0"/>
        <v>0.35228374999999995</v>
      </c>
    </row>
    <row r="13" spans="1:5" ht="24">
      <c r="A13" s="79" t="s">
        <v>2</v>
      </c>
      <c r="B13" s="80" t="s">
        <v>85</v>
      </c>
      <c r="C13" s="81">
        <v>60632000</v>
      </c>
      <c r="D13" s="81">
        <v>8700289.6199999992</v>
      </c>
      <c r="E13" s="82">
        <f t="shared" si="0"/>
        <v>14.349336357039185</v>
      </c>
    </row>
    <row r="14" spans="1:5" ht="156">
      <c r="A14" s="79" t="s">
        <v>3</v>
      </c>
      <c r="B14" s="80" t="s">
        <v>86</v>
      </c>
      <c r="C14" s="81">
        <v>59827600</v>
      </c>
      <c r="D14" s="81">
        <v>8653776.4199999999</v>
      </c>
      <c r="E14" s="82">
        <f t="shared" si="0"/>
        <v>14.464522093481937</v>
      </c>
    </row>
    <row r="15" spans="1:5" ht="228">
      <c r="A15" s="79" t="s">
        <v>289</v>
      </c>
      <c r="B15" s="80" t="s">
        <v>87</v>
      </c>
      <c r="C15" s="81">
        <v>334900</v>
      </c>
      <c r="D15" s="81">
        <v>28097.9</v>
      </c>
      <c r="E15" s="82">
        <f t="shared" si="0"/>
        <v>8.3899372947148407</v>
      </c>
    </row>
    <row r="16" spans="1:5" ht="84">
      <c r="A16" s="79" t="s">
        <v>88</v>
      </c>
      <c r="B16" s="80" t="s">
        <v>89</v>
      </c>
      <c r="C16" s="81">
        <v>411200</v>
      </c>
      <c r="D16" s="81">
        <v>12417.19</v>
      </c>
      <c r="E16" s="82">
        <f t="shared" si="0"/>
        <v>3.0197446498054474</v>
      </c>
    </row>
    <row r="17" spans="1:5" ht="192">
      <c r="A17" s="79" t="s">
        <v>90</v>
      </c>
      <c r="B17" s="80" t="s">
        <v>91</v>
      </c>
      <c r="C17" s="81">
        <v>58300</v>
      </c>
      <c r="D17" s="81">
        <v>5998.11</v>
      </c>
      <c r="E17" s="82">
        <f t="shared" si="0"/>
        <v>10.288353344768439</v>
      </c>
    </row>
    <row r="18" spans="1:5" ht="24">
      <c r="A18" s="79" t="s">
        <v>5</v>
      </c>
      <c r="B18" s="80" t="s">
        <v>92</v>
      </c>
      <c r="C18" s="81">
        <v>14618500</v>
      </c>
      <c r="D18" s="81">
        <v>2119198.17</v>
      </c>
      <c r="E18" s="82">
        <f t="shared" si="0"/>
        <v>14.496686869377843</v>
      </c>
    </row>
    <row r="19" spans="1:5" ht="48">
      <c r="A19" s="79" t="s">
        <v>381</v>
      </c>
      <c r="B19" s="80" t="s">
        <v>382</v>
      </c>
      <c r="C19" s="81">
        <v>5437500</v>
      </c>
      <c r="D19" s="81">
        <v>365649.62</v>
      </c>
      <c r="E19" s="82">
        <f t="shared" si="0"/>
        <v>6.7245907126436784</v>
      </c>
    </row>
    <row r="20" spans="1:5" ht="60">
      <c r="A20" s="79" t="s">
        <v>383</v>
      </c>
      <c r="B20" s="80" t="s">
        <v>384</v>
      </c>
      <c r="C20" s="81">
        <v>1156600</v>
      </c>
      <c r="D20" s="81">
        <v>129934.31</v>
      </c>
      <c r="E20" s="82">
        <f t="shared" si="0"/>
        <v>11.23416133494726</v>
      </c>
    </row>
    <row r="21" spans="1:5" ht="60">
      <c r="A21" s="79" t="s">
        <v>383</v>
      </c>
      <c r="B21" s="80" t="s">
        <v>385</v>
      </c>
      <c r="C21" s="81">
        <v>1156600</v>
      </c>
      <c r="D21" s="81">
        <v>129934.31</v>
      </c>
      <c r="E21" s="82">
        <f t="shared" si="0"/>
        <v>11.23416133494726</v>
      </c>
    </row>
    <row r="22" spans="1:5" ht="72">
      <c r="A22" s="79" t="s">
        <v>386</v>
      </c>
      <c r="B22" s="80" t="s">
        <v>387</v>
      </c>
      <c r="C22" s="81">
        <v>4280900</v>
      </c>
      <c r="D22" s="81">
        <v>234715.31</v>
      </c>
      <c r="E22" s="82">
        <f t="shared" si="0"/>
        <v>5.482849634422668</v>
      </c>
    </row>
    <row r="23" spans="1:5" ht="120">
      <c r="A23" s="79" t="s">
        <v>388</v>
      </c>
      <c r="B23" s="80" t="s">
        <v>389</v>
      </c>
      <c r="C23" s="81">
        <v>4280900</v>
      </c>
      <c r="D23" s="81">
        <v>234715.31</v>
      </c>
      <c r="E23" s="82">
        <f t="shared" si="0"/>
        <v>5.482849634422668</v>
      </c>
    </row>
    <row r="24" spans="1:5" ht="72">
      <c r="A24" s="79" t="s">
        <v>447</v>
      </c>
      <c r="B24" s="80" t="s">
        <v>460</v>
      </c>
      <c r="C24" s="83" t="s">
        <v>4</v>
      </c>
      <c r="D24" s="81">
        <v>1000</v>
      </c>
      <c r="E24" s="82"/>
    </row>
    <row r="25" spans="1:5" ht="48">
      <c r="A25" s="79" t="s">
        <v>6</v>
      </c>
      <c r="B25" s="80" t="s">
        <v>93</v>
      </c>
      <c r="C25" s="81">
        <v>8600000</v>
      </c>
      <c r="D25" s="81">
        <v>1746124.48</v>
      </c>
      <c r="E25" s="82">
        <f t="shared" si="0"/>
        <v>20.303773023255815</v>
      </c>
    </row>
    <row r="26" spans="1:5" ht="48">
      <c r="A26" s="79" t="s">
        <v>6</v>
      </c>
      <c r="B26" s="80" t="s">
        <v>94</v>
      </c>
      <c r="C26" s="81">
        <v>8600000</v>
      </c>
      <c r="D26" s="81">
        <v>1746124.48</v>
      </c>
      <c r="E26" s="82">
        <f t="shared" si="0"/>
        <v>20.303773023255815</v>
      </c>
    </row>
    <row r="27" spans="1:5" ht="36">
      <c r="A27" s="79" t="s">
        <v>7</v>
      </c>
      <c r="B27" s="80" t="s">
        <v>95</v>
      </c>
      <c r="C27" s="81">
        <v>535000</v>
      </c>
      <c r="D27" s="81">
        <v>-2424.9299999999998</v>
      </c>
      <c r="E27" s="82">
        <f t="shared" si="0"/>
        <v>-0.45325794392523361</v>
      </c>
    </row>
    <row r="28" spans="1:5" ht="36">
      <c r="A28" s="79" t="s">
        <v>7</v>
      </c>
      <c r="B28" s="80" t="s">
        <v>96</v>
      </c>
      <c r="C28" s="81">
        <v>535000</v>
      </c>
      <c r="D28" s="81">
        <v>-2424.9299999999998</v>
      </c>
      <c r="E28" s="82">
        <f t="shared" si="0"/>
        <v>-0.45325794392523361</v>
      </c>
    </row>
    <row r="29" spans="1:5" ht="48">
      <c r="A29" s="79" t="s">
        <v>97</v>
      </c>
      <c r="B29" s="80" t="s">
        <v>98</v>
      </c>
      <c r="C29" s="81">
        <v>46000</v>
      </c>
      <c r="D29" s="81">
        <v>9849</v>
      </c>
      <c r="E29" s="82">
        <f t="shared" si="0"/>
        <v>21.410869565217393</v>
      </c>
    </row>
    <row r="30" spans="1:5" ht="72">
      <c r="A30" s="79" t="s">
        <v>99</v>
      </c>
      <c r="B30" s="80" t="s">
        <v>100</v>
      </c>
      <c r="C30" s="81">
        <v>46000</v>
      </c>
      <c r="D30" s="81">
        <v>9849</v>
      </c>
      <c r="E30" s="82">
        <f t="shared" si="0"/>
        <v>21.410869565217393</v>
      </c>
    </row>
    <row r="31" spans="1:5" ht="24">
      <c r="A31" s="79" t="s">
        <v>8</v>
      </c>
      <c r="B31" s="80" t="s">
        <v>101</v>
      </c>
      <c r="C31" s="81">
        <v>2700000</v>
      </c>
      <c r="D31" s="81">
        <v>352777.51</v>
      </c>
      <c r="E31" s="82">
        <f t="shared" si="0"/>
        <v>13.065833703703705</v>
      </c>
    </row>
    <row r="32" spans="1:5" ht="60">
      <c r="A32" s="79" t="s">
        <v>9</v>
      </c>
      <c r="B32" s="80" t="s">
        <v>102</v>
      </c>
      <c r="C32" s="81">
        <v>2700000</v>
      </c>
      <c r="D32" s="81">
        <v>352777.51</v>
      </c>
      <c r="E32" s="82">
        <f t="shared" si="0"/>
        <v>13.065833703703705</v>
      </c>
    </row>
    <row r="33" spans="1:5" ht="96">
      <c r="A33" s="79" t="s">
        <v>306</v>
      </c>
      <c r="B33" s="80" t="s">
        <v>307</v>
      </c>
      <c r="C33" s="81">
        <v>2700000</v>
      </c>
      <c r="D33" s="81">
        <v>352777.51</v>
      </c>
      <c r="E33" s="82">
        <f t="shared" si="0"/>
        <v>13.065833703703705</v>
      </c>
    </row>
    <row r="34" spans="1:5" ht="84">
      <c r="A34" s="79" t="s">
        <v>10</v>
      </c>
      <c r="B34" s="80" t="s">
        <v>103</v>
      </c>
      <c r="C34" s="81">
        <v>12000</v>
      </c>
      <c r="D34" s="81">
        <v>21.87</v>
      </c>
      <c r="E34" s="82">
        <f t="shared" si="0"/>
        <v>0.18225000000000002</v>
      </c>
    </row>
    <row r="35" spans="1:5" ht="36">
      <c r="A35" s="79" t="s">
        <v>11</v>
      </c>
      <c r="B35" s="80" t="s">
        <v>104</v>
      </c>
      <c r="C35" s="81">
        <v>12000</v>
      </c>
      <c r="D35" s="81">
        <v>21.87</v>
      </c>
      <c r="E35" s="82">
        <f t="shared" si="0"/>
        <v>0.18225000000000002</v>
      </c>
    </row>
    <row r="36" spans="1:5" ht="96">
      <c r="A36" s="79" t="s">
        <v>105</v>
      </c>
      <c r="B36" s="80" t="s">
        <v>106</v>
      </c>
      <c r="C36" s="81">
        <v>8400</v>
      </c>
      <c r="D36" s="81">
        <v>21.87</v>
      </c>
      <c r="E36" s="82">
        <f t="shared" si="0"/>
        <v>0.26035714285714284</v>
      </c>
    </row>
    <row r="37" spans="1:5" ht="120">
      <c r="A37" s="79" t="s">
        <v>107</v>
      </c>
      <c r="B37" s="80" t="s">
        <v>108</v>
      </c>
      <c r="C37" s="81">
        <v>8400</v>
      </c>
      <c r="D37" s="81">
        <v>21.87</v>
      </c>
      <c r="E37" s="82">
        <f t="shared" si="0"/>
        <v>0.26035714285714284</v>
      </c>
    </row>
    <row r="38" spans="1:5" ht="24">
      <c r="A38" s="79" t="s">
        <v>12</v>
      </c>
      <c r="B38" s="80" t="s">
        <v>109</v>
      </c>
      <c r="C38" s="81">
        <v>3600</v>
      </c>
      <c r="D38" s="83" t="s">
        <v>4</v>
      </c>
      <c r="E38" s="82"/>
    </row>
    <row r="39" spans="1:5" ht="48">
      <c r="A39" s="79" t="s">
        <v>13</v>
      </c>
      <c r="B39" s="80" t="s">
        <v>110</v>
      </c>
      <c r="C39" s="81">
        <v>3600</v>
      </c>
      <c r="D39" s="83" t="s">
        <v>4</v>
      </c>
      <c r="E39" s="82"/>
    </row>
    <row r="40" spans="1:5" ht="84">
      <c r="A40" s="79" t="s">
        <v>14</v>
      </c>
      <c r="B40" s="80" t="s">
        <v>111</v>
      </c>
      <c r="C40" s="81">
        <v>16704000</v>
      </c>
      <c r="D40" s="81">
        <v>3199149.13</v>
      </c>
      <c r="E40" s="82">
        <f t="shared" si="0"/>
        <v>19.151994312739461</v>
      </c>
    </row>
    <row r="41" spans="1:5" ht="180">
      <c r="A41" s="79" t="s">
        <v>15</v>
      </c>
      <c r="B41" s="80" t="s">
        <v>112</v>
      </c>
      <c r="C41" s="81">
        <v>15904000</v>
      </c>
      <c r="D41" s="81">
        <v>3079274.7</v>
      </c>
      <c r="E41" s="82">
        <f t="shared" si="0"/>
        <v>19.361636695171029</v>
      </c>
    </row>
    <row r="42" spans="1:5" ht="132">
      <c r="A42" s="79" t="s">
        <v>16</v>
      </c>
      <c r="B42" s="80" t="s">
        <v>113</v>
      </c>
      <c r="C42" s="81">
        <v>10726000</v>
      </c>
      <c r="D42" s="81">
        <v>1750870.09</v>
      </c>
      <c r="E42" s="82">
        <f t="shared" si="0"/>
        <v>16.323607029647587</v>
      </c>
    </row>
    <row r="43" spans="1:5" ht="192">
      <c r="A43" s="79" t="s">
        <v>309</v>
      </c>
      <c r="B43" s="80" t="s">
        <v>310</v>
      </c>
      <c r="C43" s="81">
        <v>8922000</v>
      </c>
      <c r="D43" s="81">
        <v>1492353.34</v>
      </c>
      <c r="E43" s="82">
        <f t="shared" si="0"/>
        <v>16.726668235821567</v>
      </c>
    </row>
    <row r="44" spans="1:5" ht="168">
      <c r="A44" s="79" t="s">
        <v>114</v>
      </c>
      <c r="B44" s="80" t="s">
        <v>115</v>
      </c>
      <c r="C44" s="81">
        <v>1804000</v>
      </c>
      <c r="D44" s="81">
        <v>258516.75</v>
      </c>
      <c r="E44" s="82">
        <f t="shared" si="0"/>
        <v>14.330196784922395</v>
      </c>
    </row>
    <row r="45" spans="1:5" ht="168">
      <c r="A45" s="79" t="s">
        <v>285</v>
      </c>
      <c r="B45" s="80" t="s">
        <v>286</v>
      </c>
      <c r="C45" s="81">
        <v>4078000</v>
      </c>
      <c r="D45" s="81">
        <v>1128960.47</v>
      </c>
      <c r="E45" s="82">
        <f t="shared" si="0"/>
        <v>27.684170426679742</v>
      </c>
    </row>
    <row r="46" spans="1:5" ht="168">
      <c r="A46" s="79" t="s">
        <v>287</v>
      </c>
      <c r="B46" s="80" t="s">
        <v>288</v>
      </c>
      <c r="C46" s="81">
        <v>4078000</v>
      </c>
      <c r="D46" s="81">
        <v>1128960.47</v>
      </c>
      <c r="E46" s="82">
        <f t="shared" si="0"/>
        <v>27.684170426679742</v>
      </c>
    </row>
    <row r="47" spans="1:5" ht="168">
      <c r="A47" s="79" t="s">
        <v>17</v>
      </c>
      <c r="B47" s="80" t="s">
        <v>116</v>
      </c>
      <c r="C47" s="81">
        <v>1100000</v>
      </c>
      <c r="D47" s="81">
        <v>199444.14</v>
      </c>
      <c r="E47" s="82">
        <f t="shared" si="0"/>
        <v>18.131285454545456</v>
      </c>
    </row>
    <row r="48" spans="1:5" ht="144">
      <c r="A48" s="79" t="s">
        <v>18</v>
      </c>
      <c r="B48" s="80" t="s">
        <v>117</v>
      </c>
      <c r="C48" s="81">
        <v>1100000</v>
      </c>
      <c r="D48" s="81">
        <v>199444.14</v>
      </c>
      <c r="E48" s="82">
        <f t="shared" ref="E48:E103" si="1">(D48/C48)*100</f>
        <v>18.131285454545456</v>
      </c>
    </row>
    <row r="49" spans="1:5" ht="180">
      <c r="A49" s="79" t="s">
        <v>19</v>
      </c>
      <c r="B49" s="80" t="s">
        <v>118</v>
      </c>
      <c r="C49" s="81">
        <v>800000</v>
      </c>
      <c r="D49" s="81">
        <v>119874.43</v>
      </c>
      <c r="E49" s="82">
        <f t="shared" si="1"/>
        <v>14.98430375</v>
      </c>
    </row>
    <row r="50" spans="1:5" ht="168">
      <c r="A50" s="79" t="s">
        <v>20</v>
      </c>
      <c r="B50" s="80" t="s">
        <v>119</v>
      </c>
      <c r="C50" s="81">
        <v>800000</v>
      </c>
      <c r="D50" s="81">
        <v>119874.43</v>
      </c>
      <c r="E50" s="82">
        <f t="shared" si="1"/>
        <v>14.98430375</v>
      </c>
    </row>
    <row r="51" spans="1:5" ht="139.5" customHeight="1">
      <c r="A51" s="79" t="s">
        <v>21</v>
      </c>
      <c r="B51" s="80" t="s">
        <v>120</v>
      </c>
      <c r="C51" s="81">
        <v>800000</v>
      </c>
      <c r="D51" s="81">
        <v>119874.43</v>
      </c>
      <c r="E51" s="82">
        <f t="shared" si="1"/>
        <v>14.98430375</v>
      </c>
    </row>
    <row r="52" spans="1:5" ht="48">
      <c r="A52" s="79" t="s">
        <v>22</v>
      </c>
      <c r="B52" s="80" t="s">
        <v>121</v>
      </c>
      <c r="C52" s="81">
        <v>950000</v>
      </c>
      <c r="D52" s="81">
        <v>985.55</v>
      </c>
      <c r="E52" s="82">
        <f t="shared" si="1"/>
        <v>0.1037421052631579</v>
      </c>
    </row>
    <row r="53" spans="1:5" ht="36">
      <c r="A53" s="79" t="s">
        <v>23</v>
      </c>
      <c r="B53" s="80" t="s">
        <v>122</v>
      </c>
      <c r="C53" s="81">
        <v>950000</v>
      </c>
      <c r="D53" s="81">
        <v>985.55</v>
      </c>
      <c r="E53" s="82">
        <f t="shared" si="1"/>
        <v>0.1037421052631579</v>
      </c>
    </row>
    <row r="54" spans="1:5" ht="48">
      <c r="A54" s="79" t="s">
        <v>24</v>
      </c>
      <c r="B54" s="80" t="s">
        <v>123</v>
      </c>
      <c r="C54" s="81">
        <v>100000</v>
      </c>
      <c r="D54" s="81">
        <v>556.67999999999995</v>
      </c>
      <c r="E54" s="82">
        <f t="shared" si="1"/>
        <v>0.55667999999999995</v>
      </c>
    </row>
    <row r="55" spans="1:5" ht="36">
      <c r="A55" s="79" t="s">
        <v>25</v>
      </c>
      <c r="B55" s="80" t="s">
        <v>124</v>
      </c>
      <c r="C55" s="81">
        <v>230000</v>
      </c>
      <c r="D55" s="83" t="s">
        <v>4</v>
      </c>
      <c r="E55" s="82"/>
    </row>
    <row r="56" spans="1:5" ht="36">
      <c r="A56" s="79" t="s">
        <v>26</v>
      </c>
      <c r="B56" s="80" t="s">
        <v>125</v>
      </c>
      <c r="C56" s="81">
        <v>620000</v>
      </c>
      <c r="D56" s="81">
        <v>428.87</v>
      </c>
      <c r="E56" s="82">
        <f t="shared" si="1"/>
        <v>6.9172580645161283E-2</v>
      </c>
    </row>
    <row r="57" spans="1:5" ht="24">
      <c r="A57" s="79" t="s">
        <v>325</v>
      </c>
      <c r="B57" s="80" t="s">
        <v>326</v>
      </c>
      <c r="C57" s="81">
        <v>620000</v>
      </c>
      <c r="D57" s="81">
        <v>428.87</v>
      </c>
      <c r="E57" s="82">
        <f t="shared" si="1"/>
        <v>6.9172580645161283E-2</v>
      </c>
    </row>
    <row r="58" spans="1:5" ht="72">
      <c r="A58" s="79" t="s">
        <v>334</v>
      </c>
      <c r="B58" s="80" t="s">
        <v>126</v>
      </c>
      <c r="C58" s="81">
        <v>46400</v>
      </c>
      <c r="D58" s="81">
        <v>863236.03</v>
      </c>
      <c r="E58" s="82">
        <f t="shared" si="1"/>
        <v>1860.422478448276</v>
      </c>
    </row>
    <row r="59" spans="1:5" ht="24">
      <c r="A59" s="79" t="s">
        <v>127</v>
      </c>
      <c r="B59" s="80" t="s">
        <v>128</v>
      </c>
      <c r="C59" s="81">
        <v>20000</v>
      </c>
      <c r="D59" s="81">
        <v>2622.05</v>
      </c>
      <c r="E59" s="82">
        <f t="shared" si="1"/>
        <v>13.110250000000001</v>
      </c>
    </row>
    <row r="60" spans="1:5" ht="36">
      <c r="A60" s="79" t="s">
        <v>129</v>
      </c>
      <c r="B60" s="80" t="s">
        <v>130</v>
      </c>
      <c r="C60" s="81">
        <v>20000</v>
      </c>
      <c r="D60" s="81">
        <v>2622.05</v>
      </c>
      <c r="E60" s="82">
        <f t="shared" si="1"/>
        <v>13.110250000000001</v>
      </c>
    </row>
    <row r="61" spans="1:5" ht="60">
      <c r="A61" s="79" t="s">
        <v>131</v>
      </c>
      <c r="B61" s="80" t="s">
        <v>132</v>
      </c>
      <c r="C61" s="81">
        <v>20000</v>
      </c>
      <c r="D61" s="81">
        <v>2622.05</v>
      </c>
      <c r="E61" s="82">
        <f t="shared" si="1"/>
        <v>13.110250000000001</v>
      </c>
    </row>
    <row r="62" spans="1:5" ht="24">
      <c r="A62" s="79" t="s">
        <v>27</v>
      </c>
      <c r="B62" s="80" t="s">
        <v>133</v>
      </c>
      <c r="C62" s="81">
        <v>26400</v>
      </c>
      <c r="D62" s="81">
        <v>860613.98</v>
      </c>
      <c r="E62" s="82">
        <f t="shared" si="1"/>
        <v>3259.9014393939392</v>
      </c>
    </row>
    <row r="63" spans="1:5" ht="60">
      <c r="A63" s="79" t="s">
        <v>28</v>
      </c>
      <c r="B63" s="80" t="s">
        <v>134</v>
      </c>
      <c r="C63" s="81">
        <v>26400</v>
      </c>
      <c r="D63" s="81">
        <v>2824.48</v>
      </c>
      <c r="E63" s="82">
        <f t="shared" si="1"/>
        <v>10.698787878787879</v>
      </c>
    </row>
    <row r="64" spans="1:5" ht="72">
      <c r="A64" s="79" t="s">
        <v>135</v>
      </c>
      <c r="B64" s="80" t="s">
        <v>136</v>
      </c>
      <c r="C64" s="81">
        <v>26400</v>
      </c>
      <c r="D64" s="81">
        <v>2824.48</v>
      </c>
      <c r="E64" s="82">
        <f t="shared" si="1"/>
        <v>10.698787878787879</v>
      </c>
    </row>
    <row r="65" spans="1:5" ht="36">
      <c r="A65" s="79" t="s">
        <v>448</v>
      </c>
      <c r="B65" s="80" t="s">
        <v>461</v>
      </c>
      <c r="C65" s="83" t="s">
        <v>4</v>
      </c>
      <c r="D65" s="81">
        <v>857789.5</v>
      </c>
      <c r="E65" s="82"/>
    </row>
    <row r="66" spans="1:5" ht="48">
      <c r="A66" s="79" t="s">
        <v>449</v>
      </c>
      <c r="B66" s="80" t="s">
        <v>462</v>
      </c>
      <c r="C66" s="83" t="s">
        <v>4</v>
      </c>
      <c r="D66" s="81">
        <v>857789.5</v>
      </c>
      <c r="E66" s="82"/>
    </row>
    <row r="67" spans="1:5" ht="60">
      <c r="A67" s="79" t="s">
        <v>29</v>
      </c>
      <c r="B67" s="80" t="s">
        <v>137</v>
      </c>
      <c r="C67" s="81">
        <v>1845000</v>
      </c>
      <c r="D67" s="81">
        <v>67418.92</v>
      </c>
      <c r="E67" s="82">
        <f t="shared" si="1"/>
        <v>3.654142005420054</v>
      </c>
    </row>
    <row r="68" spans="1:5" ht="156">
      <c r="A68" s="79" t="s">
        <v>70</v>
      </c>
      <c r="B68" s="80" t="s">
        <v>138</v>
      </c>
      <c r="C68" s="81">
        <v>1500000</v>
      </c>
      <c r="D68" s="83" t="s">
        <v>4</v>
      </c>
      <c r="E68" s="82"/>
    </row>
    <row r="69" spans="1:5" ht="192">
      <c r="A69" s="79" t="s">
        <v>296</v>
      </c>
      <c r="B69" s="80" t="s">
        <v>297</v>
      </c>
      <c r="C69" s="81">
        <v>1500000</v>
      </c>
      <c r="D69" s="83" t="s">
        <v>4</v>
      </c>
      <c r="E69" s="82"/>
    </row>
    <row r="70" spans="1:5" ht="204">
      <c r="A70" s="79" t="s">
        <v>360</v>
      </c>
      <c r="B70" s="80" t="s">
        <v>361</v>
      </c>
      <c r="C70" s="81">
        <v>1500000</v>
      </c>
      <c r="D70" s="83" t="s">
        <v>4</v>
      </c>
      <c r="E70" s="82"/>
    </row>
    <row r="71" spans="1:5" ht="72">
      <c r="A71" s="79" t="s">
        <v>71</v>
      </c>
      <c r="B71" s="80" t="s">
        <v>139</v>
      </c>
      <c r="C71" s="81">
        <v>345000</v>
      </c>
      <c r="D71" s="81">
        <v>67418.92</v>
      </c>
      <c r="E71" s="82">
        <f t="shared" si="1"/>
        <v>19.541715942028983</v>
      </c>
    </row>
    <row r="72" spans="1:5" ht="84">
      <c r="A72" s="79" t="s">
        <v>140</v>
      </c>
      <c r="B72" s="80" t="s">
        <v>141</v>
      </c>
      <c r="C72" s="81">
        <v>345000</v>
      </c>
      <c r="D72" s="81">
        <v>59693.22</v>
      </c>
      <c r="E72" s="82">
        <f t="shared" si="1"/>
        <v>17.302382608695652</v>
      </c>
    </row>
    <row r="73" spans="1:5" ht="120">
      <c r="A73" s="79" t="s">
        <v>312</v>
      </c>
      <c r="B73" s="80" t="s">
        <v>313</v>
      </c>
      <c r="C73" s="81">
        <v>150000</v>
      </c>
      <c r="D73" s="81">
        <v>61940.33</v>
      </c>
      <c r="E73" s="82">
        <f t="shared" si="1"/>
        <v>41.293553333333335</v>
      </c>
    </row>
    <row r="74" spans="1:5" ht="96">
      <c r="A74" s="79" t="s">
        <v>142</v>
      </c>
      <c r="B74" s="80" t="s">
        <v>143</v>
      </c>
      <c r="C74" s="81">
        <v>195000</v>
      </c>
      <c r="D74" s="81">
        <v>-2247.11</v>
      </c>
      <c r="E74" s="82">
        <f t="shared" si="1"/>
        <v>-1.1523641025641027</v>
      </c>
    </row>
    <row r="75" spans="1:5" ht="96">
      <c r="A75" s="79" t="s">
        <v>390</v>
      </c>
      <c r="B75" s="80" t="s">
        <v>391</v>
      </c>
      <c r="C75" s="83" t="s">
        <v>4</v>
      </c>
      <c r="D75" s="81">
        <v>7725.7</v>
      </c>
      <c r="E75" s="82"/>
    </row>
    <row r="76" spans="1:5" ht="120">
      <c r="A76" s="79" t="s">
        <v>392</v>
      </c>
      <c r="B76" s="80" t="s">
        <v>393</v>
      </c>
      <c r="C76" s="83" t="s">
        <v>4</v>
      </c>
      <c r="D76" s="81">
        <v>7725.7</v>
      </c>
      <c r="E76" s="82"/>
    </row>
    <row r="77" spans="1:5" ht="36">
      <c r="A77" s="79" t="s">
        <v>30</v>
      </c>
      <c r="B77" s="80" t="s">
        <v>144</v>
      </c>
      <c r="C77" s="81">
        <v>1835000</v>
      </c>
      <c r="D77" s="81">
        <v>255667.81</v>
      </c>
      <c r="E77" s="82">
        <f t="shared" si="1"/>
        <v>13.932850681198911</v>
      </c>
    </row>
    <row r="78" spans="1:5" ht="72">
      <c r="A78" s="79" t="s">
        <v>394</v>
      </c>
      <c r="B78" s="80" t="s">
        <v>395</v>
      </c>
      <c r="C78" s="81">
        <v>1000000</v>
      </c>
      <c r="D78" s="81">
        <v>33800</v>
      </c>
      <c r="E78" s="82">
        <f t="shared" si="1"/>
        <v>3.38</v>
      </c>
    </row>
    <row r="79" spans="1:5" ht="132">
      <c r="A79" s="79" t="s">
        <v>450</v>
      </c>
      <c r="B79" s="80" t="s">
        <v>463</v>
      </c>
      <c r="C79" s="83" t="s">
        <v>4</v>
      </c>
      <c r="D79" s="81">
        <v>1000</v>
      </c>
      <c r="E79" s="82"/>
    </row>
    <row r="80" spans="1:5" ht="192">
      <c r="A80" s="79" t="s">
        <v>451</v>
      </c>
      <c r="B80" s="80" t="s">
        <v>464</v>
      </c>
      <c r="C80" s="83" t="s">
        <v>4</v>
      </c>
      <c r="D80" s="81">
        <v>1000</v>
      </c>
      <c r="E80" s="82"/>
    </row>
    <row r="81" spans="1:5" ht="168">
      <c r="A81" s="79" t="s">
        <v>452</v>
      </c>
      <c r="B81" s="80" t="s">
        <v>465</v>
      </c>
      <c r="C81" s="83" t="s">
        <v>4</v>
      </c>
      <c r="D81" s="81">
        <v>10000</v>
      </c>
      <c r="E81" s="82"/>
    </row>
    <row r="82" spans="1:5" ht="216">
      <c r="A82" s="79" t="s">
        <v>453</v>
      </c>
      <c r="B82" s="80" t="s">
        <v>466</v>
      </c>
      <c r="C82" s="83" t="s">
        <v>4</v>
      </c>
      <c r="D82" s="81">
        <v>10000</v>
      </c>
      <c r="E82" s="82"/>
    </row>
    <row r="83" spans="1:5" ht="144">
      <c r="A83" s="79" t="s">
        <v>454</v>
      </c>
      <c r="B83" s="80" t="s">
        <v>467</v>
      </c>
      <c r="C83" s="83" t="s">
        <v>4</v>
      </c>
      <c r="D83" s="81">
        <v>300</v>
      </c>
      <c r="E83" s="82"/>
    </row>
    <row r="84" spans="1:5" ht="252">
      <c r="A84" s="79" t="s">
        <v>455</v>
      </c>
      <c r="B84" s="80" t="s">
        <v>468</v>
      </c>
      <c r="C84" s="83" t="s">
        <v>4</v>
      </c>
      <c r="D84" s="81">
        <v>300</v>
      </c>
      <c r="E84" s="82"/>
    </row>
    <row r="85" spans="1:5" ht="108">
      <c r="A85" s="79" t="s">
        <v>456</v>
      </c>
      <c r="B85" s="80" t="s">
        <v>469</v>
      </c>
      <c r="C85" s="83" t="s">
        <v>4</v>
      </c>
      <c r="D85" s="81">
        <v>5000</v>
      </c>
      <c r="E85" s="82"/>
    </row>
    <row r="86" spans="1:5" ht="168">
      <c r="A86" s="79" t="s">
        <v>457</v>
      </c>
      <c r="B86" s="80" t="s">
        <v>470</v>
      </c>
      <c r="C86" s="83" t="s">
        <v>4</v>
      </c>
      <c r="D86" s="81">
        <v>5000</v>
      </c>
      <c r="E86" s="82"/>
    </row>
    <row r="87" spans="1:5" ht="144">
      <c r="A87" s="79" t="s">
        <v>396</v>
      </c>
      <c r="B87" s="80" t="s">
        <v>397</v>
      </c>
      <c r="C87" s="81">
        <v>1000000</v>
      </c>
      <c r="D87" s="81">
        <v>17500</v>
      </c>
      <c r="E87" s="82">
        <f t="shared" si="1"/>
        <v>1.7500000000000002</v>
      </c>
    </row>
    <row r="88" spans="1:5" ht="192">
      <c r="A88" s="79" t="s">
        <v>398</v>
      </c>
      <c r="B88" s="80" t="s">
        <v>399</v>
      </c>
      <c r="C88" s="81">
        <v>1000000</v>
      </c>
      <c r="D88" s="81">
        <v>17500</v>
      </c>
      <c r="E88" s="82">
        <f t="shared" si="1"/>
        <v>1.7500000000000002</v>
      </c>
    </row>
    <row r="89" spans="1:5" ht="228">
      <c r="A89" s="79" t="s">
        <v>400</v>
      </c>
      <c r="B89" s="80" t="s">
        <v>401</v>
      </c>
      <c r="C89" s="81">
        <v>800000</v>
      </c>
      <c r="D89" s="83" t="s">
        <v>4</v>
      </c>
      <c r="E89" s="82"/>
    </row>
    <row r="90" spans="1:5" ht="192">
      <c r="A90" s="79" t="s">
        <v>402</v>
      </c>
      <c r="B90" s="80" t="s">
        <v>403</v>
      </c>
      <c r="C90" s="81">
        <v>800000</v>
      </c>
      <c r="D90" s="83" t="s">
        <v>4</v>
      </c>
      <c r="E90" s="82"/>
    </row>
    <row r="91" spans="1:5" ht="156">
      <c r="A91" s="79" t="s">
        <v>404</v>
      </c>
      <c r="B91" s="80" t="s">
        <v>405</v>
      </c>
      <c r="C91" s="81">
        <v>800000</v>
      </c>
      <c r="D91" s="83" t="s">
        <v>4</v>
      </c>
      <c r="E91" s="82"/>
    </row>
    <row r="92" spans="1:5" ht="48">
      <c r="A92" s="79" t="s">
        <v>406</v>
      </c>
      <c r="B92" s="80" t="s">
        <v>407</v>
      </c>
      <c r="C92" s="81">
        <v>35000</v>
      </c>
      <c r="D92" s="81">
        <v>221867.81</v>
      </c>
      <c r="E92" s="82">
        <f t="shared" si="1"/>
        <v>633.90802857142864</v>
      </c>
    </row>
    <row r="93" spans="1:5" ht="228">
      <c r="A93" s="79" t="s">
        <v>408</v>
      </c>
      <c r="B93" s="80" t="s">
        <v>409</v>
      </c>
      <c r="C93" s="83" t="s">
        <v>4</v>
      </c>
      <c r="D93" s="81">
        <v>940</v>
      </c>
      <c r="E93" s="82"/>
    </row>
    <row r="94" spans="1:5" ht="168">
      <c r="A94" s="79" t="s">
        <v>410</v>
      </c>
      <c r="B94" s="80" t="s">
        <v>411</v>
      </c>
      <c r="C94" s="83" t="s">
        <v>4</v>
      </c>
      <c r="D94" s="81">
        <v>940</v>
      </c>
      <c r="E94" s="82"/>
    </row>
    <row r="95" spans="1:5" ht="168">
      <c r="A95" s="79" t="s">
        <v>412</v>
      </c>
      <c r="B95" s="80" t="s">
        <v>413</v>
      </c>
      <c r="C95" s="81">
        <v>35000</v>
      </c>
      <c r="D95" s="81">
        <v>220927.81</v>
      </c>
      <c r="E95" s="82">
        <f t="shared" si="1"/>
        <v>631.22231428571422</v>
      </c>
    </row>
    <row r="96" spans="1:5" ht="168">
      <c r="A96" s="79" t="s">
        <v>414</v>
      </c>
      <c r="B96" s="80" t="s">
        <v>415</v>
      </c>
      <c r="C96" s="81">
        <v>35000</v>
      </c>
      <c r="D96" s="81">
        <v>220377.81</v>
      </c>
      <c r="E96" s="82">
        <f t="shared" si="1"/>
        <v>629.65088571428578</v>
      </c>
    </row>
    <row r="97" spans="1:5" ht="168">
      <c r="A97" s="79" t="s">
        <v>416</v>
      </c>
      <c r="B97" s="80" t="s">
        <v>417</v>
      </c>
      <c r="C97" s="83" t="s">
        <v>4</v>
      </c>
      <c r="D97" s="81">
        <v>550</v>
      </c>
      <c r="E97" s="82"/>
    </row>
    <row r="98" spans="1:5" ht="36">
      <c r="A98" s="79" t="s">
        <v>41</v>
      </c>
      <c r="B98" s="80" t="s">
        <v>145</v>
      </c>
      <c r="C98" s="83" t="s">
        <v>4</v>
      </c>
      <c r="D98" s="81">
        <v>13350.39</v>
      </c>
      <c r="E98" s="82"/>
    </row>
    <row r="99" spans="1:5" ht="24">
      <c r="A99" s="79" t="s">
        <v>42</v>
      </c>
      <c r="B99" s="80" t="s">
        <v>146</v>
      </c>
      <c r="C99" s="83" t="s">
        <v>4</v>
      </c>
      <c r="D99" s="81">
        <v>13260.39</v>
      </c>
      <c r="E99" s="82"/>
    </row>
    <row r="100" spans="1:5" ht="48">
      <c r="A100" s="79" t="s">
        <v>43</v>
      </c>
      <c r="B100" s="80" t="s">
        <v>147</v>
      </c>
      <c r="C100" s="83" t="s">
        <v>4</v>
      </c>
      <c r="D100" s="81">
        <v>13260.39</v>
      </c>
      <c r="E100" s="82"/>
    </row>
    <row r="101" spans="1:5" ht="24">
      <c r="A101" s="79" t="s">
        <v>458</v>
      </c>
      <c r="B101" s="80" t="s">
        <v>471</v>
      </c>
      <c r="C101" s="83" t="s">
        <v>4</v>
      </c>
      <c r="D101" s="81">
        <v>90</v>
      </c>
      <c r="E101" s="82"/>
    </row>
    <row r="102" spans="1:5" ht="36">
      <c r="A102" s="79" t="s">
        <v>459</v>
      </c>
      <c r="B102" s="80" t="s">
        <v>472</v>
      </c>
      <c r="C102" s="83" t="s">
        <v>4</v>
      </c>
      <c r="D102" s="81">
        <v>90</v>
      </c>
      <c r="E102" s="82"/>
    </row>
    <row r="103" spans="1:5" ht="24">
      <c r="A103" s="79" t="s">
        <v>31</v>
      </c>
      <c r="B103" s="80" t="s">
        <v>148</v>
      </c>
      <c r="C103" s="81">
        <v>900486750.01999998</v>
      </c>
      <c r="D103" s="81">
        <v>107339985.73</v>
      </c>
      <c r="E103" s="82">
        <f t="shared" si="1"/>
        <v>11.920218229487103</v>
      </c>
    </row>
    <row r="104" spans="1:5" ht="84">
      <c r="A104" s="79" t="s">
        <v>32</v>
      </c>
      <c r="B104" s="80" t="s">
        <v>149</v>
      </c>
      <c r="C104" s="81">
        <v>901958347.35000002</v>
      </c>
      <c r="D104" s="81">
        <v>109495372.56</v>
      </c>
      <c r="E104" s="82">
        <f t="shared" ref="E104:E145" si="2">(D104/C104)*100</f>
        <v>12.139737148805489</v>
      </c>
    </row>
    <row r="105" spans="1:5" ht="36">
      <c r="A105" s="79" t="s">
        <v>72</v>
      </c>
      <c r="B105" s="80" t="s">
        <v>335</v>
      </c>
      <c r="C105" s="81">
        <v>390687300</v>
      </c>
      <c r="D105" s="81">
        <v>60964300</v>
      </c>
      <c r="E105" s="82">
        <f t="shared" si="2"/>
        <v>15.604372089904125</v>
      </c>
    </row>
    <row r="106" spans="1:5" ht="36">
      <c r="A106" s="79" t="s">
        <v>33</v>
      </c>
      <c r="B106" s="80" t="s">
        <v>336</v>
      </c>
      <c r="C106" s="81">
        <v>128690800</v>
      </c>
      <c r="D106" s="81">
        <v>55464300</v>
      </c>
      <c r="E106" s="82">
        <f t="shared" si="2"/>
        <v>43.098885079586111</v>
      </c>
    </row>
    <row r="107" spans="1:5" ht="84">
      <c r="A107" s="79" t="s">
        <v>418</v>
      </c>
      <c r="B107" s="80" t="s">
        <v>337</v>
      </c>
      <c r="C107" s="81">
        <v>128690800</v>
      </c>
      <c r="D107" s="81">
        <v>55464300</v>
      </c>
      <c r="E107" s="82">
        <f t="shared" si="2"/>
        <v>43.098885079586111</v>
      </c>
    </row>
    <row r="108" spans="1:5" ht="60">
      <c r="A108" s="79" t="s">
        <v>34</v>
      </c>
      <c r="B108" s="80" t="s">
        <v>338</v>
      </c>
      <c r="C108" s="81">
        <v>207899200</v>
      </c>
      <c r="D108" s="83" t="s">
        <v>4</v>
      </c>
      <c r="E108" s="82"/>
    </row>
    <row r="109" spans="1:5" ht="72">
      <c r="A109" s="79" t="s">
        <v>35</v>
      </c>
      <c r="B109" s="80" t="s">
        <v>339</v>
      </c>
      <c r="C109" s="81">
        <v>207899200</v>
      </c>
      <c r="D109" s="83" t="s">
        <v>4</v>
      </c>
      <c r="E109" s="82"/>
    </row>
    <row r="110" spans="1:5">
      <c r="A110" s="79" t="s">
        <v>419</v>
      </c>
      <c r="B110" s="80" t="s">
        <v>420</v>
      </c>
      <c r="C110" s="81">
        <v>54097300</v>
      </c>
      <c r="D110" s="81">
        <v>5500000</v>
      </c>
      <c r="E110" s="82">
        <f t="shared" si="2"/>
        <v>10.166865998857615</v>
      </c>
    </row>
    <row r="111" spans="1:5" ht="36">
      <c r="A111" s="79" t="s">
        <v>421</v>
      </c>
      <c r="B111" s="80" t="s">
        <v>422</v>
      </c>
      <c r="C111" s="81">
        <v>54097300</v>
      </c>
      <c r="D111" s="81">
        <v>5500000</v>
      </c>
      <c r="E111" s="82">
        <f t="shared" si="2"/>
        <v>10.166865998857615</v>
      </c>
    </row>
    <row r="112" spans="1:5" ht="60">
      <c r="A112" s="79" t="s">
        <v>290</v>
      </c>
      <c r="B112" s="80" t="s">
        <v>340</v>
      </c>
      <c r="C112" s="81">
        <v>98734019.709999993</v>
      </c>
      <c r="D112" s="81">
        <v>2380077</v>
      </c>
      <c r="E112" s="82">
        <f t="shared" si="2"/>
        <v>2.4105946531810662</v>
      </c>
    </row>
    <row r="113" spans="1:5" ht="168">
      <c r="A113" s="79" t="s">
        <v>423</v>
      </c>
      <c r="B113" s="80" t="s">
        <v>424</v>
      </c>
      <c r="C113" s="81">
        <v>1872900</v>
      </c>
      <c r="D113" s="83" t="s">
        <v>4</v>
      </c>
      <c r="E113" s="82"/>
    </row>
    <row r="114" spans="1:5" ht="180">
      <c r="A114" s="79" t="s">
        <v>425</v>
      </c>
      <c r="B114" s="80" t="s">
        <v>426</v>
      </c>
      <c r="C114" s="81">
        <v>1872900</v>
      </c>
      <c r="D114" s="83" t="s">
        <v>4</v>
      </c>
      <c r="E114" s="82"/>
    </row>
    <row r="115" spans="1:5" ht="108">
      <c r="A115" s="79" t="s">
        <v>427</v>
      </c>
      <c r="B115" s="80" t="s">
        <v>428</v>
      </c>
      <c r="C115" s="81">
        <v>4198274</v>
      </c>
      <c r="D115" s="83" t="s">
        <v>4</v>
      </c>
      <c r="E115" s="82"/>
    </row>
    <row r="116" spans="1:5" ht="120">
      <c r="A116" s="79" t="s">
        <v>429</v>
      </c>
      <c r="B116" s="80" t="s">
        <v>430</v>
      </c>
      <c r="C116" s="81">
        <v>4198274</v>
      </c>
      <c r="D116" s="83" t="s">
        <v>4</v>
      </c>
      <c r="E116" s="82"/>
    </row>
    <row r="117" spans="1:5" ht="84">
      <c r="A117" s="79" t="s">
        <v>373</v>
      </c>
      <c r="B117" s="80" t="s">
        <v>374</v>
      </c>
      <c r="C117" s="81">
        <v>3299600</v>
      </c>
      <c r="D117" s="83" t="s">
        <v>4</v>
      </c>
      <c r="E117" s="82"/>
    </row>
    <row r="118" spans="1:5" ht="96">
      <c r="A118" s="79" t="s">
        <v>375</v>
      </c>
      <c r="B118" s="80" t="s">
        <v>376</v>
      </c>
      <c r="C118" s="81">
        <v>3299600</v>
      </c>
      <c r="D118" s="83" t="s">
        <v>4</v>
      </c>
      <c r="E118" s="82"/>
    </row>
    <row r="119" spans="1:5" ht="132">
      <c r="A119" s="79" t="s">
        <v>431</v>
      </c>
      <c r="B119" s="80" t="s">
        <v>432</v>
      </c>
      <c r="C119" s="81">
        <v>300000</v>
      </c>
      <c r="D119" s="83" t="s">
        <v>4</v>
      </c>
      <c r="E119" s="82"/>
    </row>
    <row r="120" spans="1:5" ht="144">
      <c r="A120" s="79" t="s">
        <v>433</v>
      </c>
      <c r="B120" s="80" t="s">
        <v>434</v>
      </c>
      <c r="C120" s="81">
        <v>300000</v>
      </c>
      <c r="D120" s="83" t="s">
        <v>4</v>
      </c>
      <c r="E120" s="82"/>
    </row>
    <row r="121" spans="1:5" ht="84">
      <c r="A121" s="79" t="s">
        <v>377</v>
      </c>
      <c r="B121" s="80" t="s">
        <v>378</v>
      </c>
      <c r="C121" s="81">
        <v>570432</v>
      </c>
      <c r="D121" s="83" t="s">
        <v>4</v>
      </c>
      <c r="E121" s="82"/>
    </row>
    <row r="122" spans="1:5" ht="108">
      <c r="A122" s="79" t="s">
        <v>379</v>
      </c>
      <c r="B122" s="80" t="s">
        <v>380</v>
      </c>
      <c r="C122" s="81">
        <v>570432</v>
      </c>
      <c r="D122" s="83" t="s">
        <v>4</v>
      </c>
      <c r="E122" s="82"/>
    </row>
    <row r="123" spans="1:5" ht="48">
      <c r="A123" s="79" t="s">
        <v>365</v>
      </c>
      <c r="B123" s="80" t="s">
        <v>366</v>
      </c>
      <c r="C123" s="81">
        <v>1235808</v>
      </c>
      <c r="D123" s="83" t="s">
        <v>4</v>
      </c>
      <c r="E123" s="82"/>
    </row>
    <row r="124" spans="1:5" ht="72">
      <c r="A124" s="79" t="s">
        <v>367</v>
      </c>
      <c r="B124" s="80" t="s">
        <v>368</v>
      </c>
      <c r="C124" s="81">
        <v>1235808</v>
      </c>
      <c r="D124" s="83" t="s">
        <v>4</v>
      </c>
      <c r="E124" s="82"/>
    </row>
    <row r="125" spans="1:5" ht="36">
      <c r="A125" s="79" t="s">
        <v>435</v>
      </c>
      <c r="B125" s="80" t="s">
        <v>341</v>
      </c>
      <c r="C125" s="81">
        <v>500000</v>
      </c>
      <c r="D125" s="83" t="s">
        <v>4</v>
      </c>
      <c r="E125" s="82"/>
    </row>
    <row r="126" spans="1:5" ht="48">
      <c r="A126" s="79" t="s">
        <v>436</v>
      </c>
      <c r="B126" s="80" t="s">
        <v>342</v>
      </c>
      <c r="C126" s="81">
        <v>500000</v>
      </c>
      <c r="D126" s="83" t="s">
        <v>4</v>
      </c>
      <c r="E126" s="82"/>
    </row>
    <row r="127" spans="1:5">
      <c r="A127" s="79" t="s">
        <v>36</v>
      </c>
      <c r="B127" s="80" t="s">
        <v>343</v>
      </c>
      <c r="C127" s="81">
        <v>86757005.709999993</v>
      </c>
      <c r="D127" s="81">
        <v>2380077</v>
      </c>
      <c r="E127" s="82">
        <f t="shared" si="2"/>
        <v>2.7433830622921809</v>
      </c>
    </row>
    <row r="128" spans="1:5" ht="36">
      <c r="A128" s="79" t="s">
        <v>37</v>
      </c>
      <c r="B128" s="80" t="s">
        <v>344</v>
      </c>
      <c r="C128" s="81">
        <v>86757005.709999993</v>
      </c>
      <c r="D128" s="81">
        <v>2380077</v>
      </c>
      <c r="E128" s="82">
        <f t="shared" si="2"/>
        <v>2.7433830622921809</v>
      </c>
    </row>
    <row r="129" spans="1:5" ht="36">
      <c r="A129" s="79" t="s">
        <v>73</v>
      </c>
      <c r="B129" s="80" t="s">
        <v>345</v>
      </c>
      <c r="C129" s="81">
        <v>357045413.63999999</v>
      </c>
      <c r="D129" s="81">
        <v>38826594</v>
      </c>
      <c r="E129" s="82">
        <f t="shared" si="2"/>
        <v>10.874413314589692</v>
      </c>
    </row>
    <row r="130" spans="1:5" ht="60">
      <c r="A130" s="79" t="s">
        <v>298</v>
      </c>
      <c r="B130" s="80" t="s">
        <v>346</v>
      </c>
      <c r="C130" s="81">
        <v>350218413.63999999</v>
      </c>
      <c r="D130" s="81">
        <v>38305474</v>
      </c>
      <c r="E130" s="82">
        <f t="shared" si="2"/>
        <v>10.937595656913501</v>
      </c>
    </row>
    <row r="131" spans="1:5" ht="72">
      <c r="A131" s="79" t="s">
        <v>39</v>
      </c>
      <c r="B131" s="80" t="s">
        <v>347</v>
      </c>
      <c r="C131" s="81">
        <v>350218413.63999999</v>
      </c>
      <c r="D131" s="81">
        <v>38305474</v>
      </c>
      <c r="E131" s="82">
        <f t="shared" si="2"/>
        <v>10.937595656913501</v>
      </c>
    </row>
    <row r="132" spans="1:5" ht="156">
      <c r="A132" s="79" t="s">
        <v>74</v>
      </c>
      <c r="B132" s="80" t="s">
        <v>348</v>
      </c>
      <c r="C132" s="81">
        <v>5347600</v>
      </c>
      <c r="D132" s="81">
        <v>300000</v>
      </c>
      <c r="E132" s="82">
        <f t="shared" si="2"/>
        <v>5.6099932680080782</v>
      </c>
    </row>
    <row r="133" spans="1:5" ht="168">
      <c r="A133" s="79" t="s">
        <v>277</v>
      </c>
      <c r="B133" s="80" t="s">
        <v>349</v>
      </c>
      <c r="C133" s="81">
        <v>5347600</v>
      </c>
      <c r="D133" s="81">
        <v>300000</v>
      </c>
      <c r="E133" s="82">
        <f t="shared" si="2"/>
        <v>5.6099932680080782</v>
      </c>
    </row>
    <row r="134" spans="1:5" ht="72">
      <c r="A134" s="79" t="s">
        <v>291</v>
      </c>
      <c r="B134" s="80" t="s">
        <v>350</v>
      </c>
      <c r="C134" s="81">
        <v>1465800</v>
      </c>
      <c r="D134" s="81">
        <v>221120</v>
      </c>
      <c r="E134" s="82">
        <f t="shared" si="2"/>
        <v>15.085277664074226</v>
      </c>
    </row>
    <row r="135" spans="1:5" ht="84">
      <c r="A135" s="79" t="s">
        <v>38</v>
      </c>
      <c r="B135" s="80" t="s">
        <v>351</v>
      </c>
      <c r="C135" s="81">
        <v>1465800</v>
      </c>
      <c r="D135" s="81">
        <v>221120</v>
      </c>
      <c r="E135" s="82">
        <f t="shared" si="2"/>
        <v>15.085277664074226</v>
      </c>
    </row>
    <row r="136" spans="1:5" ht="108">
      <c r="A136" s="79" t="s">
        <v>315</v>
      </c>
      <c r="B136" s="80" t="s">
        <v>352</v>
      </c>
      <c r="C136" s="81">
        <v>13600</v>
      </c>
      <c r="D136" s="83" t="s">
        <v>4</v>
      </c>
      <c r="E136" s="82"/>
    </row>
    <row r="137" spans="1:5" ht="120">
      <c r="A137" s="79" t="s">
        <v>353</v>
      </c>
      <c r="B137" s="80" t="s">
        <v>354</v>
      </c>
      <c r="C137" s="81">
        <v>13600</v>
      </c>
      <c r="D137" s="83" t="s">
        <v>4</v>
      </c>
      <c r="E137" s="82"/>
    </row>
    <row r="138" spans="1:5" ht="24">
      <c r="A138" s="79" t="s">
        <v>40</v>
      </c>
      <c r="B138" s="80" t="s">
        <v>355</v>
      </c>
      <c r="C138" s="81">
        <v>55491614</v>
      </c>
      <c r="D138" s="81">
        <v>7324401.5599999996</v>
      </c>
      <c r="E138" s="82">
        <f t="shared" si="2"/>
        <v>13.199114302207896</v>
      </c>
    </row>
    <row r="139" spans="1:5" ht="132">
      <c r="A139" s="79" t="s">
        <v>305</v>
      </c>
      <c r="B139" s="80" t="s">
        <v>356</v>
      </c>
      <c r="C139" s="81">
        <v>55137014</v>
      </c>
      <c r="D139" s="81">
        <v>7324401.5599999996</v>
      </c>
      <c r="E139" s="82">
        <f t="shared" si="2"/>
        <v>13.284001124906764</v>
      </c>
    </row>
    <row r="140" spans="1:5" ht="132">
      <c r="A140" s="79" t="s">
        <v>150</v>
      </c>
      <c r="B140" s="80" t="s">
        <v>357</v>
      </c>
      <c r="C140" s="81">
        <v>55137014</v>
      </c>
      <c r="D140" s="81">
        <v>7324401.5599999996</v>
      </c>
      <c r="E140" s="82">
        <f t="shared" si="2"/>
        <v>13.284001124906764</v>
      </c>
    </row>
    <row r="141" spans="1:5" ht="36">
      <c r="A141" s="79" t="s">
        <v>369</v>
      </c>
      <c r="B141" s="80" t="s">
        <v>370</v>
      </c>
      <c r="C141" s="81">
        <v>354600</v>
      </c>
      <c r="D141" s="83" t="s">
        <v>4</v>
      </c>
      <c r="E141" s="82"/>
    </row>
    <row r="142" spans="1:5" ht="48">
      <c r="A142" s="79" t="s">
        <v>371</v>
      </c>
      <c r="B142" s="80" t="s">
        <v>372</v>
      </c>
      <c r="C142" s="81">
        <v>354600</v>
      </c>
      <c r="D142" s="83" t="s">
        <v>4</v>
      </c>
      <c r="E142" s="82"/>
    </row>
    <row r="143" spans="1:5" ht="96">
      <c r="A143" s="79" t="s">
        <v>362</v>
      </c>
      <c r="B143" s="80" t="s">
        <v>363</v>
      </c>
      <c r="C143" s="81">
        <v>-1471597.33</v>
      </c>
      <c r="D143" s="81">
        <v>-2155386.83</v>
      </c>
      <c r="E143" s="82">
        <f t="shared" si="2"/>
        <v>146.46580189160849</v>
      </c>
    </row>
    <row r="144" spans="1:5" ht="96">
      <c r="A144" s="79" t="s">
        <v>299</v>
      </c>
      <c r="B144" s="80" t="s">
        <v>358</v>
      </c>
      <c r="C144" s="81">
        <v>-1471597.33</v>
      </c>
      <c r="D144" s="81">
        <v>-2155386.83</v>
      </c>
      <c r="E144" s="82">
        <f t="shared" si="2"/>
        <v>146.46580189160849</v>
      </c>
    </row>
    <row r="145" spans="1:5" ht="96">
      <c r="A145" s="79" t="s">
        <v>292</v>
      </c>
      <c r="B145" s="80" t="s">
        <v>359</v>
      </c>
      <c r="C145" s="81">
        <v>-1471597.33</v>
      </c>
      <c r="D145" s="81">
        <v>-2155386.83</v>
      </c>
      <c r="E145" s="82">
        <f t="shared" si="2"/>
        <v>146.46580189160849</v>
      </c>
    </row>
    <row r="148" spans="1:5">
      <c r="A148" s="262" t="s">
        <v>479</v>
      </c>
      <c r="B148" s="263"/>
      <c r="C148" s="263"/>
      <c r="D148" s="87"/>
    </row>
    <row r="149" spans="1:5">
      <c r="A149" s="21"/>
      <c r="B149" s="19"/>
      <c r="C149" s="71"/>
      <c r="D149" s="71"/>
      <c r="E149" s="88" t="s">
        <v>68</v>
      </c>
    </row>
    <row r="150" spans="1:5" ht="24">
      <c r="A150" s="86" t="s">
        <v>76</v>
      </c>
      <c r="B150" s="86" t="s">
        <v>154</v>
      </c>
      <c r="C150" s="89" t="s">
        <v>152</v>
      </c>
      <c r="D150" s="90" t="s">
        <v>151</v>
      </c>
      <c r="E150" s="91" t="s">
        <v>153</v>
      </c>
    </row>
    <row r="151" spans="1:5" ht="24">
      <c r="A151" s="92" t="s">
        <v>332</v>
      </c>
      <c r="B151" s="66" t="s">
        <v>155</v>
      </c>
      <c r="C151" s="93">
        <v>1021013724.35</v>
      </c>
      <c r="D151" s="93">
        <v>120574427.64</v>
      </c>
      <c r="E151" s="78">
        <f>(D151/C151)*100</f>
        <v>11.809285689745293</v>
      </c>
    </row>
    <row r="152" spans="1:5" ht="24.75">
      <c r="A152" s="40" t="s">
        <v>156</v>
      </c>
      <c r="B152" s="53" t="s">
        <v>157</v>
      </c>
      <c r="C152" s="98">
        <v>72528876</v>
      </c>
      <c r="D152" s="98">
        <v>7877182.9299999997</v>
      </c>
      <c r="E152" s="95">
        <f>(D152/C152)*100</f>
        <v>10.860754177412042</v>
      </c>
    </row>
    <row r="153" spans="1:5" ht="72.75">
      <c r="A153" s="41" t="s">
        <v>44</v>
      </c>
      <c r="B153" s="54" t="s">
        <v>158</v>
      </c>
      <c r="C153" s="96">
        <v>1535100</v>
      </c>
      <c r="D153" s="96">
        <v>167925.15</v>
      </c>
      <c r="E153" s="97">
        <f t="shared" ref="E153:E173" si="3">(D153/C153)*100</f>
        <v>10.939036544850499</v>
      </c>
    </row>
    <row r="154" spans="1:5" ht="132.75">
      <c r="A154" s="41" t="s">
        <v>159</v>
      </c>
      <c r="B154" s="54" t="s">
        <v>160</v>
      </c>
      <c r="C154" s="96">
        <v>1535100</v>
      </c>
      <c r="D154" s="96">
        <v>167925.15</v>
      </c>
      <c r="E154" s="82">
        <f t="shared" si="3"/>
        <v>10.939036544850499</v>
      </c>
    </row>
    <row r="155" spans="1:5" ht="108.75">
      <c r="A155" s="45" t="s">
        <v>45</v>
      </c>
      <c r="B155" s="55" t="s">
        <v>161</v>
      </c>
      <c r="C155" s="94">
        <v>3161750</v>
      </c>
      <c r="D155" s="94">
        <v>386097.45</v>
      </c>
      <c r="E155" s="97">
        <f t="shared" si="3"/>
        <v>12.211511030283862</v>
      </c>
    </row>
    <row r="156" spans="1:5" ht="132.75">
      <c r="A156" s="41" t="s">
        <v>159</v>
      </c>
      <c r="B156" s="54" t="s">
        <v>162</v>
      </c>
      <c r="C156" s="96">
        <v>2658500</v>
      </c>
      <c r="D156" s="96">
        <v>258648.62</v>
      </c>
      <c r="E156" s="82">
        <f t="shared" si="3"/>
        <v>9.729118675945081</v>
      </c>
    </row>
    <row r="157" spans="1:5" ht="48.75">
      <c r="A157" s="41" t="s">
        <v>163</v>
      </c>
      <c r="B157" s="54" t="s">
        <v>164</v>
      </c>
      <c r="C157" s="96">
        <v>503250</v>
      </c>
      <c r="D157" s="96">
        <v>127448.83</v>
      </c>
      <c r="E157" s="82">
        <f t="shared" si="3"/>
        <v>25.325152508693492</v>
      </c>
    </row>
    <row r="158" spans="1:5" ht="120.75">
      <c r="A158" s="45" t="s">
        <v>46</v>
      </c>
      <c r="B158" s="55" t="s">
        <v>165</v>
      </c>
      <c r="C158" s="94">
        <v>32163500</v>
      </c>
      <c r="D158" s="94">
        <v>3719800.79</v>
      </c>
      <c r="E158" s="97">
        <f t="shared" si="3"/>
        <v>11.565286085158641</v>
      </c>
    </row>
    <row r="159" spans="1:5" ht="132.75">
      <c r="A159" s="41" t="s">
        <v>159</v>
      </c>
      <c r="B159" s="54" t="s">
        <v>166</v>
      </c>
      <c r="C159" s="96">
        <v>23525400</v>
      </c>
      <c r="D159" s="96">
        <v>2694862.85</v>
      </c>
      <c r="E159" s="82">
        <f t="shared" si="3"/>
        <v>11.45512021049589</v>
      </c>
    </row>
    <row r="160" spans="1:5" ht="48.75">
      <c r="A160" s="41" t="s">
        <v>163</v>
      </c>
      <c r="B160" s="54" t="s">
        <v>167</v>
      </c>
      <c r="C160" s="96">
        <v>8551100</v>
      </c>
      <c r="D160" s="96">
        <v>938123.94</v>
      </c>
      <c r="E160" s="82">
        <f t="shared" si="3"/>
        <v>10.970798376817017</v>
      </c>
    </row>
    <row r="161" spans="1:5" ht="24.75">
      <c r="A161" s="41" t="s">
        <v>170</v>
      </c>
      <c r="B161" s="54" t="s">
        <v>171</v>
      </c>
      <c r="C161" s="96">
        <v>87000</v>
      </c>
      <c r="D161" s="96">
        <v>86814</v>
      </c>
      <c r="E161" s="82">
        <f t="shared" si="3"/>
        <v>99.786206896551718</v>
      </c>
    </row>
    <row r="162" spans="1:5" ht="24.75" customHeight="1">
      <c r="A162" s="61" t="s">
        <v>316</v>
      </c>
      <c r="B162" s="55" t="s">
        <v>317</v>
      </c>
      <c r="C162" s="94">
        <v>13600</v>
      </c>
      <c r="D162" s="99" t="s">
        <v>4</v>
      </c>
      <c r="E162" s="97"/>
    </row>
    <row r="163" spans="1:5" ht="48.75">
      <c r="A163" s="41" t="s">
        <v>163</v>
      </c>
      <c r="B163" s="54" t="s">
        <v>318</v>
      </c>
      <c r="C163" s="96">
        <v>13600</v>
      </c>
      <c r="D163" s="83" t="s">
        <v>4</v>
      </c>
      <c r="E163" s="82"/>
    </row>
    <row r="164" spans="1:5" ht="96.75">
      <c r="A164" s="45" t="s">
        <v>47</v>
      </c>
      <c r="B164" s="55" t="s">
        <v>172</v>
      </c>
      <c r="C164" s="94">
        <v>8971526</v>
      </c>
      <c r="D164" s="94">
        <v>1361556.73</v>
      </c>
      <c r="E164" s="97">
        <f t="shared" si="3"/>
        <v>15.176422940757236</v>
      </c>
    </row>
    <row r="165" spans="1:5" ht="132.75">
      <c r="A165" s="41" t="s">
        <v>159</v>
      </c>
      <c r="B165" s="54" t="s">
        <v>173</v>
      </c>
      <c r="C165" s="96">
        <v>8093670</v>
      </c>
      <c r="D165" s="96">
        <v>1236852.02</v>
      </c>
      <c r="E165" s="82">
        <f t="shared" si="3"/>
        <v>15.281720406193976</v>
      </c>
    </row>
    <row r="166" spans="1:5" ht="48.75">
      <c r="A166" s="41" t="s">
        <v>163</v>
      </c>
      <c r="B166" s="54" t="s">
        <v>174</v>
      </c>
      <c r="C166" s="96">
        <v>876856</v>
      </c>
      <c r="D166" s="96">
        <v>124704.71</v>
      </c>
      <c r="E166" s="82">
        <f t="shared" si="3"/>
        <v>14.221800386836609</v>
      </c>
    </row>
    <row r="167" spans="1:5" ht="24.75">
      <c r="A167" s="41" t="s">
        <v>170</v>
      </c>
      <c r="B167" s="54" t="s">
        <v>175</v>
      </c>
      <c r="C167" s="96">
        <v>1000</v>
      </c>
      <c r="D167" s="83" t="s">
        <v>4</v>
      </c>
      <c r="E167" s="82"/>
    </row>
    <row r="168" spans="1:5" ht="29.25" customHeight="1">
      <c r="A168" s="45" t="s">
        <v>48</v>
      </c>
      <c r="B168" s="55" t="s">
        <v>176</v>
      </c>
      <c r="C168" s="94">
        <v>500000</v>
      </c>
      <c r="D168" s="99" t="s">
        <v>4</v>
      </c>
      <c r="E168" s="97"/>
    </row>
    <row r="169" spans="1:5" ht="29.25" customHeight="1">
      <c r="A169" s="41" t="s">
        <v>170</v>
      </c>
      <c r="B169" s="54" t="s">
        <v>177</v>
      </c>
      <c r="C169" s="96">
        <v>500000</v>
      </c>
      <c r="D169" s="83" t="s">
        <v>4</v>
      </c>
      <c r="E169" s="82"/>
    </row>
    <row r="170" spans="1:5" ht="36.75">
      <c r="A170" s="45" t="s">
        <v>49</v>
      </c>
      <c r="B170" s="55" t="s">
        <v>178</v>
      </c>
      <c r="C170" s="94">
        <v>26183400</v>
      </c>
      <c r="D170" s="94">
        <v>2241802.81</v>
      </c>
      <c r="E170" s="97">
        <f t="shared" si="3"/>
        <v>8.5619240052857926</v>
      </c>
    </row>
    <row r="171" spans="1:5" ht="132.75">
      <c r="A171" s="41" t="s">
        <v>159</v>
      </c>
      <c r="B171" s="54" t="s">
        <v>179</v>
      </c>
      <c r="C171" s="96">
        <v>17903300</v>
      </c>
      <c r="D171" s="96">
        <v>2018461.3</v>
      </c>
      <c r="E171" s="82">
        <f t="shared" si="3"/>
        <v>11.274241620259952</v>
      </c>
    </row>
    <row r="172" spans="1:5" ht="48.75">
      <c r="A172" s="41" t="s">
        <v>163</v>
      </c>
      <c r="B172" s="54" t="s">
        <v>180</v>
      </c>
      <c r="C172" s="96">
        <v>7868900</v>
      </c>
      <c r="D172" s="96">
        <v>210841.51</v>
      </c>
      <c r="E172" s="82">
        <f t="shared" si="3"/>
        <v>2.6794280013724916</v>
      </c>
    </row>
    <row r="173" spans="1:5" ht="24.75">
      <c r="A173" s="41" t="s">
        <v>169</v>
      </c>
      <c r="B173" s="54" t="s">
        <v>181</v>
      </c>
      <c r="C173" s="96">
        <v>241200</v>
      </c>
      <c r="D173" s="96">
        <v>12500</v>
      </c>
      <c r="E173" s="82">
        <f t="shared" si="3"/>
        <v>5.1824212271973469</v>
      </c>
    </row>
    <row r="174" spans="1:5" ht="72.75">
      <c r="A174" s="41" t="s">
        <v>216</v>
      </c>
      <c r="B174" s="54" t="s">
        <v>308</v>
      </c>
      <c r="C174" s="96">
        <v>110000</v>
      </c>
      <c r="D174" s="83" t="s">
        <v>4</v>
      </c>
      <c r="E174" s="82"/>
    </row>
    <row r="175" spans="1:5" ht="24.75">
      <c r="A175" s="41" t="s">
        <v>170</v>
      </c>
      <c r="B175" s="54" t="s">
        <v>182</v>
      </c>
      <c r="C175" s="96">
        <v>60000</v>
      </c>
      <c r="D175" s="83" t="s">
        <v>4</v>
      </c>
      <c r="E175" s="82"/>
    </row>
    <row r="176" spans="1:5" ht="27" customHeight="1">
      <c r="A176" s="40" t="s">
        <v>183</v>
      </c>
      <c r="B176" s="53" t="s">
        <v>184</v>
      </c>
      <c r="C176" s="98">
        <v>1465800</v>
      </c>
      <c r="D176" s="98">
        <v>221120</v>
      </c>
      <c r="E176" s="95">
        <f t="shared" ref="E176:E191" si="4">(D176/C176)*100</f>
        <v>15.085277664074226</v>
      </c>
    </row>
    <row r="177" spans="1:5" ht="36.75">
      <c r="A177" s="45" t="s">
        <v>50</v>
      </c>
      <c r="B177" s="55" t="s">
        <v>185</v>
      </c>
      <c r="C177" s="94">
        <v>1465800</v>
      </c>
      <c r="D177" s="94">
        <v>221120</v>
      </c>
      <c r="E177" s="97">
        <f t="shared" si="4"/>
        <v>15.085277664074226</v>
      </c>
    </row>
    <row r="178" spans="1:5" ht="24.75">
      <c r="A178" s="41" t="s">
        <v>169</v>
      </c>
      <c r="B178" s="54" t="s">
        <v>186</v>
      </c>
      <c r="C178" s="96">
        <v>1465800</v>
      </c>
      <c r="D178" s="96">
        <v>221120</v>
      </c>
      <c r="E178" s="82">
        <f t="shared" si="4"/>
        <v>15.085277664074226</v>
      </c>
    </row>
    <row r="179" spans="1:5">
      <c r="A179" s="41" t="s">
        <v>474</v>
      </c>
      <c r="B179" s="54" t="s">
        <v>475</v>
      </c>
      <c r="C179" s="96">
        <v>1465800</v>
      </c>
      <c r="D179" s="96">
        <v>221120</v>
      </c>
      <c r="E179" s="82">
        <f t="shared" si="4"/>
        <v>15.085277664074226</v>
      </c>
    </row>
    <row r="180" spans="1:5" ht="48.75">
      <c r="A180" s="40" t="s">
        <v>187</v>
      </c>
      <c r="B180" s="53" t="s">
        <v>188</v>
      </c>
      <c r="C180" s="98">
        <v>4942592</v>
      </c>
      <c r="D180" s="98">
        <v>379351.58</v>
      </c>
      <c r="E180" s="95">
        <f t="shared" si="4"/>
        <v>7.6751546556948256</v>
      </c>
    </row>
    <row r="181" spans="1:5" ht="84.75">
      <c r="A181" s="45" t="s">
        <v>51</v>
      </c>
      <c r="B181" s="55" t="s">
        <v>189</v>
      </c>
      <c r="C181" s="94">
        <v>3822810</v>
      </c>
      <c r="D181" s="94">
        <v>379351.58</v>
      </c>
      <c r="E181" s="97">
        <f t="shared" si="4"/>
        <v>9.9233699817673404</v>
      </c>
    </row>
    <row r="182" spans="1:5" ht="132.75">
      <c r="A182" s="41" t="s">
        <v>159</v>
      </c>
      <c r="B182" s="54" t="s">
        <v>190</v>
      </c>
      <c r="C182" s="96">
        <v>3251810</v>
      </c>
      <c r="D182" s="96">
        <v>374403.58</v>
      </c>
      <c r="E182" s="82">
        <f t="shared" si="4"/>
        <v>11.513697909779477</v>
      </c>
    </row>
    <row r="183" spans="1:5" ht="48.75">
      <c r="A183" s="41" t="s">
        <v>163</v>
      </c>
      <c r="B183" s="54" t="s">
        <v>191</v>
      </c>
      <c r="C183" s="96">
        <v>571000</v>
      </c>
      <c r="D183" s="96">
        <v>4948</v>
      </c>
      <c r="E183" s="82">
        <f t="shared" si="4"/>
        <v>0.86654991243432578</v>
      </c>
    </row>
    <row r="184" spans="1:5" ht="24.75">
      <c r="A184" s="45" t="s">
        <v>282</v>
      </c>
      <c r="B184" s="55" t="s">
        <v>283</v>
      </c>
      <c r="C184" s="94">
        <v>1119782</v>
      </c>
      <c r="D184" s="99" t="s">
        <v>4</v>
      </c>
      <c r="E184" s="97"/>
    </row>
    <row r="185" spans="1:5" ht="24.75">
      <c r="A185" s="41" t="s">
        <v>169</v>
      </c>
      <c r="B185" s="54" t="s">
        <v>284</v>
      </c>
      <c r="C185" s="96">
        <v>1119782</v>
      </c>
      <c r="D185" s="83" t="s">
        <v>4</v>
      </c>
      <c r="E185" s="82"/>
    </row>
    <row r="186" spans="1:5" ht="31.5" customHeight="1">
      <c r="A186" s="40" t="s">
        <v>192</v>
      </c>
      <c r="B186" s="53" t="s">
        <v>193</v>
      </c>
      <c r="C186" s="98">
        <v>79485361.709999993</v>
      </c>
      <c r="D186" s="98">
        <v>3202191.52</v>
      </c>
      <c r="E186" s="95">
        <f t="shared" si="4"/>
        <v>4.0286556557207369</v>
      </c>
    </row>
    <row r="187" spans="1:5" ht="24.75">
      <c r="A187" s="45" t="s">
        <v>52</v>
      </c>
      <c r="B187" s="55" t="s">
        <v>194</v>
      </c>
      <c r="C187" s="94">
        <v>3675500</v>
      </c>
      <c r="D187" s="94">
        <v>281020.58</v>
      </c>
      <c r="E187" s="97">
        <f t="shared" si="4"/>
        <v>7.645778261461027</v>
      </c>
    </row>
    <row r="188" spans="1:5" ht="132.75">
      <c r="A188" s="41" t="s">
        <v>159</v>
      </c>
      <c r="B188" s="54" t="s">
        <v>195</v>
      </c>
      <c r="C188" s="96">
        <v>3256600</v>
      </c>
      <c r="D188" s="96">
        <v>275940.58</v>
      </c>
      <c r="E188" s="82">
        <f t="shared" si="4"/>
        <v>8.4732721243014186</v>
      </c>
    </row>
    <row r="189" spans="1:5" ht="48.75">
      <c r="A189" s="41" t="s">
        <v>163</v>
      </c>
      <c r="B189" s="54" t="s">
        <v>196</v>
      </c>
      <c r="C189" s="96">
        <v>418900</v>
      </c>
      <c r="D189" s="96">
        <v>5080</v>
      </c>
      <c r="E189" s="82">
        <f t="shared" si="4"/>
        <v>1.2126999283838626</v>
      </c>
    </row>
    <row r="190" spans="1:5" ht="30.75" customHeight="1">
      <c r="A190" s="45" t="s">
        <v>53</v>
      </c>
      <c r="B190" s="55" t="s">
        <v>197</v>
      </c>
      <c r="C190" s="94">
        <v>40177637</v>
      </c>
      <c r="D190" s="94">
        <v>2574834.4300000002</v>
      </c>
      <c r="E190" s="97">
        <f t="shared" si="4"/>
        <v>6.4086258482548395</v>
      </c>
    </row>
    <row r="191" spans="1:5" ht="24.75">
      <c r="A191" s="41" t="s">
        <v>170</v>
      </c>
      <c r="B191" s="54" t="s">
        <v>198</v>
      </c>
      <c r="C191" s="96">
        <v>40177637</v>
      </c>
      <c r="D191" s="96">
        <v>2574834.4300000002</v>
      </c>
      <c r="E191" s="82">
        <f t="shared" si="4"/>
        <v>6.4086258482548395</v>
      </c>
    </row>
    <row r="192" spans="1:5" ht="24.75">
      <c r="A192" s="45" t="s">
        <v>54</v>
      </c>
      <c r="B192" s="55" t="s">
        <v>199</v>
      </c>
      <c r="C192" s="94">
        <v>27893568</v>
      </c>
      <c r="D192" s="99" t="s">
        <v>4</v>
      </c>
      <c r="E192" s="97"/>
    </row>
    <row r="193" spans="1:6" ht="48.75">
      <c r="A193" s="41" t="s">
        <v>163</v>
      </c>
      <c r="B193" s="54" t="s">
        <v>200</v>
      </c>
      <c r="C193" s="96">
        <v>13159568</v>
      </c>
      <c r="D193" s="83" t="s">
        <v>4</v>
      </c>
      <c r="E193" s="82"/>
    </row>
    <row r="194" spans="1:6" ht="24.75">
      <c r="A194" s="41" t="s">
        <v>169</v>
      </c>
      <c r="B194" s="54" t="s">
        <v>201</v>
      </c>
      <c r="C194" s="96">
        <v>14734000</v>
      </c>
      <c r="D194" s="83" t="s">
        <v>4</v>
      </c>
      <c r="E194" s="82"/>
    </row>
    <row r="195" spans="1:6" ht="27" customHeight="1">
      <c r="A195" s="45" t="s">
        <v>476</v>
      </c>
      <c r="B195" s="55" t="s">
        <v>477</v>
      </c>
      <c r="C195" s="94">
        <v>3964323.71</v>
      </c>
      <c r="D195" s="99" t="s">
        <v>4</v>
      </c>
      <c r="E195" s="97"/>
    </row>
    <row r="196" spans="1:6" ht="48.75">
      <c r="A196" s="41" t="s">
        <v>163</v>
      </c>
      <c r="B196" s="54" t="s">
        <v>478</v>
      </c>
      <c r="C196" s="96">
        <v>3964323.71</v>
      </c>
      <c r="D196" s="83" t="s">
        <v>4</v>
      </c>
      <c r="E196" s="82"/>
    </row>
    <row r="197" spans="1:6" ht="36.75">
      <c r="A197" s="45" t="s">
        <v>55</v>
      </c>
      <c r="B197" s="55" t="s">
        <v>202</v>
      </c>
      <c r="C197" s="94">
        <v>3774333</v>
      </c>
      <c r="D197" s="94">
        <v>346336.51</v>
      </c>
      <c r="E197" s="97">
        <f t="shared" ref="E197:E223" si="5">(D197/C197)*100</f>
        <v>9.1760983993728154</v>
      </c>
    </row>
    <row r="198" spans="1:6" ht="132.75">
      <c r="A198" s="41" t="s">
        <v>159</v>
      </c>
      <c r="B198" s="54" t="s">
        <v>203</v>
      </c>
      <c r="C198" s="96">
        <v>1587700</v>
      </c>
      <c r="D198" s="96">
        <v>201703.14</v>
      </c>
      <c r="E198" s="82">
        <f t="shared" si="5"/>
        <v>12.704109088618756</v>
      </c>
    </row>
    <row r="199" spans="1:6" ht="48.75">
      <c r="A199" s="41" t="s">
        <v>163</v>
      </c>
      <c r="B199" s="54" t="s">
        <v>204</v>
      </c>
      <c r="C199" s="96">
        <v>1774633</v>
      </c>
      <c r="D199" s="96">
        <v>102676.37</v>
      </c>
      <c r="E199" s="82">
        <f t="shared" si="5"/>
        <v>5.7857804965871811</v>
      </c>
    </row>
    <row r="200" spans="1:6" ht="72.75">
      <c r="A200" s="41" t="s">
        <v>216</v>
      </c>
      <c r="B200" s="54" t="s">
        <v>300</v>
      </c>
      <c r="C200" s="96">
        <v>67000</v>
      </c>
      <c r="D200" s="96">
        <v>41957</v>
      </c>
      <c r="E200" s="82">
        <f t="shared" si="5"/>
        <v>62.622388059701493</v>
      </c>
    </row>
    <row r="201" spans="1:6" ht="24.75">
      <c r="A201" s="41" t="s">
        <v>170</v>
      </c>
      <c r="B201" s="54" t="s">
        <v>205</v>
      </c>
      <c r="C201" s="96">
        <v>345000</v>
      </c>
      <c r="D201" s="83" t="s">
        <v>4</v>
      </c>
      <c r="E201" s="82"/>
    </row>
    <row r="202" spans="1:6" ht="36.75">
      <c r="A202" s="40" t="s">
        <v>206</v>
      </c>
      <c r="B202" s="53" t="s">
        <v>207</v>
      </c>
      <c r="C202" s="98">
        <v>73187770</v>
      </c>
      <c r="D202" s="98">
        <v>643444.21</v>
      </c>
      <c r="E202" s="95">
        <f t="shared" si="5"/>
        <v>0.8791690332961366</v>
      </c>
    </row>
    <row r="203" spans="1:6" ht="30" customHeight="1">
      <c r="A203" s="45" t="s">
        <v>329</v>
      </c>
      <c r="B203" s="55" t="s">
        <v>330</v>
      </c>
      <c r="C203" s="94">
        <v>750000</v>
      </c>
      <c r="D203" s="94">
        <v>643444.21</v>
      </c>
      <c r="E203" s="97">
        <f t="shared" si="5"/>
        <v>85.792561333333325</v>
      </c>
    </row>
    <row r="204" spans="1:6" ht="48.75">
      <c r="A204" s="41" t="s">
        <v>163</v>
      </c>
      <c r="B204" s="54" t="s">
        <v>331</v>
      </c>
      <c r="C204" s="96">
        <v>250000</v>
      </c>
      <c r="D204" s="96">
        <v>143444.21</v>
      </c>
      <c r="E204" s="82">
        <f t="shared" si="5"/>
        <v>57.377683999999995</v>
      </c>
    </row>
    <row r="205" spans="1:6" ht="48.75">
      <c r="A205" s="41" t="s">
        <v>208</v>
      </c>
      <c r="B205" s="54" t="s">
        <v>438</v>
      </c>
      <c r="C205" s="96">
        <v>500000</v>
      </c>
      <c r="D205" s="96">
        <v>500000</v>
      </c>
      <c r="E205" s="82">
        <f t="shared" si="5"/>
        <v>100</v>
      </c>
      <c r="F205" s="102"/>
    </row>
    <row r="206" spans="1:6" ht="29.25" customHeight="1">
      <c r="A206" s="45" t="s">
        <v>56</v>
      </c>
      <c r="B206" s="55" t="s">
        <v>209</v>
      </c>
      <c r="C206" s="94">
        <v>15777000</v>
      </c>
      <c r="D206" s="99" t="s">
        <v>4</v>
      </c>
      <c r="E206" s="97"/>
    </row>
    <row r="207" spans="1:6" ht="24.75">
      <c r="A207" s="41" t="s">
        <v>170</v>
      </c>
      <c r="B207" s="54" t="s">
        <v>210</v>
      </c>
      <c r="C207" s="96">
        <v>15777000</v>
      </c>
      <c r="D207" s="83" t="s">
        <v>4</v>
      </c>
      <c r="E207" s="82"/>
    </row>
    <row r="208" spans="1:6" ht="28.5" customHeight="1">
      <c r="A208" s="41" t="s">
        <v>439</v>
      </c>
      <c r="B208" s="54" t="s">
        <v>440</v>
      </c>
      <c r="C208" s="96">
        <v>55980970</v>
      </c>
      <c r="D208" s="83" t="s">
        <v>4</v>
      </c>
      <c r="E208" s="82"/>
    </row>
    <row r="209" spans="1:5" ht="24.75">
      <c r="A209" s="41" t="s">
        <v>169</v>
      </c>
      <c r="B209" s="54" t="s">
        <v>441</v>
      </c>
      <c r="C209" s="96">
        <v>55980970</v>
      </c>
      <c r="D209" s="83" t="s">
        <v>4</v>
      </c>
      <c r="E209" s="82"/>
    </row>
    <row r="210" spans="1:5" ht="48.75">
      <c r="A210" s="45" t="s">
        <v>57</v>
      </c>
      <c r="B210" s="55" t="s">
        <v>211</v>
      </c>
      <c r="C210" s="94">
        <v>679800</v>
      </c>
      <c r="D210" s="99" t="s">
        <v>4</v>
      </c>
      <c r="E210" s="97"/>
    </row>
    <row r="211" spans="1:5" ht="48.75">
      <c r="A211" s="41" t="s">
        <v>163</v>
      </c>
      <c r="B211" s="54" t="s">
        <v>212</v>
      </c>
      <c r="C211" s="96">
        <v>679800</v>
      </c>
      <c r="D211" s="83" t="s">
        <v>4</v>
      </c>
      <c r="E211" s="82"/>
    </row>
    <row r="212" spans="1:5" ht="24.75">
      <c r="A212" s="40" t="s">
        <v>319</v>
      </c>
      <c r="B212" s="53" t="s">
        <v>320</v>
      </c>
      <c r="C212" s="98">
        <v>736900</v>
      </c>
      <c r="D212" s="101" t="s">
        <v>4</v>
      </c>
      <c r="E212" s="100"/>
    </row>
    <row r="213" spans="1:5" ht="48.75">
      <c r="A213" s="45" t="s">
        <v>321</v>
      </c>
      <c r="B213" s="55" t="s">
        <v>322</v>
      </c>
      <c r="C213" s="94">
        <v>506900</v>
      </c>
      <c r="D213" s="99" t="s">
        <v>4</v>
      </c>
      <c r="E213" s="82"/>
    </row>
    <row r="214" spans="1:5" ht="48.75">
      <c r="A214" s="41" t="s">
        <v>163</v>
      </c>
      <c r="B214" s="54" t="s">
        <v>323</v>
      </c>
      <c r="C214" s="96">
        <v>506900</v>
      </c>
      <c r="D214" s="83" t="s">
        <v>4</v>
      </c>
      <c r="E214" s="82"/>
    </row>
    <row r="215" spans="1:5" ht="36.75">
      <c r="A215" s="45" t="s">
        <v>442</v>
      </c>
      <c r="B215" s="55" t="s">
        <v>443</v>
      </c>
      <c r="C215" s="94">
        <v>230000</v>
      </c>
      <c r="D215" s="99" t="s">
        <v>4</v>
      </c>
      <c r="E215" s="97"/>
    </row>
    <row r="216" spans="1:5" ht="48.75">
      <c r="A216" s="41" t="s">
        <v>163</v>
      </c>
      <c r="B216" s="54" t="s">
        <v>444</v>
      </c>
      <c r="C216" s="96">
        <v>230000</v>
      </c>
      <c r="D216" s="83" t="s">
        <v>4</v>
      </c>
      <c r="E216" s="82"/>
    </row>
    <row r="217" spans="1:5" ht="27.75" customHeight="1">
      <c r="A217" s="40" t="s">
        <v>213</v>
      </c>
      <c r="B217" s="53" t="s">
        <v>214</v>
      </c>
      <c r="C217" s="98">
        <v>514137694</v>
      </c>
      <c r="D217" s="98">
        <v>66633273.469999999</v>
      </c>
      <c r="E217" s="95">
        <f t="shared" si="5"/>
        <v>12.960200010155257</v>
      </c>
    </row>
    <row r="218" spans="1:5" ht="27.75" customHeight="1">
      <c r="A218" s="45" t="s">
        <v>58</v>
      </c>
      <c r="B218" s="55" t="s">
        <v>215</v>
      </c>
      <c r="C218" s="94">
        <v>87501400</v>
      </c>
      <c r="D218" s="94">
        <v>11965126</v>
      </c>
      <c r="E218" s="97">
        <f t="shared" si="5"/>
        <v>13.674210926910884</v>
      </c>
    </row>
    <row r="219" spans="1:5" ht="72.75">
      <c r="A219" s="41" t="s">
        <v>216</v>
      </c>
      <c r="B219" s="54" t="s">
        <v>217</v>
      </c>
      <c r="C219" s="96">
        <v>87501400</v>
      </c>
      <c r="D219" s="96">
        <v>11965126</v>
      </c>
      <c r="E219" s="82">
        <f t="shared" si="5"/>
        <v>13.674210926910884</v>
      </c>
    </row>
    <row r="220" spans="1:5" ht="30" customHeight="1">
      <c r="A220" s="61" t="s">
        <v>59</v>
      </c>
      <c r="B220" s="55" t="s">
        <v>218</v>
      </c>
      <c r="C220" s="94">
        <v>341498994</v>
      </c>
      <c r="D220" s="94">
        <v>43556502</v>
      </c>
      <c r="E220" s="97">
        <f t="shared" si="5"/>
        <v>12.75450375118821</v>
      </c>
    </row>
    <row r="221" spans="1:5" ht="72.75">
      <c r="A221" s="41" t="s">
        <v>216</v>
      </c>
      <c r="B221" s="54" t="s">
        <v>219</v>
      </c>
      <c r="C221" s="96">
        <v>341498994</v>
      </c>
      <c r="D221" s="96">
        <v>43556502</v>
      </c>
      <c r="E221" s="82">
        <f t="shared" si="5"/>
        <v>12.75450375118821</v>
      </c>
    </row>
    <row r="222" spans="1:5" ht="24.75">
      <c r="A222" s="45" t="s">
        <v>293</v>
      </c>
      <c r="B222" s="55" t="s">
        <v>294</v>
      </c>
      <c r="C222" s="94">
        <v>39960300</v>
      </c>
      <c r="D222" s="94">
        <v>5441565</v>
      </c>
      <c r="E222" s="97">
        <f t="shared" si="5"/>
        <v>13.61742779708861</v>
      </c>
    </row>
    <row r="223" spans="1:5" ht="72.75">
      <c r="A223" s="41" t="s">
        <v>216</v>
      </c>
      <c r="B223" s="54" t="s">
        <v>295</v>
      </c>
      <c r="C223" s="96">
        <v>39960300</v>
      </c>
      <c r="D223" s="96">
        <v>5441565</v>
      </c>
      <c r="E223" s="82">
        <f t="shared" si="5"/>
        <v>13.61742779708861</v>
      </c>
    </row>
    <row r="224" spans="1:5" ht="32.25" customHeight="1">
      <c r="A224" s="61" t="s">
        <v>278</v>
      </c>
      <c r="B224" s="55" t="s">
        <v>220</v>
      </c>
      <c r="C224" s="94">
        <v>12032200</v>
      </c>
      <c r="D224" s="94">
        <v>789904</v>
      </c>
      <c r="E224" s="97">
        <f t="shared" ref="E224:E244" si="6">(D224/C224)*100</f>
        <v>6.5649174714516052</v>
      </c>
    </row>
    <row r="225" spans="1:5" ht="48.75">
      <c r="A225" s="41" t="s">
        <v>163</v>
      </c>
      <c r="B225" s="54" t="s">
        <v>221</v>
      </c>
      <c r="C225" s="96">
        <v>1766500</v>
      </c>
      <c r="D225" s="83" t="s">
        <v>4</v>
      </c>
      <c r="E225" s="82"/>
    </row>
    <row r="226" spans="1:5" ht="72.75">
      <c r="A226" s="41" t="s">
        <v>216</v>
      </c>
      <c r="B226" s="54" t="s">
        <v>222</v>
      </c>
      <c r="C226" s="96">
        <v>10265700</v>
      </c>
      <c r="D226" s="96">
        <v>789904</v>
      </c>
      <c r="E226" s="82">
        <f t="shared" si="6"/>
        <v>7.6945946209220999</v>
      </c>
    </row>
    <row r="227" spans="1:5" ht="24.75">
      <c r="A227" s="45" t="s">
        <v>60</v>
      </c>
      <c r="B227" s="55" t="s">
        <v>223</v>
      </c>
      <c r="C227" s="94">
        <v>33144800</v>
      </c>
      <c r="D227" s="94">
        <v>4880176.47</v>
      </c>
      <c r="E227" s="97">
        <f t="shared" si="6"/>
        <v>14.723807263884531</v>
      </c>
    </row>
    <row r="228" spans="1:5" ht="132.75">
      <c r="A228" s="41" t="s">
        <v>159</v>
      </c>
      <c r="B228" s="54" t="s">
        <v>224</v>
      </c>
      <c r="C228" s="96">
        <v>7446800</v>
      </c>
      <c r="D228" s="96">
        <v>780683.43</v>
      </c>
      <c r="E228" s="82">
        <f t="shared" si="6"/>
        <v>10.48347518397164</v>
      </c>
    </row>
    <row r="229" spans="1:5" ht="48.75">
      <c r="A229" s="41" t="s">
        <v>163</v>
      </c>
      <c r="B229" s="54" t="s">
        <v>324</v>
      </c>
      <c r="C229" s="96">
        <v>1778700</v>
      </c>
      <c r="D229" s="96">
        <v>328191.34999999998</v>
      </c>
      <c r="E229" s="82">
        <f t="shared" si="6"/>
        <v>18.45119188171136</v>
      </c>
    </row>
    <row r="230" spans="1:5" ht="72.75">
      <c r="A230" s="41" t="s">
        <v>216</v>
      </c>
      <c r="B230" s="54" t="s">
        <v>225</v>
      </c>
      <c r="C230" s="96">
        <v>23869300</v>
      </c>
      <c r="D230" s="96">
        <v>3769274</v>
      </c>
      <c r="E230" s="82">
        <f t="shared" si="6"/>
        <v>15.791305149292187</v>
      </c>
    </row>
    <row r="231" spans="1:5" ht="24.75">
      <c r="A231" s="41" t="s">
        <v>170</v>
      </c>
      <c r="B231" s="54" t="s">
        <v>226</v>
      </c>
      <c r="C231" s="96">
        <v>50000</v>
      </c>
      <c r="D231" s="96">
        <v>2027.69</v>
      </c>
      <c r="E231" s="82">
        <f t="shared" si="6"/>
        <v>4.0553800000000004</v>
      </c>
    </row>
    <row r="232" spans="1:5" ht="24.75">
      <c r="A232" s="40" t="s">
        <v>445</v>
      </c>
      <c r="B232" s="53" t="s">
        <v>227</v>
      </c>
      <c r="C232" s="98">
        <v>122307567</v>
      </c>
      <c r="D232" s="98">
        <v>21189484.149999999</v>
      </c>
      <c r="E232" s="95">
        <f t="shared" si="6"/>
        <v>17.324753218253452</v>
      </c>
    </row>
    <row r="233" spans="1:5" ht="32.25" customHeight="1">
      <c r="A233" s="61" t="s">
        <v>61</v>
      </c>
      <c r="B233" s="55" t="s">
        <v>228</v>
      </c>
      <c r="C233" s="94">
        <v>84102553</v>
      </c>
      <c r="D233" s="94">
        <v>16532115.02</v>
      </c>
      <c r="E233" s="97">
        <f t="shared" si="6"/>
        <v>19.657090576073237</v>
      </c>
    </row>
    <row r="234" spans="1:5" ht="48.75">
      <c r="A234" s="41" t="s">
        <v>208</v>
      </c>
      <c r="B234" s="54" t="s">
        <v>446</v>
      </c>
      <c r="C234" s="96">
        <v>5500000</v>
      </c>
      <c r="D234" s="96">
        <v>5500000</v>
      </c>
      <c r="E234" s="82">
        <f t="shared" si="6"/>
        <v>100</v>
      </c>
    </row>
    <row r="235" spans="1:5" ht="72.75">
      <c r="A235" s="41" t="s">
        <v>216</v>
      </c>
      <c r="B235" s="54" t="s">
        <v>229</v>
      </c>
      <c r="C235" s="96">
        <v>78602553</v>
      </c>
      <c r="D235" s="96">
        <v>11032115.02</v>
      </c>
      <c r="E235" s="82">
        <f t="shared" si="6"/>
        <v>14.035313865695938</v>
      </c>
    </row>
    <row r="236" spans="1:5" ht="36.75">
      <c r="A236" s="45" t="s">
        <v>62</v>
      </c>
      <c r="B236" s="55" t="s">
        <v>230</v>
      </c>
      <c r="C236" s="94">
        <v>38205014</v>
      </c>
      <c r="D236" s="94">
        <v>4657369.13</v>
      </c>
      <c r="E236" s="97">
        <f t="shared" si="6"/>
        <v>12.190465706935743</v>
      </c>
    </row>
    <row r="237" spans="1:5" ht="132.75">
      <c r="A237" s="41" t="s">
        <v>159</v>
      </c>
      <c r="B237" s="54" t="s">
        <v>231</v>
      </c>
      <c r="C237" s="96">
        <v>35168570</v>
      </c>
      <c r="D237" s="96">
        <v>4238058.96</v>
      </c>
      <c r="E237" s="82">
        <f t="shared" si="6"/>
        <v>12.050700270155994</v>
      </c>
    </row>
    <row r="238" spans="1:5" ht="48.75">
      <c r="A238" s="41" t="s">
        <v>163</v>
      </c>
      <c r="B238" s="54" t="s">
        <v>232</v>
      </c>
      <c r="C238" s="96">
        <v>3036444</v>
      </c>
      <c r="D238" s="96">
        <v>419310.17</v>
      </c>
      <c r="E238" s="82">
        <f t="shared" si="6"/>
        <v>13.809250886892693</v>
      </c>
    </row>
    <row r="239" spans="1:5" ht="33.75" customHeight="1">
      <c r="A239" s="40" t="s">
        <v>233</v>
      </c>
      <c r="B239" s="53" t="s">
        <v>234</v>
      </c>
      <c r="C239" s="98">
        <v>36598413.640000001</v>
      </c>
      <c r="D239" s="98">
        <v>3915869.82</v>
      </c>
      <c r="E239" s="95">
        <f t="shared" si="6"/>
        <v>10.699561621764325</v>
      </c>
    </row>
    <row r="240" spans="1:5" ht="30" customHeight="1">
      <c r="A240" s="45" t="s">
        <v>75</v>
      </c>
      <c r="B240" s="55" t="s">
        <v>235</v>
      </c>
      <c r="C240" s="94">
        <v>924000</v>
      </c>
      <c r="D240" s="94">
        <v>151299.42000000001</v>
      </c>
      <c r="E240" s="97">
        <f t="shared" si="6"/>
        <v>16.374396103896103</v>
      </c>
    </row>
    <row r="241" spans="1:5" ht="36.75">
      <c r="A241" s="41" t="s">
        <v>168</v>
      </c>
      <c r="B241" s="54" t="s">
        <v>236</v>
      </c>
      <c r="C241" s="96">
        <v>924000</v>
      </c>
      <c r="D241" s="96">
        <v>151299.42000000001</v>
      </c>
      <c r="E241" s="82">
        <f t="shared" si="6"/>
        <v>16.374396103896103</v>
      </c>
    </row>
    <row r="242" spans="1:5" ht="24.75">
      <c r="A242" s="45" t="s">
        <v>63</v>
      </c>
      <c r="B242" s="55" t="s">
        <v>237</v>
      </c>
      <c r="C242" s="94">
        <v>19540880</v>
      </c>
      <c r="D242" s="94">
        <v>3504007.9</v>
      </c>
      <c r="E242" s="97">
        <f t="shared" si="6"/>
        <v>17.931679126016842</v>
      </c>
    </row>
    <row r="243" spans="1:5" ht="36.75">
      <c r="A243" s="41" t="s">
        <v>168</v>
      </c>
      <c r="B243" s="54" t="s">
        <v>238</v>
      </c>
      <c r="C243" s="96">
        <v>3009680</v>
      </c>
      <c r="D243" s="96">
        <v>41667.9</v>
      </c>
      <c r="E243" s="82">
        <f t="shared" si="6"/>
        <v>1.3844628000318973</v>
      </c>
    </row>
    <row r="244" spans="1:5" ht="72.75">
      <c r="A244" s="41" t="s">
        <v>216</v>
      </c>
      <c r="B244" s="54" t="s">
        <v>239</v>
      </c>
      <c r="C244" s="96">
        <v>16531200</v>
      </c>
      <c r="D244" s="96">
        <v>3462340</v>
      </c>
      <c r="E244" s="82">
        <f t="shared" si="6"/>
        <v>20.944275067750677</v>
      </c>
    </row>
    <row r="245" spans="1:5" ht="28.5" customHeight="1">
      <c r="A245" s="61" t="s">
        <v>64</v>
      </c>
      <c r="B245" s="55" t="s">
        <v>240</v>
      </c>
      <c r="C245" s="94">
        <v>15174533.640000001</v>
      </c>
      <c r="D245" s="94">
        <v>196501.7</v>
      </c>
      <c r="E245" s="97">
        <f t="shared" ref="E245:E259" si="7">(D245/C245)*100</f>
        <v>1.2949439149946753</v>
      </c>
    </row>
    <row r="246" spans="1:5" ht="48.75">
      <c r="A246" s="41" t="s">
        <v>163</v>
      </c>
      <c r="B246" s="54" t="s">
        <v>241</v>
      </c>
      <c r="C246" s="96">
        <v>104900</v>
      </c>
      <c r="D246" s="83" t="s">
        <v>4</v>
      </c>
      <c r="E246" s="82"/>
    </row>
    <row r="247" spans="1:5" ht="36.75">
      <c r="A247" s="41" t="s">
        <v>168</v>
      </c>
      <c r="B247" s="54" t="s">
        <v>242</v>
      </c>
      <c r="C247" s="96">
        <v>5242700</v>
      </c>
      <c r="D247" s="96">
        <v>196501.7</v>
      </c>
      <c r="E247" s="82">
        <f t="shared" si="7"/>
        <v>3.7481011692448551</v>
      </c>
    </row>
    <row r="248" spans="1:5" ht="48.75">
      <c r="A248" s="41" t="s">
        <v>208</v>
      </c>
      <c r="B248" s="54" t="s">
        <v>243</v>
      </c>
      <c r="C248" s="96">
        <v>9826933.6400000006</v>
      </c>
      <c r="D248" s="83" t="s">
        <v>4</v>
      </c>
      <c r="E248" s="82"/>
    </row>
    <row r="249" spans="1:5" ht="36.75">
      <c r="A249" s="45" t="s">
        <v>65</v>
      </c>
      <c r="B249" s="55" t="s">
        <v>244</v>
      </c>
      <c r="C249" s="94">
        <v>959000</v>
      </c>
      <c r="D249" s="94">
        <v>64060.800000000003</v>
      </c>
      <c r="E249" s="97">
        <f t="shared" si="7"/>
        <v>6.6799582898852972</v>
      </c>
    </row>
    <row r="250" spans="1:5" ht="132.75">
      <c r="A250" s="41" t="s">
        <v>159</v>
      </c>
      <c r="B250" s="54" t="s">
        <v>245</v>
      </c>
      <c r="C250" s="96">
        <v>542800</v>
      </c>
      <c r="D250" s="96">
        <v>64060.800000000003</v>
      </c>
      <c r="E250" s="82">
        <f t="shared" si="7"/>
        <v>11.801915991156964</v>
      </c>
    </row>
    <row r="251" spans="1:5" ht="48.75">
      <c r="A251" s="41" t="s">
        <v>163</v>
      </c>
      <c r="B251" s="54" t="s">
        <v>246</v>
      </c>
      <c r="C251" s="96">
        <v>416200</v>
      </c>
      <c r="D251" s="83" t="s">
        <v>4</v>
      </c>
      <c r="E251" s="82" t="e">
        <f t="shared" si="7"/>
        <v>#VALUE!</v>
      </c>
    </row>
    <row r="252" spans="1:5" ht="24.75">
      <c r="A252" s="40" t="s">
        <v>247</v>
      </c>
      <c r="B252" s="53" t="s">
        <v>248</v>
      </c>
      <c r="C252" s="98">
        <v>19312040</v>
      </c>
      <c r="D252" s="98">
        <v>2349520.96</v>
      </c>
      <c r="E252" s="95">
        <f t="shared" si="7"/>
        <v>12.166094105024637</v>
      </c>
    </row>
    <row r="253" spans="1:5">
      <c r="A253" s="45" t="s">
        <v>66</v>
      </c>
      <c r="B253" s="55" t="s">
        <v>249</v>
      </c>
      <c r="C253" s="94">
        <v>19312040</v>
      </c>
      <c r="D253" s="94">
        <v>2349520.96</v>
      </c>
      <c r="E253" s="97">
        <f t="shared" si="7"/>
        <v>12.166094105024637</v>
      </c>
    </row>
    <row r="254" spans="1:5" ht="72.75">
      <c r="A254" s="41" t="s">
        <v>216</v>
      </c>
      <c r="B254" s="54" t="s">
        <v>250</v>
      </c>
      <c r="C254" s="96">
        <v>19312040</v>
      </c>
      <c r="D254" s="96">
        <v>2349520.96</v>
      </c>
      <c r="E254" s="82">
        <f t="shared" si="7"/>
        <v>12.166094105024637</v>
      </c>
    </row>
    <row r="255" spans="1:5" ht="60.75">
      <c r="A255" s="40" t="s">
        <v>251</v>
      </c>
      <c r="B255" s="53" t="s">
        <v>252</v>
      </c>
      <c r="C255" s="98">
        <v>100942900</v>
      </c>
      <c r="D255" s="98">
        <v>14162989</v>
      </c>
      <c r="E255" s="95">
        <f t="shared" si="7"/>
        <v>14.030693590138583</v>
      </c>
    </row>
    <row r="256" spans="1:5" ht="96.75">
      <c r="A256" s="45" t="s">
        <v>67</v>
      </c>
      <c r="B256" s="55" t="s">
        <v>253</v>
      </c>
      <c r="C256" s="94">
        <v>56633900</v>
      </c>
      <c r="D256" s="94">
        <v>13104900</v>
      </c>
      <c r="E256" s="97">
        <f t="shared" si="7"/>
        <v>23.139674294018249</v>
      </c>
    </row>
    <row r="257" spans="1:5" ht="24.75">
      <c r="A257" s="41" t="s">
        <v>169</v>
      </c>
      <c r="B257" s="54" t="s">
        <v>254</v>
      </c>
      <c r="C257" s="96">
        <v>56633900</v>
      </c>
      <c r="D257" s="96">
        <v>13104900</v>
      </c>
      <c r="E257" s="82">
        <f t="shared" si="7"/>
        <v>23.139674294018249</v>
      </c>
    </row>
    <row r="258" spans="1:5" ht="36.75">
      <c r="A258" s="45" t="s">
        <v>279</v>
      </c>
      <c r="B258" s="55" t="s">
        <v>280</v>
      </c>
      <c r="C258" s="94">
        <v>44309000</v>
      </c>
      <c r="D258" s="94">
        <v>1058089</v>
      </c>
      <c r="E258" s="97">
        <f t="shared" si="7"/>
        <v>2.3879776117718747</v>
      </c>
    </row>
    <row r="259" spans="1:5" ht="24.75">
      <c r="A259" s="41" t="s">
        <v>169</v>
      </c>
      <c r="B259" s="54" t="s">
        <v>281</v>
      </c>
      <c r="C259" s="96">
        <v>44309000</v>
      </c>
      <c r="D259" s="96">
        <v>1058089</v>
      </c>
      <c r="E259" s="82">
        <f t="shared" si="7"/>
        <v>2.3879776117718747</v>
      </c>
    </row>
    <row r="260" spans="1:5">
      <c r="A260" s="256" t="s">
        <v>333</v>
      </c>
      <c r="B260" s="258" t="s">
        <v>155</v>
      </c>
      <c r="C260" s="264">
        <v>-15584074.33</v>
      </c>
      <c r="D260" s="266">
        <v>2357380.98</v>
      </c>
      <c r="E260" s="268"/>
    </row>
    <row r="261" spans="1:5" ht="23.25" customHeight="1">
      <c r="A261" s="257"/>
      <c r="B261" s="259"/>
      <c r="C261" s="265"/>
      <c r="D261" s="267"/>
      <c r="E261" s="269"/>
    </row>
    <row r="264" spans="1:5">
      <c r="A264" s="253" t="s">
        <v>255</v>
      </c>
      <c r="B264" s="254"/>
      <c r="C264" s="254"/>
      <c r="D264" s="254"/>
      <c r="E264" s="254"/>
    </row>
    <row r="265" spans="1:5">
      <c r="A265" s="43"/>
      <c r="B265" s="33"/>
      <c r="C265" s="16"/>
      <c r="D265" s="16" t="s">
        <v>68</v>
      </c>
      <c r="E265" s="1"/>
    </row>
    <row r="266" spans="1:5" ht="36">
      <c r="A266" s="44" t="s">
        <v>76</v>
      </c>
      <c r="B266" s="35" t="s">
        <v>256</v>
      </c>
      <c r="C266" s="22" t="s">
        <v>152</v>
      </c>
      <c r="D266" s="22" t="s">
        <v>151</v>
      </c>
      <c r="E266" s="2"/>
    </row>
    <row r="267" spans="1:5" ht="48.75">
      <c r="A267" s="38" t="s">
        <v>257</v>
      </c>
      <c r="B267" s="34" t="s">
        <v>155</v>
      </c>
      <c r="C267" s="57">
        <f>C269+C276</f>
        <v>15584074.330000043</v>
      </c>
      <c r="D267" s="64">
        <f>D269+D276</f>
        <v>-2357380.9799999893</v>
      </c>
      <c r="E267" s="3"/>
    </row>
    <row r="268" spans="1:5" ht="60.75">
      <c r="A268" s="38" t="s">
        <v>258</v>
      </c>
      <c r="B268" s="34" t="s">
        <v>155</v>
      </c>
      <c r="C268" s="23"/>
      <c r="D268" s="24"/>
      <c r="E268" s="3"/>
    </row>
    <row r="269" spans="1:5" ht="48.75">
      <c r="A269" s="38" t="s">
        <v>259</v>
      </c>
      <c r="B269" s="34" t="s">
        <v>260</v>
      </c>
      <c r="C269" s="23">
        <f>C270</f>
        <v>12050000</v>
      </c>
      <c r="D269" s="24">
        <v>0</v>
      </c>
      <c r="E269" s="3"/>
    </row>
    <row r="270" spans="1:5" ht="72.75">
      <c r="A270" s="38" t="s">
        <v>261</v>
      </c>
      <c r="B270" s="34" t="s">
        <v>262</v>
      </c>
      <c r="C270" s="23">
        <f>C271</f>
        <v>12050000</v>
      </c>
      <c r="D270" s="24"/>
      <c r="E270" s="2"/>
    </row>
    <row r="271" spans="1:5" ht="96.75">
      <c r="A271" s="38" t="s">
        <v>263</v>
      </c>
      <c r="B271" s="34" t="s">
        <v>264</v>
      </c>
      <c r="C271" s="23">
        <v>12050000</v>
      </c>
      <c r="D271" s="24"/>
      <c r="E271" s="2"/>
    </row>
    <row r="272" spans="1:5" ht="84.75">
      <c r="A272" s="38" t="s">
        <v>265</v>
      </c>
      <c r="B272" s="34" t="s">
        <v>266</v>
      </c>
      <c r="C272" s="23">
        <f>C273</f>
        <v>0</v>
      </c>
      <c r="D272" s="24"/>
      <c r="E272" s="3"/>
    </row>
    <row r="273" spans="1:5" ht="84.75">
      <c r="A273" s="38" t="s">
        <v>267</v>
      </c>
      <c r="B273" s="34" t="s">
        <v>268</v>
      </c>
      <c r="C273" s="23"/>
      <c r="D273" s="24"/>
      <c r="E273" s="3"/>
    </row>
    <row r="274" spans="1:5" ht="48.75">
      <c r="A274" s="38" t="s">
        <v>301</v>
      </c>
      <c r="B274" s="34" t="s">
        <v>304</v>
      </c>
      <c r="C274" s="23">
        <v>0</v>
      </c>
      <c r="D274" s="24">
        <f>D275</f>
        <v>0</v>
      </c>
      <c r="E274" s="3"/>
    </row>
    <row r="275" spans="1:5" ht="96.75">
      <c r="A275" s="38" t="s">
        <v>302</v>
      </c>
      <c r="B275" s="34" t="s">
        <v>303</v>
      </c>
      <c r="C275" s="23"/>
      <c r="D275" s="24"/>
      <c r="E275" s="3"/>
    </row>
    <row r="276" spans="1:5" ht="24.75">
      <c r="A276" s="38" t="s">
        <v>269</v>
      </c>
      <c r="B276" s="34" t="s">
        <v>270</v>
      </c>
      <c r="C276" s="24">
        <f>C277</f>
        <v>3534074.3300000429</v>
      </c>
      <c r="D276" s="24">
        <f>D277</f>
        <v>-2357380.9799999893</v>
      </c>
      <c r="E276" s="3"/>
    </row>
    <row r="277" spans="1:5" ht="36.75">
      <c r="A277" s="38" t="s">
        <v>271</v>
      </c>
      <c r="B277" s="34" t="s">
        <v>272</v>
      </c>
      <c r="C277" s="24">
        <f>C278+C279</f>
        <v>3534074.3300000429</v>
      </c>
      <c r="D277" s="24">
        <f>D278+D279</f>
        <v>-2357380.9799999893</v>
      </c>
      <c r="E277" s="3"/>
    </row>
    <row r="278" spans="1:5" ht="24.75">
      <c r="A278" s="38" t="s">
        <v>273</v>
      </c>
      <c r="B278" s="34" t="s">
        <v>274</v>
      </c>
      <c r="C278" s="23">
        <v>-1017479650.02</v>
      </c>
      <c r="D278" s="24">
        <v>-124916302.31999999</v>
      </c>
      <c r="E278" s="3"/>
    </row>
    <row r="279" spans="1:5" ht="24.75">
      <c r="A279" s="38" t="s">
        <v>275</v>
      </c>
      <c r="B279" s="34" t="s">
        <v>276</v>
      </c>
      <c r="C279" s="23">
        <v>1021013724.35</v>
      </c>
      <c r="D279" s="24">
        <v>122558921.34</v>
      </c>
      <c r="E279" s="2"/>
    </row>
  </sheetData>
  <mergeCells count="9">
    <mergeCell ref="A264:E264"/>
    <mergeCell ref="A260:A261"/>
    <mergeCell ref="B260:B261"/>
    <mergeCell ref="A2:E2"/>
    <mergeCell ref="A4:C4"/>
    <mergeCell ref="A148:C148"/>
    <mergeCell ref="C260:C261"/>
    <mergeCell ref="D260:D261"/>
    <mergeCell ref="E260:E26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E288"/>
  <sheetViews>
    <sheetView topLeftCell="A268" workbookViewId="0">
      <selection activeCell="A273" sqref="A273:E288"/>
    </sheetView>
  </sheetViews>
  <sheetFormatPr defaultRowHeight="12"/>
  <cols>
    <col min="1" max="1" width="36.140625" style="137" customWidth="1"/>
    <col min="2" max="2" width="22.28515625" style="105" customWidth="1"/>
    <col min="3" max="3" width="21.7109375" style="104" customWidth="1"/>
    <col min="4" max="4" width="21" style="104" customWidth="1"/>
    <col min="5" max="16384" width="9.140625" style="103"/>
  </cols>
  <sheetData>
    <row r="2" spans="1:5" ht="12.75">
      <c r="A2" s="270" t="s">
        <v>480</v>
      </c>
      <c r="B2" s="270"/>
      <c r="C2" s="270"/>
      <c r="D2" s="270"/>
    </row>
    <row r="3" spans="1:5">
      <c r="A3" s="132"/>
      <c r="B3" s="104"/>
    </row>
    <row r="4" spans="1:5">
      <c r="A4" s="253" t="s">
        <v>311</v>
      </c>
      <c r="B4" s="261"/>
      <c r="C4" s="261"/>
      <c r="D4" s="70"/>
      <c r="E4" s="71"/>
    </row>
    <row r="5" spans="1:5">
      <c r="A5" s="20"/>
      <c r="B5" s="33"/>
      <c r="C5" s="70"/>
      <c r="D5" s="70"/>
      <c r="E5" s="71" t="s">
        <v>314</v>
      </c>
    </row>
    <row r="6" spans="1:5" ht="36">
      <c r="A6" s="36" t="s">
        <v>76</v>
      </c>
      <c r="B6" s="72" t="s">
        <v>77</v>
      </c>
      <c r="C6" s="72" t="s">
        <v>152</v>
      </c>
      <c r="D6" s="73" t="s">
        <v>151</v>
      </c>
      <c r="E6" s="74" t="s">
        <v>153</v>
      </c>
    </row>
    <row r="7" spans="1:5">
      <c r="A7" s="37" t="s">
        <v>78</v>
      </c>
      <c r="B7" s="47" t="s">
        <v>155</v>
      </c>
      <c r="C7" s="124">
        <v>1016670393.02</v>
      </c>
      <c r="D7" s="124">
        <v>210723522.61000001</v>
      </c>
      <c r="E7" s="78">
        <f>(D7/C7)*100</f>
        <v>20.726827893949956</v>
      </c>
    </row>
    <row r="8" spans="1:5" ht="24">
      <c r="A8" s="38" t="s">
        <v>364</v>
      </c>
      <c r="B8" s="54" t="s">
        <v>79</v>
      </c>
      <c r="C8" s="116">
        <v>104942900</v>
      </c>
      <c r="D8" s="116">
        <v>29922595.010000002</v>
      </c>
      <c r="E8" s="82">
        <f>(D8/C8)*100</f>
        <v>28.51321529136321</v>
      </c>
    </row>
    <row r="9" spans="1:5">
      <c r="A9" s="38" t="s">
        <v>0</v>
      </c>
      <c r="B9" s="54" t="s">
        <v>80</v>
      </c>
      <c r="C9" s="116">
        <v>66232000</v>
      </c>
      <c r="D9" s="116">
        <v>19228620.48</v>
      </c>
      <c r="E9" s="82">
        <f t="shared" ref="E9:E46" si="0">(D9/C9)*100</f>
        <v>29.03222079961348</v>
      </c>
    </row>
    <row r="10" spans="1:5">
      <c r="A10" s="38" t="s">
        <v>1</v>
      </c>
      <c r="B10" s="54" t="s">
        <v>81</v>
      </c>
      <c r="C10" s="116">
        <v>5600000</v>
      </c>
      <c r="D10" s="116">
        <v>5356470.46</v>
      </c>
      <c r="E10" s="82">
        <f t="shared" si="0"/>
        <v>95.651258214285718</v>
      </c>
    </row>
    <row r="11" spans="1:5" ht="36">
      <c r="A11" s="38" t="s">
        <v>82</v>
      </c>
      <c r="B11" s="54" t="s">
        <v>83</v>
      </c>
      <c r="C11" s="116">
        <v>5600000</v>
      </c>
      <c r="D11" s="116">
        <v>5356470.46</v>
      </c>
      <c r="E11" s="82">
        <f t="shared" si="0"/>
        <v>95.651258214285718</v>
      </c>
    </row>
    <row r="12" spans="1:5" ht="48">
      <c r="A12" s="38" t="s">
        <v>69</v>
      </c>
      <c r="B12" s="54" t="s">
        <v>84</v>
      </c>
      <c r="C12" s="116">
        <v>5600000</v>
      </c>
      <c r="D12" s="116">
        <v>5356470.46</v>
      </c>
      <c r="E12" s="82">
        <f t="shared" si="0"/>
        <v>95.651258214285718</v>
      </c>
    </row>
    <row r="13" spans="1:5">
      <c r="A13" s="38" t="s">
        <v>2</v>
      </c>
      <c r="B13" s="54" t="s">
        <v>85</v>
      </c>
      <c r="C13" s="116">
        <v>60632000</v>
      </c>
      <c r="D13" s="116">
        <v>13872150.02</v>
      </c>
      <c r="E13" s="82">
        <f t="shared" si="0"/>
        <v>22.879255211769362</v>
      </c>
    </row>
    <row r="14" spans="1:5" ht="84">
      <c r="A14" s="38" t="s">
        <v>3</v>
      </c>
      <c r="B14" s="54" t="s">
        <v>86</v>
      </c>
      <c r="C14" s="116">
        <v>59827600</v>
      </c>
      <c r="D14" s="116">
        <v>13795172.99</v>
      </c>
      <c r="E14" s="82">
        <f t="shared" si="0"/>
        <v>23.058208903582962</v>
      </c>
    </row>
    <row r="15" spans="1:5" ht="120">
      <c r="A15" s="38" t="s">
        <v>289</v>
      </c>
      <c r="B15" s="54" t="s">
        <v>87</v>
      </c>
      <c r="C15" s="116">
        <v>334900</v>
      </c>
      <c r="D15" s="116">
        <v>30162.62</v>
      </c>
      <c r="E15" s="82">
        <f t="shared" si="0"/>
        <v>9.0064556584054927</v>
      </c>
    </row>
    <row r="16" spans="1:5" ht="48">
      <c r="A16" s="38" t="s">
        <v>88</v>
      </c>
      <c r="B16" s="54" t="s">
        <v>89</v>
      </c>
      <c r="C16" s="116">
        <v>411200</v>
      </c>
      <c r="D16" s="116">
        <v>38815.81</v>
      </c>
      <c r="E16" s="82">
        <f t="shared" si="0"/>
        <v>9.4396425097276264</v>
      </c>
    </row>
    <row r="17" spans="1:5" ht="96">
      <c r="A17" s="38" t="s">
        <v>90</v>
      </c>
      <c r="B17" s="54" t="s">
        <v>91</v>
      </c>
      <c r="C17" s="116">
        <v>58300</v>
      </c>
      <c r="D17" s="116">
        <v>7998.6</v>
      </c>
      <c r="E17" s="82">
        <f t="shared" si="0"/>
        <v>13.719725557461407</v>
      </c>
    </row>
    <row r="18" spans="1:5">
      <c r="A18" s="38" t="s">
        <v>5</v>
      </c>
      <c r="B18" s="54" t="s">
        <v>92</v>
      </c>
      <c r="C18" s="116">
        <v>14618500</v>
      </c>
      <c r="D18" s="116">
        <v>4183355.51</v>
      </c>
      <c r="E18" s="82">
        <f t="shared" si="0"/>
        <v>28.616858843246568</v>
      </c>
    </row>
    <row r="19" spans="1:5" ht="24">
      <c r="A19" s="38" t="s">
        <v>381</v>
      </c>
      <c r="B19" s="54" t="s">
        <v>382</v>
      </c>
      <c r="C19" s="116">
        <v>5437500</v>
      </c>
      <c r="D19" s="116">
        <v>841568.95</v>
      </c>
      <c r="E19" s="82">
        <f t="shared" si="0"/>
        <v>15.477130114942527</v>
      </c>
    </row>
    <row r="20" spans="1:5" ht="36">
      <c r="A20" s="38" t="s">
        <v>383</v>
      </c>
      <c r="B20" s="54" t="s">
        <v>384</v>
      </c>
      <c r="C20" s="116">
        <v>1156600</v>
      </c>
      <c r="D20" s="116">
        <v>208104.41</v>
      </c>
      <c r="E20" s="82">
        <f t="shared" si="0"/>
        <v>17.992772782292928</v>
      </c>
    </row>
    <row r="21" spans="1:5" ht="36">
      <c r="A21" s="38" t="s">
        <v>383</v>
      </c>
      <c r="B21" s="54" t="s">
        <v>385</v>
      </c>
      <c r="C21" s="116">
        <v>1156600</v>
      </c>
      <c r="D21" s="116">
        <v>208104.41</v>
      </c>
      <c r="E21" s="82">
        <f t="shared" si="0"/>
        <v>17.992772782292928</v>
      </c>
    </row>
    <row r="22" spans="1:5" ht="48">
      <c r="A22" s="38" t="s">
        <v>386</v>
      </c>
      <c r="B22" s="54" t="s">
        <v>387</v>
      </c>
      <c r="C22" s="116">
        <v>4280900</v>
      </c>
      <c r="D22" s="116">
        <v>630964.54</v>
      </c>
      <c r="E22" s="82">
        <f t="shared" si="0"/>
        <v>14.739062813894273</v>
      </c>
    </row>
    <row r="23" spans="1:5" ht="72">
      <c r="A23" s="38" t="s">
        <v>388</v>
      </c>
      <c r="B23" s="54" t="s">
        <v>389</v>
      </c>
      <c r="C23" s="116">
        <v>4280900</v>
      </c>
      <c r="D23" s="116">
        <v>630964.54</v>
      </c>
      <c r="E23" s="82">
        <f t="shared" si="0"/>
        <v>14.739062813894273</v>
      </c>
    </row>
    <row r="24" spans="1:5" ht="48">
      <c r="A24" s="38" t="s">
        <v>447</v>
      </c>
      <c r="B24" s="54" t="s">
        <v>460</v>
      </c>
      <c r="C24" s="34" t="s">
        <v>4</v>
      </c>
      <c r="D24" s="116">
        <v>2500</v>
      </c>
      <c r="E24" s="82"/>
    </row>
    <row r="25" spans="1:5" ht="24">
      <c r="A25" s="38" t="s">
        <v>6</v>
      </c>
      <c r="B25" s="54" t="s">
        <v>93</v>
      </c>
      <c r="C25" s="116">
        <v>8600000</v>
      </c>
      <c r="D25" s="116">
        <v>1861184.89</v>
      </c>
      <c r="E25" s="82">
        <f t="shared" si="0"/>
        <v>21.641684767441859</v>
      </c>
    </row>
    <row r="26" spans="1:5" ht="24">
      <c r="A26" s="38" t="s">
        <v>6</v>
      </c>
      <c r="B26" s="54" t="s">
        <v>94</v>
      </c>
      <c r="C26" s="116">
        <v>8600000</v>
      </c>
      <c r="D26" s="116">
        <v>1861184.89</v>
      </c>
      <c r="E26" s="82">
        <f t="shared" si="0"/>
        <v>21.641684767441859</v>
      </c>
    </row>
    <row r="27" spans="1:5">
      <c r="A27" s="38" t="s">
        <v>7</v>
      </c>
      <c r="B27" s="54" t="s">
        <v>95</v>
      </c>
      <c r="C27" s="116">
        <v>535000</v>
      </c>
      <c r="D27" s="116">
        <v>1468290.57</v>
      </c>
      <c r="E27" s="82">
        <f t="shared" si="0"/>
        <v>274.44683551401869</v>
      </c>
    </row>
    <row r="28" spans="1:5">
      <c r="A28" s="38" t="s">
        <v>7</v>
      </c>
      <c r="B28" s="54" t="s">
        <v>96</v>
      </c>
      <c r="C28" s="116">
        <v>535000</v>
      </c>
      <c r="D28" s="116">
        <v>1468290.57</v>
      </c>
      <c r="E28" s="82">
        <f t="shared" si="0"/>
        <v>274.44683551401869</v>
      </c>
    </row>
    <row r="29" spans="1:5" ht="24">
      <c r="A29" s="38" t="s">
        <v>97</v>
      </c>
      <c r="B29" s="54" t="s">
        <v>98</v>
      </c>
      <c r="C29" s="116">
        <v>46000</v>
      </c>
      <c r="D29" s="116">
        <v>12311.1</v>
      </c>
      <c r="E29" s="82">
        <f t="shared" si="0"/>
        <v>26.763260869565219</v>
      </c>
    </row>
    <row r="30" spans="1:5" ht="48">
      <c r="A30" s="38" t="s">
        <v>99</v>
      </c>
      <c r="B30" s="54" t="s">
        <v>100</v>
      </c>
      <c r="C30" s="116">
        <v>46000</v>
      </c>
      <c r="D30" s="116">
        <v>12311.1</v>
      </c>
      <c r="E30" s="82">
        <f t="shared" si="0"/>
        <v>26.763260869565219</v>
      </c>
    </row>
    <row r="31" spans="1:5">
      <c r="A31" s="38" t="s">
        <v>8</v>
      </c>
      <c r="B31" s="54" t="s">
        <v>101</v>
      </c>
      <c r="C31" s="116">
        <v>2700000</v>
      </c>
      <c r="D31" s="116">
        <v>613729.1</v>
      </c>
      <c r="E31" s="82">
        <f t="shared" si="0"/>
        <v>22.730707407407408</v>
      </c>
    </row>
    <row r="32" spans="1:5" ht="36">
      <c r="A32" s="38" t="s">
        <v>9</v>
      </c>
      <c r="B32" s="54" t="s">
        <v>102</v>
      </c>
      <c r="C32" s="116">
        <v>2700000</v>
      </c>
      <c r="D32" s="116">
        <v>613729.1</v>
      </c>
      <c r="E32" s="82">
        <f t="shared" si="0"/>
        <v>22.730707407407408</v>
      </c>
    </row>
    <row r="33" spans="1:5" ht="48">
      <c r="A33" s="38" t="s">
        <v>306</v>
      </c>
      <c r="B33" s="54" t="s">
        <v>307</v>
      </c>
      <c r="C33" s="116">
        <v>2700000</v>
      </c>
      <c r="D33" s="116">
        <v>613729.1</v>
      </c>
      <c r="E33" s="82">
        <f t="shared" si="0"/>
        <v>22.730707407407408</v>
      </c>
    </row>
    <row r="34" spans="1:5" ht="36">
      <c r="A34" s="38" t="s">
        <v>10</v>
      </c>
      <c r="B34" s="54" t="s">
        <v>103</v>
      </c>
      <c r="C34" s="116">
        <v>12000</v>
      </c>
      <c r="D34" s="116">
        <v>21.87</v>
      </c>
      <c r="E34" s="82">
        <f t="shared" si="0"/>
        <v>0.18225000000000002</v>
      </c>
    </row>
    <row r="35" spans="1:5" ht="24">
      <c r="A35" s="38" t="s">
        <v>11</v>
      </c>
      <c r="B35" s="54" t="s">
        <v>104</v>
      </c>
      <c r="C35" s="116">
        <v>12000</v>
      </c>
      <c r="D35" s="116">
        <v>21.87</v>
      </c>
      <c r="E35" s="82">
        <f t="shared" si="0"/>
        <v>0.18225000000000002</v>
      </c>
    </row>
    <row r="36" spans="1:5" ht="48">
      <c r="A36" s="38" t="s">
        <v>105</v>
      </c>
      <c r="B36" s="54" t="s">
        <v>106</v>
      </c>
      <c r="C36" s="116">
        <v>8400</v>
      </c>
      <c r="D36" s="116">
        <v>21.87</v>
      </c>
      <c r="E36" s="82">
        <f t="shared" si="0"/>
        <v>0.26035714285714284</v>
      </c>
    </row>
    <row r="37" spans="1:5" ht="72">
      <c r="A37" s="38" t="s">
        <v>107</v>
      </c>
      <c r="B37" s="54" t="s">
        <v>108</v>
      </c>
      <c r="C37" s="116">
        <v>8400</v>
      </c>
      <c r="D37" s="116">
        <v>21.87</v>
      </c>
      <c r="E37" s="82"/>
    </row>
    <row r="38" spans="1:5">
      <c r="A38" s="38" t="s">
        <v>12</v>
      </c>
      <c r="B38" s="54" t="s">
        <v>109</v>
      </c>
      <c r="C38" s="116">
        <v>3600</v>
      </c>
      <c r="D38" s="34" t="s">
        <v>4</v>
      </c>
      <c r="E38" s="82"/>
    </row>
    <row r="39" spans="1:5" ht="36">
      <c r="A39" s="38" t="s">
        <v>13</v>
      </c>
      <c r="B39" s="54" t="s">
        <v>110</v>
      </c>
      <c r="C39" s="116">
        <v>3600</v>
      </c>
      <c r="D39" s="34" t="s">
        <v>4</v>
      </c>
      <c r="E39" s="82"/>
    </row>
    <row r="40" spans="1:5" ht="48">
      <c r="A40" s="38" t="s">
        <v>14</v>
      </c>
      <c r="B40" s="54" t="s">
        <v>111</v>
      </c>
      <c r="C40" s="116">
        <v>16704000</v>
      </c>
      <c r="D40" s="116">
        <v>4287615.88</v>
      </c>
      <c r="E40" s="82">
        <f t="shared" si="0"/>
        <v>25.66819851532567</v>
      </c>
    </row>
    <row r="41" spans="1:5" ht="96">
      <c r="A41" s="38" t="s">
        <v>15</v>
      </c>
      <c r="B41" s="54" t="s">
        <v>112</v>
      </c>
      <c r="C41" s="116">
        <v>15904000</v>
      </c>
      <c r="D41" s="116">
        <v>4089520.35</v>
      </c>
      <c r="E41" s="82">
        <f t="shared" si="0"/>
        <v>25.713784896881286</v>
      </c>
    </row>
    <row r="42" spans="1:5" ht="72">
      <c r="A42" s="38" t="s">
        <v>16</v>
      </c>
      <c r="B42" s="54" t="s">
        <v>113</v>
      </c>
      <c r="C42" s="116">
        <v>10726000</v>
      </c>
      <c r="D42" s="116">
        <v>2054361.78</v>
      </c>
      <c r="E42" s="82">
        <f t="shared" si="0"/>
        <v>19.153102554540368</v>
      </c>
    </row>
    <row r="43" spans="1:5" ht="96">
      <c r="A43" s="38" t="s">
        <v>309</v>
      </c>
      <c r="B43" s="54" t="s">
        <v>310</v>
      </c>
      <c r="C43" s="116">
        <v>8922000</v>
      </c>
      <c r="D43" s="116">
        <v>1719531.93</v>
      </c>
      <c r="E43" s="82">
        <f t="shared" si="0"/>
        <v>19.272942501681236</v>
      </c>
    </row>
    <row r="44" spans="1:5" ht="84">
      <c r="A44" s="38" t="s">
        <v>114</v>
      </c>
      <c r="B44" s="54" t="s">
        <v>115</v>
      </c>
      <c r="C44" s="116">
        <v>1804000</v>
      </c>
      <c r="D44" s="116">
        <v>334829.84999999998</v>
      </c>
      <c r="E44" s="82">
        <f t="shared" si="0"/>
        <v>18.560412971175165</v>
      </c>
    </row>
    <row r="45" spans="1:5" ht="84">
      <c r="A45" s="38" t="s">
        <v>285</v>
      </c>
      <c r="B45" s="54" t="s">
        <v>286</v>
      </c>
      <c r="C45" s="116">
        <v>4078000</v>
      </c>
      <c r="D45" s="116">
        <v>1155421.56</v>
      </c>
      <c r="E45" s="82">
        <f t="shared" si="0"/>
        <v>28.333044629720455</v>
      </c>
    </row>
    <row r="46" spans="1:5" ht="84">
      <c r="A46" s="38" t="s">
        <v>287</v>
      </c>
      <c r="B46" s="54" t="s">
        <v>288</v>
      </c>
      <c r="C46" s="116">
        <v>4078000</v>
      </c>
      <c r="D46" s="116">
        <v>1155421.56</v>
      </c>
      <c r="E46" s="82">
        <f t="shared" si="0"/>
        <v>28.333044629720455</v>
      </c>
    </row>
    <row r="47" spans="1:5" ht="84">
      <c r="A47" s="38" t="s">
        <v>17</v>
      </c>
      <c r="B47" s="54" t="s">
        <v>116</v>
      </c>
      <c r="C47" s="116">
        <v>1100000</v>
      </c>
      <c r="D47" s="116">
        <v>879737.01</v>
      </c>
      <c r="E47" s="82">
        <f t="shared" ref="E47:E110" si="1">(D47/C47)*100</f>
        <v>79.976091818181814</v>
      </c>
    </row>
    <row r="48" spans="1:5" ht="72">
      <c r="A48" s="38" t="s">
        <v>18</v>
      </c>
      <c r="B48" s="54" t="s">
        <v>117</v>
      </c>
      <c r="C48" s="116">
        <v>1100000</v>
      </c>
      <c r="D48" s="116">
        <v>879737.01</v>
      </c>
      <c r="E48" s="82">
        <f t="shared" si="1"/>
        <v>79.976091818181814</v>
      </c>
    </row>
    <row r="49" spans="1:5" ht="84">
      <c r="A49" s="38" t="s">
        <v>19</v>
      </c>
      <c r="B49" s="54" t="s">
        <v>118</v>
      </c>
      <c r="C49" s="116">
        <v>800000</v>
      </c>
      <c r="D49" s="116">
        <v>198095.53</v>
      </c>
      <c r="E49" s="82">
        <f t="shared" si="1"/>
        <v>24.76194125</v>
      </c>
    </row>
    <row r="50" spans="1:5" ht="84">
      <c r="A50" s="38" t="s">
        <v>20</v>
      </c>
      <c r="B50" s="54" t="s">
        <v>119</v>
      </c>
      <c r="C50" s="116">
        <v>800000</v>
      </c>
      <c r="D50" s="116">
        <v>198095.53</v>
      </c>
      <c r="E50" s="82">
        <f t="shared" si="1"/>
        <v>24.76194125</v>
      </c>
    </row>
    <row r="51" spans="1:5" ht="84">
      <c r="A51" s="38" t="s">
        <v>21</v>
      </c>
      <c r="B51" s="54" t="s">
        <v>120</v>
      </c>
      <c r="C51" s="116">
        <v>800000</v>
      </c>
      <c r="D51" s="116">
        <v>198095.53</v>
      </c>
      <c r="E51" s="82">
        <f t="shared" si="1"/>
        <v>24.76194125</v>
      </c>
    </row>
    <row r="52" spans="1:5" ht="24">
      <c r="A52" s="38" t="s">
        <v>22</v>
      </c>
      <c r="B52" s="54" t="s">
        <v>121</v>
      </c>
      <c r="C52" s="116">
        <v>950000</v>
      </c>
      <c r="D52" s="116">
        <v>40961.17</v>
      </c>
      <c r="E52" s="82">
        <f t="shared" si="1"/>
        <v>4.3117021052631577</v>
      </c>
    </row>
    <row r="53" spans="1:5" ht="24">
      <c r="A53" s="38" t="s">
        <v>23</v>
      </c>
      <c r="B53" s="54" t="s">
        <v>122</v>
      </c>
      <c r="C53" s="116">
        <v>950000</v>
      </c>
      <c r="D53" s="116">
        <v>40961.17</v>
      </c>
      <c r="E53" s="82">
        <f t="shared" si="1"/>
        <v>4.3117021052631577</v>
      </c>
    </row>
    <row r="54" spans="1:5" ht="36">
      <c r="A54" s="38" t="s">
        <v>24</v>
      </c>
      <c r="B54" s="54" t="s">
        <v>123</v>
      </c>
      <c r="C54" s="116">
        <v>100000</v>
      </c>
      <c r="D54" s="116">
        <v>6216.68</v>
      </c>
      <c r="E54" s="82"/>
    </row>
    <row r="55" spans="1:5" ht="24">
      <c r="A55" s="38" t="s">
        <v>25</v>
      </c>
      <c r="B55" s="54" t="s">
        <v>124</v>
      </c>
      <c r="C55" s="116">
        <v>230000</v>
      </c>
      <c r="D55" s="116">
        <v>2753.48</v>
      </c>
      <c r="E55" s="82">
        <f t="shared" si="1"/>
        <v>1.1971652173913043</v>
      </c>
    </row>
    <row r="56" spans="1:5" ht="24">
      <c r="A56" s="38" t="s">
        <v>26</v>
      </c>
      <c r="B56" s="54" t="s">
        <v>125</v>
      </c>
      <c r="C56" s="116">
        <v>620000</v>
      </c>
      <c r="D56" s="116">
        <v>31471.79</v>
      </c>
      <c r="E56" s="82">
        <f t="shared" si="1"/>
        <v>5.0760951612903229</v>
      </c>
    </row>
    <row r="57" spans="1:5">
      <c r="A57" s="38" t="s">
        <v>325</v>
      </c>
      <c r="B57" s="54" t="s">
        <v>326</v>
      </c>
      <c r="C57" s="116">
        <v>620000</v>
      </c>
      <c r="D57" s="116">
        <v>31471.79</v>
      </c>
      <c r="E57" s="82">
        <f t="shared" si="1"/>
        <v>5.0760951612903229</v>
      </c>
    </row>
    <row r="58" spans="1:5" ht="48">
      <c r="A58" s="38" t="s">
        <v>487</v>
      </c>
      <c r="B58" s="54" t="s">
        <v>488</v>
      </c>
      <c r="C58" s="34" t="s">
        <v>4</v>
      </c>
      <c r="D58" s="116">
        <v>519.22</v>
      </c>
      <c r="E58" s="82"/>
    </row>
    <row r="59" spans="1:5" ht="36">
      <c r="A59" s="38" t="s">
        <v>334</v>
      </c>
      <c r="B59" s="54" t="s">
        <v>126</v>
      </c>
      <c r="C59" s="116">
        <v>46400</v>
      </c>
      <c r="D59" s="116">
        <v>983684.16</v>
      </c>
      <c r="E59" s="82" t="s">
        <v>497</v>
      </c>
    </row>
    <row r="60" spans="1:5">
      <c r="A60" s="38" t="s">
        <v>127</v>
      </c>
      <c r="B60" s="54" t="s">
        <v>128</v>
      </c>
      <c r="C60" s="116">
        <v>20000</v>
      </c>
      <c r="D60" s="116">
        <v>15732.3</v>
      </c>
      <c r="E60" s="82">
        <f t="shared" si="1"/>
        <v>78.66149999999999</v>
      </c>
    </row>
    <row r="61" spans="1:5" ht="24">
      <c r="A61" s="38" t="s">
        <v>129</v>
      </c>
      <c r="B61" s="54" t="s">
        <v>130</v>
      </c>
      <c r="C61" s="116">
        <v>20000</v>
      </c>
      <c r="D61" s="116">
        <v>15732.3</v>
      </c>
      <c r="E61" s="82">
        <f t="shared" si="1"/>
        <v>78.66149999999999</v>
      </c>
    </row>
    <row r="62" spans="1:5" ht="36">
      <c r="A62" s="38" t="s">
        <v>131</v>
      </c>
      <c r="B62" s="54" t="s">
        <v>132</v>
      </c>
      <c r="C62" s="116">
        <v>20000</v>
      </c>
      <c r="D62" s="116">
        <v>15732.3</v>
      </c>
      <c r="E62" s="82">
        <f t="shared" si="1"/>
        <v>78.66149999999999</v>
      </c>
    </row>
    <row r="63" spans="1:5">
      <c r="A63" s="38" t="s">
        <v>27</v>
      </c>
      <c r="B63" s="54" t="s">
        <v>133</v>
      </c>
      <c r="C63" s="116">
        <v>26400</v>
      </c>
      <c r="D63" s="116">
        <v>967951.86</v>
      </c>
      <c r="E63" s="82" t="s">
        <v>497</v>
      </c>
    </row>
    <row r="64" spans="1:5" ht="36">
      <c r="A64" s="38" t="s">
        <v>28</v>
      </c>
      <c r="B64" s="54" t="s">
        <v>134</v>
      </c>
      <c r="C64" s="116">
        <v>26400</v>
      </c>
      <c r="D64" s="116">
        <v>5648.86</v>
      </c>
      <c r="E64" s="82">
        <f t="shared" si="1"/>
        <v>21.397196969696967</v>
      </c>
    </row>
    <row r="65" spans="1:5" ht="36">
      <c r="A65" s="38" t="s">
        <v>135</v>
      </c>
      <c r="B65" s="54" t="s">
        <v>136</v>
      </c>
      <c r="C65" s="116">
        <v>26400</v>
      </c>
      <c r="D65" s="116">
        <v>5648.86</v>
      </c>
      <c r="E65" s="82">
        <f t="shared" si="1"/>
        <v>21.397196969696967</v>
      </c>
    </row>
    <row r="66" spans="1:5" ht="24">
      <c r="A66" s="38" t="s">
        <v>448</v>
      </c>
      <c r="B66" s="54" t="s">
        <v>461</v>
      </c>
      <c r="C66" s="34" t="s">
        <v>4</v>
      </c>
      <c r="D66" s="116">
        <v>962303</v>
      </c>
      <c r="E66" s="82"/>
    </row>
    <row r="67" spans="1:5" ht="24">
      <c r="A67" s="38" t="s">
        <v>449</v>
      </c>
      <c r="B67" s="54" t="s">
        <v>462</v>
      </c>
      <c r="C67" s="34" t="s">
        <v>4</v>
      </c>
      <c r="D67" s="116">
        <v>962303</v>
      </c>
      <c r="E67" s="82"/>
    </row>
    <row r="68" spans="1:5" ht="36">
      <c r="A68" s="38" t="s">
        <v>29</v>
      </c>
      <c r="B68" s="54" t="s">
        <v>137</v>
      </c>
      <c r="C68" s="116">
        <v>1845000</v>
      </c>
      <c r="D68" s="116">
        <v>98507.94</v>
      </c>
      <c r="E68" s="82">
        <f t="shared" si="1"/>
        <v>5.3391837398373987</v>
      </c>
    </row>
    <row r="69" spans="1:5" ht="96">
      <c r="A69" s="38" t="s">
        <v>70</v>
      </c>
      <c r="B69" s="54" t="s">
        <v>138</v>
      </c>
      <c r="C69" s="116">
        <v>1500000</v>
      </c>
      <c r="D69" s="34" t="s">
        <v>4</v>
      </c>
      <c r="E69" s="82"/>
    </row>
    <row r="70" spans="1:5" ht="96">
      <c r="A70" s="38" t="s">
        <v>296</v>
      </c>
      <c r="B70" s="54" t="s">
        <v>297</v>
      </c>
      <c r="C70" s="116">
        <v>1500000</v>
      </c>
      <c r="D70" s="34" t="s">
        <v>4</v>
      </c>
      <c r="E70" s="82"/>
    </row>
    <row r="71" spans="1:5" ht="96">
      <c r="A71" s="38" t="s">
        <v>360</v>
      </c>
      <c r="B71" s="54" t="s">
        <v>361</v>
      </c>
      <c r="C71" s="116">
        <v>1500000</v>
      </c>
      <c r="D71" s="34" t="s">
        <v>4</v>
      </c>
      <c r="E71" s="82"/>
    </row>
    <row r="72" spans="1:5" ht="36">
      <c r="A72" s="38" t="s">
        <v>71</v>
      </c>
      <c r="B72" s="54" t="s">
        <v>139</v>
      </c>
      <c r="C72" s="116">
        <v>345000</v>
      </c>
      <c r="D72" s="116">
        <v>98507.94</v>
      </c>
      <c r="E72" s="82">
        <f t="shared" si="1"/>
        <v>28.553026086956525</v>
      </c>
    </row>
    <row r="73" spans="1:5" ht="48">
      <c r="A73" s="38" t="s">
        <v>140</v>
      </c>
      <c r="B73" s="54" t="s">
        <v>141</v>
      </c>
      <c r="C73" s="116">
        <v>345000</v>
      </c>
      <c r="D73" s="116">
        <v>89008.18</v>
      </c>
      <c r="E73" s="82">
        <f t="shared" si="1"/>
        <v>25.799472463768115</v>
      </c>
    </row>
    <row r="74" spans="1:5" ht="60">
      <c r="A74" s="38" t="s">
        <v>312</v>
      </c>
      <c r="B74" s="54" t="s">
        <v>313</v>
      </c>
      <c r="C74" s="116">
        <v>150000</v>
      </c>
      <c r="D74" s="116">
        <v>75541.25</v>
      </c>
      <c r="E74" s="82">
        <f t="shared" si="1"/>
        <v>50.360833333333332</v>
      </c>
    </row>
    <row r="75" spans="1:5" ht="48">
      <c r="A75" s="38" t="s">
        <v>142</v>
      </c>
      <c r="B75" s="54" t="s">
        <v>143</v>
      </c>
      <c r="C75" s="116">
        <v>195000</v>
      </c>
      <c r="D75" s="116">
        <v>13466.93</v>
      </c>
      <c r="E75" s="82">
        <f t="shared" si="1"/>
        <v>6.9061179487179487</v>
      </c>
    </row>
    <row r="76" spans="1:5" ht="60">
      <c r="A76" s="38" t="s">
        <v>390</v>
      </c>
      <c r="B76" s="54" t="s">
        <v>391</v>
      </c>
      <c r="C76" s="34" t="s">
        <v>4</v>
      </c>
      <c r="D76" s="116">
        <v>9499.76</v>
      </c>
      <c r="E76" s="82"/>
    </row>
    <row r="77" spans="1:5" ht="60">
      <c r="A77" s="38" t="s">
        <v>392</v>
      </c>
      <c r="B77" s="54" t="s">
        <v>393</v>
      </c>
      <c r="C77" s="34" t="s">
        <v>4</v>
      </c>
      <c r="D77" s="116">
        <v>9499.76</v>
      </c>
      <c r="E77" s="82"/>
    </row>
    <row r="78" spans="1:5" ht="24">
      <c r="A78" s="38" t="s">
        <v>30</v>
      </c>
      <c r="B78" s="54" t="s">
        <v>144</v>
      </c>
      <c r="C78" s="116">
        <v>1835000</v>
      </c>
      <c r="D78" s="116">
        <v>483968.22</v>
      </c>
      <c r="E78" s="82">
        <f t="shared" si="1"/>
        <v>26.374289918256128</v>
      </c>
    </row>
    <row r="79" spans="1:5" ht="36">
      <c r="A79" s="38" t="s">
        <v>394</v>
      </c>
      <c r="B79" s="54" t="s">
        <v>395</v>
      </c>
      <c r="C79" s="116">
        <v>1000000</v>
      </c>
      <c r="D79" s="116">
        <v>63400</v>
      </c>
      <c r="E79" s="82">
        <f t="shared" si="1"/>
        <v>6.34</v>
      </c>
    </row>
    <row r="80" spans="1:5" ht="84">
      <c r="A80" s="38" t="s">
        <v>489</v>
      </c>
      <c r="B80" s="54" t="s">
        <v>490</v>
      </c>
      <c r="C80" s="34" t="s">
        <v>4</v>
      </c>
      <c r="D80" s="116">
        <v>7500</v>
      </c>
      <c r="E80" s="82"/>
    </row>
    <row r="81" spans="1:5" ht="108">
      <c r="A81" s="38" t="s">
        <v>491</v>
      </c>
      <c r="B81" s="54" t="s">
        <v>492</v>
      </c>
      <c r="C81" s="34" t="s">
        <v>4</v>
      </c>
      <c r="D81" s="116">
        <v>7500</v>
      </c>
      <c r="E81" s="82"/>
    </row>
    <row r="82" spans="1:5" ht="60">
      <c r="A82" s="38" t="s">
        <v>493</v>
      </c>
      <c r="B82" s="54" t="s">
        <v>494</v>
      </c>
      <c r="C82" s="34" t="s">
        <v>4</v>
      </c>
      <c r="D82" s="116">
        <v>3500</v>
      </c>
      <c r="E82" s="82"/>
    </row>
    <row r="83" spans="1:5" ht="84">
      <c r="A83" s="38" t="s">
        <v>495</v>
      </c>
      <c r="B83" s="54" t="s">
        <v>496</v>
      </c>
      <c r="C83" s="34" t="s">
        <v>4</v>
      </c>
      <c r="D83" s="116">
        <v>3500</v>
      </c>
      <c r="E83" s="82"/>
    </row>
    <row r="84" spans="1:5" ht="72">
      <c r="A84" s="38" t="s">
        <v>450</v>
      </c>
      <c r="B84" s="54" t="s">
        <v>463</v>
      </c>
      <c r="C84" s="34" t="s">
        <v>4</v>
      </c>
      <c r="D84" s="116">
        <v>1000</v>
      </c>
      <c r="E84" s="82"/>
    </row>
    <row r="85" spans="1:5" ht="96">
      <c r="A85" s="38" t="s">
        <v>451</v>
      </c>
      <c r="B85" s="54" t="s">
        <v>464</v>
      </c>
      <c r="C85" s="34" t="s">
        <v>4</v>
      </c>
      <c r="D85" s="116">
        <v>1000</v>
      </c>
      <c r="E85" s="82"/>
    </row>
    <row r="86" spans="1:5" ht="72">
      <c r="A86" s="38" t="s">
        <v>452</v>
      </c>
      <c r="B86" s="54" t="s">
        <v>465</v>
      </c>
      <c r="C86" s="34" t="s">
        <v>4</v>
      </c>
      <c r="D86" s="116">
        <v>10000</v>
      </c>
      <c r="E86" s="82"/>
    </row>
    <row r="87" spans="1:5" ht="96">
      <c r="A87" s="38" t="s">
        <v>453</v>
      </c>
      <c r="B87" s="54" t="s">
        <v>466</v>
      </c>
      <c r="C87" s="34" t="s">
        <v>4</v>
      </c>
      <c r="D87" s="116">
        <v>10000</v>
      </c>
      <c r="E87" s="82"/>
    </row>
    <row r="88" spans="1:5" ht="72">
      <c r="A88" s="38" t="s">
        <v>454</v>
      </c>
      <c r="B88" s="54" t="s">
        <v>467</v>
      </c>
      <c r="C88" s="34" t="s">
        <v>4</v>
      </c>
      <c r="D88" s="116">
        <v>600</v>
      </c>
      <c r="E88" s="82"/>
    </row>
    <row r="89" spans="1:5" ht="120">
      <c r="A89" s="38" t="s">
        <v>455</v>
      </c>
      <c r="B89" s="54" t="s">
        <v>468</v>
      </c>
      <c r="C89" s="34" t="s">
        <v>4</v>
      </c>
      <c r="D89" s="116">
        <v>600</v>
      </c>
      <c r="E89" s="82"/>
    </row>
    <row r="90" spans="1:5" ht="60">
      <c r="A90" s="38" t="s">
        <v>456</v>
      </c>
      <c r="B90" s="54" t="s">
        <v>469</v>
      </c>
      <c r="C90" s="34" t="s">
        <v>4</v>
      </c>
      <c r="D90" s="116">
        <v>17000</v>
      </c>
      <c r="E90" s="82"/>
    </row>
    <row r="91" spans="1:5" ht="84">
      <c r="A91" s="38" t="s">
        <v>457</v>
      </c>
      <c r="B91" s="54" t="s">
        <v>470</v>
      </c>
      <c r="C91" s="34" t="s">
        <v>4</v>
      </c>
      <c r="D91" s="116">
        <v>17000</v>
      </c>
      <c r="E91" s="82"/>
    </row>
    <row r="92" spans="1:5" ht="72">
      <c r="A92" s="38" t="s">
        <v>396</v>
      </c>
      <c r="B92" s="54" t="s">
        <v>397</v>
      </c>
      <c r="C92" s="116">
        <v>1000000</v>
      </c>
      <c r="D92" s="116">
        <v>23800</v>
      </c>
      <c r="E92" s="82">
        <f t="shared" si="1"/>
        <v>2.3800000000000003</v>
      </c>
    </row>
    <row r="93" spans="1:5" ht="96">
      <c r="A93" s="38" t="s">
        <v>398</v>
      </c>
      <c r="B93" s="54" t="s">
        <v>399</v>
      </c>
      <c r="C93" s="116">
        <v>1000000</v>
      </c>
      <c r="D93" s="116">
        <v>23800</v>
      </c>
      <c r="E93" s="82">
        <f t="shared" si="1"/>
        <v>2.3800000000000003</v>
      </c>
    </row>
    <row r="94" spans="1:5" ht="120">
      <c r="A94" s="38" t="s">
        <v>400</v>
      </c>
      <c r="B94" s="54" t="s">
        <v>401</v>
      </c>
      <c r="C94" s="116">
        <v>800000</v>
      </c>
      <c r="D94" s="34" t="s">
        <v>4</v>
      </c>
      <c r="E94" s="82"/>
    </row>
    <row r="95" spans="1:5" ht="96">
      <c r="A95" s="38" t="s">
        <v>402</v>
      </c>
      <c r="B95" s="54" t="s">
        <v>403</v>
      </c>
      <c r="C95" s="116">
        <v>800000</v>
      </c>
      <c r="D95" s="34" t="s">
        <v>4</v>
      </c>
      <c r="E95" s="82"/>
    </row>
    <row r="96" spans="1:5" ht="84">
      <c r="A96" s="38" t="s">
        <v>404</v>
      </c>
      <c r="B96" s="54" t="s">
        <v>405</v>
      </c>
      <c r="C96" s="116">
        <v>800000</v>
      </c>
      <c r="D96" s="34" t="s">
        <v>4</v>
      </c>
      <c r="E96" s="82"/>
    </row>
    <row r="97" spans="1:5" ht="24">
      <c r="A97" s="38" t="s">
        <v>406</v>
      </c>
      <c r="B97" s="54" t="s">
        <v>407</v>
      </c>
      <c r="C97" s="116">
        <v>35000</v>
      </c>
      <c r="D97" s="116">
        <v>420568.22</v>
      </c>
      <c r="E97" s="82" t="s">
        <v>497</v>
      </c>
    </row>
    <row r="98" spans="1:5" ht="96">
      <c r="A98" s="38" t="s">
        <v>408</v>
      </c>
      <c r="B98" s="54" t="s">
        <v>409</v>
      </c>
      <c r="C98" s="34" t="s">
        <v>4</v>
      </c>
      <c r="D98" s="116">
        <v>940</v>
      </c>
      <c r="E98" s="82"/>
    </row>
    <row r="99" spans="1:5" ht="72">
      <c r="A99" s="38" t="s">
        <v>410</v>
      </c>
      <c r="B99" s="54" t="s">
        <v>411</v>
      </c>
      <c r="C99" s="34" t="s">
        <v>4</v>
      </c>
      <c r="D99" s="116">
        <v>940</v>
      </c>
      <c r="E99" s="82"/>
    </row>
    <row r="100" spans="1:5" ht="84">
      <c r="A100" s="38" t="s">
        <v>412</v>
      </c>
      <c r="B100" s="54" t="s">
        <v>413</v>
      </c>
      <c r="C100" s="116">
        <v>35000</v>
      </c>
      <c r="D100" s="116">
        <v>419628.22</v>
      </c>
      <c r="E100" s="82" t="s">
        <v>497</v>
      </c>
    </row>
    <row r="101" spans="1:5" ht="72">
      <c r="A101" s="38" t="s">
        <v>414</v>
      </c>
      <c r="B101" s="54" t="s">
        <v>415</v>
      </c>
      <c r="C101" s="116">
        <v>35000</v>
      </c>
      <c r="D101" s="116">
        <v>419078.22</v>
      </c>
      <c r="E101" s="82" t="s">
        <v>497</v>
      </c>
    </row>
    <row r="102" spans="1:5" ht="84">
      <c r="A102" s="38" t="s">
        <v>416</v>
      </c>
      <c r="B102" s="54" t="s">
        <v>417</v>
      </c>
      <c r="C102" s="34" t="s">
        <v>4</v>
      </c>
      <c r="D102" s="116">
        <v>550</v>
      </c>
      <c r="E102" s="82"/>
    </row>
    <row r="103" spans="1:5">
      <c r="A103" s="38" t="s">
        <v>41</v>
      </c>
      <c r="B103" s="54" t="s">
        <v>145</v>
      </c>
      <c r="C103" s="34" t="s">
        <v>4</v>
      </c>
      <c r="D103" s="116">
        <v>2130.6799999999998</v>
      </c>
      <c r="E103" s="82"/>
    </row>
    <row r="104" spans="1:5">
      <c r="A104" s="38" t="s">
        <v>42</v>
      </c>
      <c r="B104" s="54" t="s">
        <v>146</v>
      </c>
      <c r="C104" s="34" t="s">
        <v>4</v>
      </c>
      <c r="D104" s="116">
        <v>2040.68</v>
      </c>
      <c r="E104" s="82"/>
    </row>
    <row r="105" spans="1:5" ht="24">
      <c r="A105" s="38" t="s">
        <v>43</v>
      </c>
      <c r="B105" s="54" t="s">
        <v>147</v>
      </c>
      <c r="C105" s="34" t="s">
        <v>4</v>
      </c>
      <c r="D105" s="116">
        <v>2040.68</v>
      </c>
      <c r="E105" s="82"/>
    </row>
    <row r="106" spans="1:5">
      <c r="A106" s="38" t="s">
        <v>458</v>
      </c>
      <c r="B106" s="54" t="s">
        <v>471</v>
      </c>
      <c r="C106" s="34" t="s">
        <v>4</v>
      </c>
      <c r="D106" s="116">
        <v>90</v>
      </c>
      <c r="E106" s="82"/>
    </row>
    <row r="107" spans="1:5" ht="24">
      <c r="A107" s="38" t="s">
        <v>459</v>
      </c>
      <c r="B107" s="54" t="s">
        <v>472</v>
      </c>
      <c r="C107" s="34" t="s">
        <v>4</v>
      </c>
      <c r="D107" s="116">
        <v>90</v>
      </c>
      <c r="E107" s="82"/>
    </row>
    <row r="108" spans="1:5">
      <c r="A108" s="38" t="s">
        <v>31</v>
      </c>
      <c r="B108" s="54" t="s">
        <v>148</v>
      </c>
      <c r="C108" s="116">
        <v>911727493.01999998</v>
      </c>
      <c r="D108" s="116">
        <v>180800927.59999999</v>
      </c>
      <c r="E108" s="82">
        <f t="shared" si="1"/>
        <v>19.830588523892839</v>
      </c>
    </row>
    <row r="109" spans="1:5" ht="36">
      <c r="A109" s="38" t="s">
        <v>32</v>
      </c>
      <c r="B109" s="54" t="s">
        <v>149</v>
      </c>
      <c r="C109" s="116">
        <v>911887447.35000002</v>
      </c>
      <c r="D109" s="116">
        <v>181877704.34</v>
      </c>
      <c r="E109" s="82">
        <f t="shared" si="1"/>
        <v>19.945192234913158</v>
      </c>
    </row>
    <row r="110" spans="1:5" ht="24">
      <c r="A110" s="38" t="s">
        <v>72</v>
      </c>
      <c r="B110" s="54" t="s">
        <v>335</v>
      </c>
      <c r="C110" s="116">
        <v>390687300</v>
      </c>
      <c r="D110" s="116">
        <v>100906600</v>
      </c>
      <c r="E110" s="82">
        <f t="shared" si="1"/>
        <v>25.82797034866503</v>
      </c>
    </row>
    <row r="111" spans="1:5" ht="24">
      <c r="A111" s="38" t="s">
        <v>33</v>
      </c>
      <c r="B111" s="54" t="s">
        <v>336</v>
      </c>
      <c r="C111" s="116">
        <v>128690800</v>
      </c>
      <c r="D111" s="116">
        <v>88856600</v>
      </c>
      <c r="E111" s="82">
        <f t="shared" ref="E111:E145" si="2">(D111/C111)*100</f>
        <v>69.04658297252017</v>
      </c>
    </row>
    <row r="112" spans="1:5" ht="36">
      <c r="A112" s="38" t="s">
        <v>418</v>
      </c>
      <c r="B112" s="54" t="s">
        <v>337</v>
      </c>
      <c r="C112" s="116">
        <v>128690800</v>
      </c>
      <c r="D112" s="116">
        <v>88856600</v>
      </c>
      <c r="E112" s="82">
        <f t="shared" si="2"/>
        <v>69.04658297252017</v>
      </c>
    </row>
    <row r="113" spans="1:5" ht="24">
      <c r="A113" s="38" t="s">
        <v>34</v>
      </c>
      <c r="B113" s="54" t="s">
        <v>338</v>
      </c>
      <c r="C113" s="116">
        <v>207899200</v>
      </c>
      <c r="D113" s="34" t="s">
        <v>4</v>
      </c>
      <c r="E113" s="82"/>
    </row>
    <row r="114" spans="1:5" ht="36">
      <c r="A114" s="38" t="s">
        <v>35</v>
      </c>
      <c r="B114" s="54" t="s">
        <v>339</v>
      </c>
      <c r="C114" s="116">
        <v>207899200</v>
      </c>
      <c r="D114" s="34" t="s">
        <v>4</v>
      </c>
      <c r="E114" s="82"/>
    </row>
    <row r="115" spans="1:5">
      <c r="A115" s="38" t="s">
        <v>419</v>
      </c>
      <c r="B115" s="54" t="s">
        <v>420</v>
      </c>
      <c r="C115" s="116">
        <v>54097300</v>
      </c>
      <c r="D115" s="116">
        <v>12050000</v>
      </c>
      <c r="E115" s="82">
        <f t="shared" si="2"/>
        <v>22.27467914295168</v>
      </c>
    </row>
    <row r="116" spans="1:5" ht="24">
      <c r="A116" s="38" t="s">
        <v>421</v>
      </c>
      <c r="B116" s="54" t="s">
        <v>422</v>
      </c>
      <c r="C116" s="116">
        <v>54097300</v>
      </c>
      <c r="D116" s="116">
        <v>12050000</v>
      </c>
      <c r="E116" s="82">
        <f t="shared" si="2"/>
        <v>22.27467914295168</v>
      </c>
    </row>
    <row r="117" spans="1:5" ht="36">
      <c r="A117" s="38" t="s">
        <v>290</v>
      </c>
      <c r="B117" s="54" t="s">
        <v>340</v>
      </c>
      <c r="C117" s="116">
        <v>106592989.70999999</v>
      </c>
      <c r="D117" s="116">
        <v>3942366</v>
      </c>
      <c r="E117" s="82">
        <f t="shared" si="2"/>
        <v>3.6985227740827202</v>
      </c>
    </row>
    <row r="118" spans="1:5" ht="96">
      <c r="A118" s="38" t="s">
        <v>423</v>
      </c>
      <c r="B118" s="54" t="s">
        <v>424</v>
      </c>
      <c r="C118" s="116">
        <v>1872900</v>
      </c>
      <c r="D118" s="34" t="s">
        <v>4</v>
      </c>
      <c r="E118" s="82"/>
    </row>
    <row r="119" spans="1:5" ht="96">
      <c r="A119" s="38" t="s">
        <v>425</v>
      </c>
      <c r="B119" s="54" t="s">
        <v>426</v>
      </c>
      <c r="C119" s="116">
        <v>1872900</v>
      </c>
      <c r="D119" s="34" t="s">
        <v>4</v>
      </c>
      <c r="E119" s="82"/>
    </row>
    <row r="120" spans="1:5" ht="60">
      <c r="A120" s="38" t="s">
        <v>427</v>
      </c>
      <c r="B120" s="54" t="s">
        <v>428</v>
      </c>
      <c r="C120" s="116">
        <v>4198274</v>
      </c>
      <c r="D120" s="34" t="s">
        <v>4</v>
      </c>
      <c r="E120" s="82"/>
    </row>
    <row r="121" spans="1:5" ht="72">
      <c r="A121" s="38" t="s">
        <v>429</v>
      </c>
      <c r="B121" s="54" t="s">
        <v>430</v>
      </c>
      <c r="C121" s="116">
        <v>4198274</v>
      </c>
      <c r="D121" s="34" t="s">
        <v>4</v>
      </c>
      <c r="E121" s="82"/>
    </row>
    <row r="122" spans="1:5" ht="36">
      <c r="A122" s="38" t="s">
        <v>373</v>
      </c>
      <c r="B122" s="54" t="s">
        <v>374</v>
      </c>
      <c r="C122" s="116">
        <v>3299600</v>
      </c>
      <c r="D122" s="34" t="s">
        <v>4</v>
      </c>
      <c r="E122" s="82"/>
    </row>
    <row r="123" spans="1:5" ht="48">
      <c r="A123" s="38" t="s">
        <v>375</v>
      </c>
      <c r="B123" s="54" t="s">
        <v>376</v>
      </c>
      <c r="C123" s="116">
        <v>3299600</v>
      </c>
      <c r="D123" s="34" t="s">
        <v>4</v>
      </c>
      <c r="E123" s="82"/>
    </row>
    <row r="124" spans="1:5" ht="72">
      <c r="A124" s="38" t="s">
        <v>431</v>
      </c>
      <c r="B124" s="54" t="s">
        <v>432</v>
      </c>
      <c r="C124" s="116">
        <v>300000</v>
      </c>
      <c r="D124" s="34" t="s">
        <v>4</v>
      </c>
      <c r="E124" s="82"/>
    </row>
    <row r="125" spans="1:5" ht="72">
      <c r="A125" s="38" t="s">
        <v>433</v>
      </c>
      <c r="B125" s="54" t="s">
        <v>434</v>
      </c>
      <c r="C125" s="116">
        <v>300000</v>
      </c>
      <c r="D125" s="34" t="s">
        <v>4</v>
      </c>
      <c r="E125" s="82"/>
    </row>
    <row r="126" spans="1:5" ht="48">
      <c r="A126" s="38" t="s">
        <v>377</v>
      </c>
      <c r="B126" s="54" t="s">
        <v>378</v>
      </c>
      <c r="C126" s="116">
        <v>570432</v>
      </c>
      <c r="D126" s="34" t="s">
        <v>4</v>
      </c>
      <c r="E126" s="82"/>
    </row>
    <row r="127" spans="1:5" ht="60">
      <c r="A127" s="38" t="s">
        <v>379</v>
      </c>
      <c r="B127" s="54" t="s">
        <v>380</v>
      </c>
      <c r="C127" s="116">
        <v>570432</v>
      </c>
      <c r="D127" s="34" t="s">
        <v>4</v>
      </c>
      <c r="E127" s="82"/>
    </row>
    <row r="128" spans="1:5" ht="36">
      <c r="A128" s="38" t="s">
        <v>365</v>
      </c>
      <c r="B128" s="54" t="s">
        <v>366</v>
      </c>
      <c r="C128" s="116">
        <v>1235808</v>
      </c>
      <c r="D128" s="34" t="s">
        <v>4</v>
      </c>
      <c r="E128" s="82"/>
    </row>
    <row r="129" spans="1:5" ht="36">
      <c r="A129" s="38" t="s">
        <v>367</v>
      </c>
      <c r="B129" s="54" t="s">
        <v>368</v>
      </c>
      <c r="C129" s="116">
        <v>1235808</v>
      </c>
      <c r="D129" s="34" t="s">
        <v>4</v>
      </c>
      <c r="E129" s="82"/>
    </row>
    <row r="130" spans="1:5" ht="24">
      <c r="A130" s="38" t="s">
        <v>435</v>
      </c>
      <c r="B130" s="54" t="s">
        <v>341</v>
      </c>
      <c r="C130" s="116">
        <v>500000</v>
      </c>
      <c r="D130" s="34" t="s">
        <v>4</v>
      </c>
      <c r="E130" s="82"/>
    </row>
    <row r="131" spans="1:5" ht="24">
      <c r="A131" s="38" t="s">
        <v>436</v>
      </c>
      <c r="B131" s="54" t="s">
        <v>342</v>
      </c>
      <c r="C131" s="116">
        <v>500000</v>
      </c>
      <c r="D131" s="34" t="s">
        <v>4</v>
      </c>
      <c r="E131" s="82"/>
    </row>
    <row r="132" spans="1:5">
      <c r="A132" s="38" t="s">
        <v>36</v>
      </c>
      <c r="B132" s="54" t="s">
        <v>343</v>
      </c>
      <c r="C132" s="116">
        <v>94615975.709999993</v>
      </c>
      <c r="D132" s="116">
        <v>3942366</v>
      </c>
      <c r="E132" s="82">
        <f t="shared" si="2"/>
        <v>4.1667022618711202</v>
      </c>
    </row>
    <row r="133" spans="1:5" ht="24">
      <c r="A133" s="38" t="s">
        <v>37</v>
      </c>
      <c r="B133" s="54" t="s">
        <v>344</v>
      </c>
      <c r="C133" s="116">
        <v>94615975.709999993</v>
      </c>
      <c r="D133" s="116">
        <v>3942366</v>
      </c>
      <c r="E133" s="82">
        <f t="shared" si="2"/>
        <v>4.1667022618711202</v>
      </c>
    </row>
    <row r="134" spans="1:5" ht="24">
      <c r="A134" s="38" t="s">
        <v>73</v>
      </c>
      <c r="B134" s="54" t="s">
        <v>345</v>
      </c>
      <c r="C134" s="116">
        <v>359115543.63999999</v>
      </c>
      <c r="D134" s="116">
        <v>65555266</v>
      </c>
      <c r="E134" s="82">
        <f t="shared" si="2"/>
        <v>18.254644545744508</v>
      </c>
    </row>
    <row r="135" spans="1:5" ht="36">
      <c r="A135" s="38" t="s">
        <v>298</v>
      </c>
      <c r="B135" s="54" t="s">
        <v>346</v>
      </c>
      <c r="C135" s="116">
        <v>352288543.63999999</v>
      </c>
      <c r="D135" s="116">
        <v>64773586</v>
      </c>
      <c r="E135" s="82">
        <f t="shared" si="2"/>
        <v>18.386515022807966</v>
      </c>
    </row>
    <row r="136" spans="1:5" ht="36">
      <c r="A136" s="38" t="s">
        <v>39</v>
      </c>
      <c r="B136" s="54" t="s">
        <v>347</v>
      </c>
      <c r="C136" s="116">
        <v>352288543.63999999</v>
      </c>
      <c r="D136" s="116">
        <v>64773586</v>
      </c>
      <c r="E136" s="82">
        <f t="shared" si="2"/>
        <v>18.386515022807966</v>
      </c>
    </row>
    <row r="137" spans="1:5" ht="72">
      <c r="A137" s="38" t="s">
        <v>74</v>
      </c>
      <c r="B137" s="54" t="s">
        <v>348</v>
      </c>
      <c r="C137" s="116">
        <v>5347600</v>
      </c>
      <c r="D137" s="116">
        <v>450000</v>
      </c>
      <c r="E137" s="82">
        <f t="shared" si="2"/>
        <v>8.4149899020121186</v>
      </c>
    </row>
    <row r="138" spans="1:5" ht="84">
      <c r="A138" s="38" t="s">
        <v>277</v>
      </c>
      <c r="B138" s="54" t="s">
        <v>349</v>
      </c>
      <c r="C138" s="116">
        <v>5347600</v>
      </c>
      <c r="D138" s="116">
        <v>450000</v>
      </c>
      <c r="E138" s="82">
        <f t="shared" si="2"/>
        <v>8.4149899020121186</v>
      </c>
    </row>
    <row r="139" spans="1:5" ht="36">
      <c r="A139" s="38" t="s">
        <v>291</v>
      </c>
      <c r="B139" s="54" t="s">
        <v>350</v>
      </c>
      <c r="C139" s="116">
        <v>1465800</v>
      </c>
      <c r="D139" s="116">
        <v>331680</v>
      </c>
      <c r="E139" s="82">
        <f t="shared" si="2"/>
        <v>22.627916496111339</v>
      </c>
    </row>
    <row r="140" spans="1:5" ht="48">
      <c r="A140" s="38" t="s">
        <v>38</v>
      </c>
      <c r="B140" s="54" t="s">
        <v>351</v>
      </c>
      <c r="C140" s="116">
        <v>1465800</v>
      </c>
      <c r="D140" s="116">
        <v>331680</v>
      </c>
      <c r="E140" s="82">
        <f t="shared" si="2"/>
        <v>22.627916496111339</v>
      </c>
    </row>
    <row r="141" spans="1:5" ht="60">
      <c r="A141" s="38" t="s">
        <v>315</v>
      </c>
      <c r="B141" s="54" t="s">
        <v>352</v>
      </c>
      <c r="C141" s="116">
        <v>13600</v>
      </c>
      <c r="D141" s="34" t="s">
        <v>4</v>
      </c>
      <c r="E141" s="82"/>
    </row>
    <row r="142" spans="1:5" ht="60">
      <c r="A142" s="38" t="s">
        <v>353</v>
      </c>
      <c r="B142" s="54" t="s">
        <v>354</v>
      </c>
      <c r="C142" s="116">
        <v>13600</v>
      </c>
      <c r="D142" s="34" t="s">
        <v>4</v>
      </c>
      <c r="E142" s="82"/>
    </row>
    <row r="143" spans="1:5">
      <c r="A143" s="38" t="s">
        <v>40</v>
      </c>
      <c r="B143" s="54" t="s">
        <v>355</v>
      </c>
      <c r="C143" s="116">
        <v>55491614</v>
      </c>
      <c r="D143" s="116">
        <v>11473472.34</v>
      </c>
      <c r="E143" s="82">
        <f t="shared" si="2"/>
        <v>20.676047267250148</v>
      </c>
    </row>
    <row r="144" spans="1:5" ht="60">
      <c r="A144" s="38" t="s">
        <v>305</v>
      </c>
      <c r="B144" s="54" t="s">
        <v>356</v>
      </c>
      <c r="C144" s="116">
        <v>55137014</v>
      </c>
      <c r="D144" s="116">
        <v>11473472.34</v>
      </c>
      <c r="E144" s="82">
        <f t="shared" si="2"/>
        <v>20.809020125754362</v>
      </c>
    </row>
    <row r="145" spans="1:5" ht="72">
      <c r="A145" s="38" t="s">
        <v>150</v>
      </c>
      <c r="B145" s="54" t="s">
        <v>357</v>
      </c>
      <c r="C145" s="116">
        <v>55137014</v>
      </c>
      <c r="D145" s="116">
        <v>11473472.34</v>
      </c>
      <c r="E145" s="82">
        <f t="shared" si="2"/>
        <v>20.809020125754362</v>
      </c>
    </row>
    <row r="146" spans="1:5" ht="24">
      <c r="A146" s="38" t="s">
        <v>369</v>
      </c>
      <c r="B146" s="54" t="s">
        <v>370</v>
      </c>
      <c r="C146" s="116">
        <v>354600</v>
      </c>
      <c r="D146" s="34" t="s">
        <v>4</v>
      </c>
      <c r="E146" s="82"/>
    </row>
    <row r="147" spans="1:5" ht="36">
      <c r="A147" s="38" t="s">
        <v>371</v>
      </c>
      <c r="B147" s="54" t="s">
        <v>372</v>
      </c>
      <c r="C147" s="116">
        <v>354600</v>
      </c>
      <c r="D147" s="34" t="s">
        <v>4</v>
      </c>
      <c r="E147" s="82"/>
    </row>
    <row r="148" spans="1:5" ht="60">
      <c r="A148" s="38" t="s">
        <v>362</v>
      </c>
      <c r="B148" s="54" t="s">
        <v>363</v>
      </c>
      <c r="C148" s="116">
        <v>-159954.32999999999</v>
      </c>
      <c r="D148" s="116">
        <v>-1076776.74</v>
      </c>
      <c r="E148" s="82" t="s">
        <v>498</v>
      </c>
    </row>
    <row r="149" spans="1:5" ht="48">
      <c r="A149" s="38" t="s">
        <v>299</v>
      </c>
      <c r="B149" s="54" t="s">
        <v>358</v>
      </c>
      <c r="C149" s="116">
        <v>-159954.32999999999</v>
      </c>
      <c r="D149" s="116">
        <v>-1076776.74</v>
      </c>
      <c r="E149" s="82" t="s">
        <v>498</v>
      </c>
    </row>
    <row r="150" spans="1:5" ht="48">
      <c r="A150" s="38" t="s">
        <v>292</v>
      </c>
      <c r="B150" s="54" t="s">
        <v>359</v>
      </c>
      <c r="C150" s="116">
        <v>-159954.32999999999</v>
      </c>
      <c r="D150" s="116">
        <v>-1076776.74</v>
      </c>
      <c r="E150" s="82" t="s">
        <v>498</v>
      </c>
    </row>
    <row r="151" spans="1:5">
      <c r="A151" s="39"/>
      <c r="B151" s="106"/>
      <c r="C151" s="117"/>
      <c r="D151" s="117"/>
      <c r="E151" s="107"/>
    </row>
    <row r="152" spans="1:5">
      <c r="A152" s="39"/>
      <c r="B152" s="106"/>
      <c r="C152" s="117"/>
      <c r="D152" s="117"/>
      <c r="E152" s="107"/>
    </row>
    <row r="153" spans="1:5">
      <c r="A153" s="278" t="s">
        <v>479</v>
      </c>
      <c r="B153" s="279"/>
      <c r="C153" s="279"/>
      <c r="D153" s="118"/>
    </row>
    <row r="154" spans="1:5">
      <c r="A154" s="21"/>
      <c r="B154" s="19"/>
      <c r="C154" s="71"/>
      <c r="D154" s="71"/>
      <c r="E154" s="88" t="s">
        <v>68</v>
      </c>
    </row>
    <row r="155" spans="1:5" ht="36">
      <c r="A155" s="133" t="s">
        <v>76</v>
      </c>
      <c r="B155" s="86" t="s">
        <v>154</v>
      </c>
      <c r="C155" s="89" t="s">
        <v>152</v>
      </c>
      <c r="D155" s="90" t="s">
        <v>151</v>
      </c>
      <c r="E155" s="91" t="s">
        <v>153</v>
      </c>
    </row>
    <row r="156" spans="1:5">
      <c r="A156" s="133" t="s">
        <v>500</v>
      </c>
      <c r="B156" s="121" t="s">
        <v>155</v>
      </c>
      <c r="C156" s="122">
        <v>1032310467.35</v>
      </c>
      <c r="D156" s="123">
        <v>204209973.91999999</v>
      </c>
      <c r="E156" s="78">
        <f>(D156/C156)*100</f>
        <v>19.781836993692281</v>
      </c>
    </row>
    <row r="157" spans="1:5">
      <c r="A157" s="134" t="s">
        <v>156</v>
      </c>
      <c r="B157" s="126" t="s">
        <v>157</v>
      </c>
      <c r="C157" s="127">
        <v>72529176</v>
      </c>
      <c r="D157" s="127">
        <v>20261688.949999999</v>
      </c>
      <c r="E157" s="128">
        <f>(D157/C157)*100</f>
        <v>27.935914989576055</v>
      </c>
    </row>
    <row r="158" spans="1:5" ht="36">
      <c r="A158" s="135" t="s">
        <v>44</v>
      </c>
      <c r="B158" s="55" t="s">
        <v>158</v>
      </c>
      <c r="C158" s="125">
        <v>1535100</v>
      </c>
      <c r="D158" s="125">
        <v>295850.3</v>
      </c>
      <c r="E158" s="97">
        <f>(D158/C158)*100</f>
        <v>19.272379649534233</v>
      </c>
    </row>
    <row r="159" spans="1:5" ht="72">
      <c r="A159" s="38" t="s">
        <v>159</v>
      </c>
      <c r="B159" s="54" t="s">
        <v>160</v>
      </c>
      <c r="C159" s="119">
        <v>1535100</v>
      </c>
      <c r="D159" s="119">
        <v>295850.3</v>
      </c>
      <c r="E159" s="97">
        <f t="shared" ref="E159:E213" si="3">(D159/C159)*100</f>
        <v>19.272379649534233</v>
      </c>
    </row>
    <row r="160" spans="1:5" ht="60">
      <c r="A160" s="135" t="s">
        <v>45</v>
      </c>
      <c r="B160" s="55" t="s">
        <v>161</v>
      </c>
      <c r="C160" s="125">
        <v>3161750</v>
      </c>
      <c r="D160" s="125">
        <v>648169.97</v>
      </c>
      <c r="E160" s="97">
        <f t="shared" si="3"/>
        <v>20.50035486676682</v>
      </c>
    </row>
    <row r="161" spans="1:5" ht="72">
      <c r="A161" s="38" t="s">
        <v>159</v>
      </c>
      <c r="B161" s="54" t="s">
        <v>162</v>
      </c>
      <c r="C161" s="119">
        <v>2658500</v>
      </c>
      <c r="D161" s="119">
        <v>499897.78</v>
      </c>
      <c r="E161" s="82">
        <f t="shared" si="3"/>
        <v>18.803753244310702</v>
      </c>
    </row>
    <row r="162" spans="1:5" ht="36">
      <c r="A162" s="38" t="s">
        <v>163</v>
      </c>
      <c r="B162" s="54" t="s">
        <v>164</v>
      </c>
      <c r="C162" s="119">
        <v>503250</v>
      </c>
      <c r="D162" s="119">
        <v>148272.19</v>
      </c>
      <c r="E162" s="82">
        <f t="shared" si="3"/>
        <v>29.462928961748634</v>
      </c>
    </row>
    <row r="163" spans="1:5" ht="60">
      <c r="A163" s="135" t="s">
        <v>46</v>
      </c>
      <c r="B163" s="55" t="s">
        <v>165</v>
      </c>
      <c r="C163" s="125">
        <v>32163500</v>
      </c>
      <c r="D163" s="125">
        <v>6415567.8399999999</v>
      </c>
      <c r="E163" s="97">
        <f t="shared" si="3"/>
        <v>19.946734155175896</v>
      </c>
    </row>
    <row r="164" spans="1:5" ht="72">
      <c r="A164" s="38" t="s">
        <v>159</v>
      </c>
      <c r="B164" s="54" t="s">
        <v>166</v>
      </c>
      <c r="C164" s="119">
        <v>23523188</v>
      </c>
      <c r="D164" s="119">
        <v>4458228.33</v>
      </c>
      <c r="E164" s="82">
        <f t="shared" si="3"/>
        <v>18.952483523916911</v>
      </c>
    </row>
    <row r="165" spans="1:5" ht="24">
      <c r="A165" s="38" t="s">
        <v>481</v>
      </c>
      <c r="B165" s="54" t="s">
        <v>484</v>
      </c>
      <c r="C165" s="119">
        <v>23523188</v>
      </c>
      <c r="D165" s="119">
        <v>4458228.33</v>
      </c>
      <c r="E165" s="82">
        <f t="shared" si="3"/>
        <v>18.952483523916911</v>
      </c>
    </row>
    <row r="166" spans="1:5" ht="36">
      <c r="A166" s="38" t="s">
        <v>163</v>
      </c>
      <c r="B166" s="54" t="s">
        <v>167</v>
      </c>
      <c r="C166" s="119">
        <v>8551100</v>
      </c>
      <c r="D166" s="119">
        <v>1868313.51</v>
      </c>
      <c r="E166" s="82">
        <f t="shared" si="3"/>
        <v>21.84880904211154</v>
      </c>
    </row>
    <row r="167" spans="1:5">
      <c r="A167" s="38" t="s">
        <v>170</v>
      </c>
      <c r="B167" s="54" t="s">
        <v>171</v>
      </c>
      <c r="C167" s="119">
        <v>89212</v>
      </c>
      <c r="D167" s="119">
        <v>89026</v>
      </c>
      <c r="E167" s="82">
        <f t="shared" si="3"/>
        <v>99.791507868896559</v>
      </c>
    </row>
    <row r="168" spans="1:5">
      <c r="A168" s="135" t="s">
        <v>316</v>
      </c>
      <c r="B168" s="55" t="s">
        <v>317</v>
      </c>
      <c r="C168" s="125">
        <v>13600</v>
      </c>
      <c r="D168" s="129" t="s">
        <v>4</v>
      </c>
      <c r="E168" s="97"/>
    </row>
    <row r="169" spans="1:5" ht="36">
      <c r="A169" s="38" t="s">
        <v>163</v>
      </c>
      <c r="B169" s="54" t="s">
        <v>318</v>
      </c>
      <c r="C169" s="119">
        <v>13600</v>
      </c>
      <c r="D169" s="34" t="s">
        <v>4</v>
      </c>
      <c r="E169" s="82"/>
    </row>
    <row r="170" spans="1:5" ht="48">
      <c r="A170" s="135" t="s">
        <v>47</v>
      </c>
      <c r="B170" s="55" t="s">
        <v>172</v>
      </c>
      <c r="C170" s="125">
        <v>8971526</v>
      </c>
      <c r="D170" s="125">
        <v>2126594.5699999998</v>
      </c>
      <c r="E170" s="97">
        <f t="shared" si="3"/>
        <v>23.703822181421529</v>
      </c>
    </row>
    <row r="171" spans="1:5" ht="72">
      <c r="A171" s="38" t="s">
        <v>159</v>
      </c>
      <c r="B171" s="54" t="s">
        <v>173</v>
      </c>
      <c r="C171" s="119">
        <v>8093670</v>
      </c>
      <c r="D171" s="119">
        <v>1881303.17</v>
      </c>
      <c r="E171" s="82">
        <f t="shared" si="3"/>
        <v>23.244129918813098</v>
      </c>
    </row>
    <row r="172" spans="1:5" ht="36">
      <c r="A172" s="38" t="s">
        <v>163</v>
      </c>
      <c r="B172" s="54" t="s">
        <v>174</v>
      </c>
      <c r="C172" s="119">
        <v>876856</v>
      </c>
      <c r="D172" s="119">
        <v>245291.4</v>
      </c>
      <c r="E172" s="82">
        <f t="shared" si="3"/>
        <v>27.973966078808832</v>
      </c>
    </row>
    <row r="173" spans="1:5" ht="36">
      <c r="A173" s="38" t="s">
        <v>482</v>
      </c>
      <c r="B173" s="54" t="s">
        <v>485</v>
      </c>
      <c r="C173" s="119">
        <v>876856</v>
      </c>
      <c r="D173" s="119">
        <v>245291.4</v>
      </c>
      <c r="E173" s="82">
        <f t="shared" si="3"/>
        <v>27.973966078808832</v>
      </c>
    </row>
    <row r="174" spans="1:5">
      <c r="A174" s="38" t="s">
        <v>483</v>
      </c>
      <c r="B174" s="54" t="s">
        <v>486</v>
      </c>
      <c r="C174" s="119">
        <v>876856</v>
      </c>
      <c r="D174" s="119">
        <v>245291.4</v>
      </c>
      <c r="E174" s="82">
        <f t="shared" si="3"/>
        <v>27.973966078808832</v>
      </c>
    </row>
    <row r="175" spans="1:5">
      <c r="A175" s="38" t="s">
        <v>170</v>
      </c>
      <c r="B175" s="54" t="s">
        <v>175</v>
      </c>
      <c r="C175" s="119">
        <v>1000</v>
      </c>
      <c r="D175" s="34" t="s">
        <v>4</v>
      </c>
      <c r="E175" s="82"/>
    </row>
    <row r="176" spans="1:5">
      <c r="A176" s="135" t="s">
        <v>48</v>
      </c>
      <c r="B176" s="55" t="s">
        <v>176</v>
      </c>
      <c r="C176" s="125">
        <v>500000</v>
      </c>
      <c r="D176" s="129" t="s">
        <v>4</v>
      </c>
      <c r="E176" s="97"/>
    </row>
    <row r="177" spans="1:5">
      <c r="A177" s="38" t="s">
        <v>170</v>
      </c>
      <c r="B177" s="54" t="s">
        <v>177</v>
      </c>
      <c r="C177" s="119">
        <v>500000</v>
      </c>
      <c r="D177" s="34" t="s">
        <v>4</v>
      </c>
      <c r="E177" s="82"/>
    </row>
    <row r="178" spans="1:5">
      <c r="A178" s="38" t="s">
        <v>327</v>
      </c>
      <c r="B178" s="54" t="s">
        <v>328</v>
      </c>
      <c r="C178" s="119">
        <v>500000</v>
      </c>
      <c r="D178" s="34" t="s">
        <v>4</v>
      </c>
      <c r="E178" s="82"/>
    </row>
    <row r="179" spans="1:5">
      <c r="A179" s="135" t="s">
        <v>49</v>
      </c>
      <c r="B179" s="55" t="s">
        <v>178</v>
      </c>
      <c r="C179" s="125">
        <v>26183700</v>
      </c>
      <c r="D179" s="125">
        <v>10775506.27</v>
      </c>
      <c r="E179" s="97">
        <f t="shared" si="3"/>
        <v>41.153489651959042</v>
      </c>
    </row>
    <row r="180" spans="1:5" ht="72">
      <c r="A180" s="38" t="s">
        <v>159</v>
      </c>
      <c r="B180" s="54" t="s">
        <v>179</v>
      </c>
      <c r="C180" s="119">
        <v>17903300</v>
      </c>
      <c r="D180" s="119">
        <v>3652609.4</v>
      </c>
      <c r="E180" s="82">
        <f t="shared" si="3"/>
        <v>20.401877866091723</v>
      </c>
    </row>
    <row r="181" spans="1:5" ht="36">
      <c r="A181" s="38" t="s">
        <v>163</v>
      </c>
      <c r="B181" s="54" t="s">
        <v>180</v>
      </c>
      <c r="C181" s="119">
        <v>7868900</v>
      </c>
      <c r="D181" s="119">
        <v>7103726.8700000001</v>
      </c>
      <c r="E181" s="82">
        <f t="shared" si="3"/>
        <v>90.275983555516021</v>
      </c>
    </row>
    <row r="182" spans="1:5">
      <c r="A182" s="38" t="s">
        <v>169</v>
      </c>
      <c r="B182" s="54" t="s">
        <v>181</v>
      </c>
      <c r="C182" s="119">
        <v>241200</v>
      </c>
      <c r="D182" s="119">
        <v>18870</v>
      </c>
      <c r="E182" s="82">
        <f t="shared" si="3"/>
        <v>7.823383084577114</v>
      </c>
    </row>
    <row r="183" spans="1:5" ht="36">
      <c r="A183" s="38" t="s">
        <v>216</v>
      </c>
      <c r="B183" s="54" t="s">
        <v>308</v>
      </c>
      <c r="C183" s="119">
        <v>110000</v>
      </c>
      <c r="D183" s="34" t="s">
        <v>4</v>
      </c>
      <c r="E183" s="82"/>
    </row>
    <row r="184" spans="1:5">
      <c r="A184" s="38" t="s">
        <v>170</v>
      </c>
      <c r="B184" s="54" t="s">
        <v>182</v>
      </c>
      <c r="C184" s="119">
        <v>60300</v>
      </c>
      <c r="D184" s="119">
        <v>300</v>
      </c>
      <c r="E184" s="82">
        <f t="shared" si="3"/>
        <v>0.49751243781094528</v>
      </c>
    </row>
    <row r="185" spans="1:5">
      <c r="A185" s="136" t="s">
        <v>183</v>
      </c>
      <c r="B185" s="126" t="s">
        <v>184</v>
      </c>
      <c r="C185" s="127">
        <v>1465800</v>
      </c>
      <c r="D185" s="127">
        <v>331680</v>
      </c>
      <c r="E185" s="128">
        <f t="shared" si="3"/>
        <v>22.627916496111339</v>
      </c>
    </row>
    <row r="186" spans="1:5" ht="24">
      <c r="A186" s="135" t="s">
        <v>50</v>
      </c>
      <c r="B186" s="55" t="s">
        <v>185</v>
      </c>
      <c r="C186" s="125">
        <v>1465800</v>
      </c>
      <c r="D186" s="125">
        <v>331680</v>
      </c>
      <c r="E186" s="97">
        <f t="shared" si="3"/>
        <v>22.627916496111339</v>
      </c>
    </row>
    <row r="187" spans="1:5">
      <c r="A187" s="38" t="s">
        <v>169</v>
      </c>
      <c r="B187" s="54" t="s">
        <v>186</v>
      </c>
      <c r="C187" s="119">
        <v>1465800</v>
      </c>
      <c r="D187" s="119">
        <v>331680</v>
      </c>
      <c r="E187" s="82">
        <f t="shared" si="3"/>
        <v>22.627916496111339</v>
      </c>
    </row>
    <row r="188" spans="1:5" ht="24">
      <c r="A188" s="136" t="s">
        <v>187</v>
      </c>
      <c r="B188" s="126" t="s">
        <v>188</v>
      </c>
      <c r="C188" s="127">
        <v>4942592</v>
      </c>
      <c r="D188" s="127">
        <v>791541.35</v>
      </c>
      <c r="E188" s="128">
        <f t="shared" si="3"/>
        <v>16.014701395543067</v>
      </c>
    </row>
    <row r="189" spans="1:5" ht="48">
      <c r="A189" s="135" t="s">
        <v>51</v>
      </c>
      <c r="B189" s="55" t="s">
        <v>189</v>
      </c>
      <c r="C189" s="125">
        <v>3822810</v>
      </c>
      <c r="D189" s="125">
        <v>791541.35</v>
      </c>
      <c r="E189" s="97">
        <f t="shared" si="3"/>
        <v>20.705746558160097</v>
      </c>
    </row>
    <row r="190" spans="1:5" ht="72">
      <c r="A190" s="38" t="s">
        <v>159</v>
      </c>
      <c r="B190" s="54" t="s">
        <v>190</v>
      </c>
      <c r="C190" s="119">
        <v>3251810</v>
      </c>
      <c r="D190" s="119">
        <v>596801.06999999995</v>
      </c>
      <c r="E190" s="82">
        <f t="shared" si="3"/>
        <v>18.352888698909219</v>
      </c>
    </row>
    <row r="191" spans="1:5" ht="36">
      <c r="A191" s="38" t="s">
        <v>163</v>
      </c>
      <c r="B191" s="54" t="s">
        <v>191</v>
      </c>
      <c r="C191" s="119">
        <v>571000</v>
      </c>
      <c r="D191" s="119">
        <v>194740.28</v>
      </c>
      <c r="E191" s="82">
        <f t="shared" si="3"/>
        <v>34.105127845884411</v>
      </c>
    </row>
    <row r="192" spans="1:5">
      <c r="A192" s="135" t="s">
        <v>282</v>
      </c>
      <c r="B192" s="55" t="s">
        <v>283</v>
      </c>
      <c r="C192" s="125">
        <v>1119782</v>
      </c>
      <c r="D192" s="129" t="s">
        <v>4</v>
      </c>
      <c r="E192" s="97"/>
    </row>
    <row r="193" spans="1:5">
      <c r="A193" s="38" t="s">
        <v>169</v>
      </c>
      <c r="B193" s="54" t="s">
        <v>284</v>
      </c>
      <c r="C193" s="119">
        <v>1119782</v>
      </c>
      <c r="D193" s="34" t="s">
        <v>4</v>
      </c>
      <c r="E193" s="82"/>
    </row>
    <row r="194" spans="1:5">
      <c r="A194" s="136" t="s">
        <v>192</v>
      </c>
      <c r="B194" s="126" t="s">
        <v>193</v>
      </c>
      <c r="C194" s="127">
        <v>80850704.709999993</v>
      </c>
      <c r="D194" s="127">
        <v>7348826.4900000002</v>
      </c>
      <c r="E194" s="128">
        <f t="shared" si="3"/>
        <v>9.0893783998039321</v>
      </c>
    </row>
    <row r="195" spans="1:5">
      <c r="A195" s="135" t="s">
        <v>52</v>
      </c>
      <c r="B195" s="55" t="s">
        <v>194</v>
      </c>
      <c r="C195" s="125">
        <v>3675500</v>
      </c>
      <c r="D195" s="125">
        <v>584490.09</v>
      </c>
      <c r="E195" s="97">
        <f t="shared" si="3"/>
        <v>15.902328662766971</v>
      </c>
    </row>
    <row r="196" spans="1:5" ht="72">
      <c r="A196" s="38" t="s">
        <v>159</v>
      </c>
      <c r="B196" s="54" t="s">
        <v>195</v>
      </c>
      <c r="C196" s="119">
        <v>3256600</v>
      </c>
      <c r="D196" s="119">
        <v>528065.09</v>
      </c>
      <c r="E196" s="82">
        <f t="shared" si="3"/>
        <v>16.215227230854264</v>
      </c>
    </row>
    <row r="197" spans="1:5" ht="36">
      <c r="A197" s="38" t="s">
        <v>163</v>
      </c>
      <c r="B197" s="54" t="s">
        <v>196</v>
      </c>
      <c r="C197" s="119">
        <v>418900</v>
      </c>
      <c r="D197" s="119">
        <v>56425</v>
      </c>
      <c r="E197" s="82">
        <f t="shared" si="3"/>
        <v>13.469801862019576</v>
      </c>
    </row>
    <row r="198" spans="1:5">
      <c r="A198" s="135" t="s">
        <v>53</v>
      </c>
      <c r="B198" s="55" t="s">
        <v>197</v>
      </c>
      <c r="C198" s="125">
        <v>40177637</v>
      </c>
      <c r="D198" s="125">
        <v>4977739.8899999997</v>
      </c>
      <c r="E198" s="97">
        <f t="shared" si="3"/>
        <v>12.389329641262874</v>
      </c>
    </row>
    <row r="199" spans="1:5">
      <c r="A199" s="38" t="s">
        <v>170</v>
      </c>
      <c r="B199" s="54" t="s">
        <v>198</v>
      </c>
      <c r="C199" s="119">
        <v>40177637</v>
      </c>
      <c r="D199" s="119">
        <v>4977739.8899999997</v>
      </c>
      <c r="E199" s="82">
        <f t="shared" si="3"/>
        <v>12.389329641262874</v>
      </c>
    </row>
    <row r="200" spans="1:5">
      <c r="A200" s="135" t="s">
        <v>54</v>
      </c>
      <c r="B200" s="55" t="s">
        <v>199</v>
      </c>
      <c r="C200" s="125">
        <v>27893568</v>
      </c>
      <c r="D200" s="129" t="s">
        <v>4</v>
      </c>
      <c r="E200" s="97"/>
    </row>
    <row r="201" spans="1:5" ht="36">
      <c r="A201" s="38" t="s">
        <v>163</v>
      </c>
      <c r="B201" s="54" t="s">
        <v>200</v>
      </c>
      <c r="C201" s="119">
        <v>13159568</v>
      </c>
      <c r="D201" s="34" t="s">
        <v>4</v>
      </c>
      <c r="E201" s="82"/>
    </row>
    <row r="202" spans="1:5">
      <c r="A202" s="38" t="s">
        <v>169</v>
      </c>
      <c r="B202" s="54" t="s">
        <v>201</v>
      </c>
      <c r="C202" s="119">
        <v>14734000</v>
      </c>
      <c r="D202" s="34" t="s">
        <v>4</v>
      </c>
      <c r="E202" s="82"/>
    </row>
    <row r="203" spans="1:5">
      <c r="A203" s="135" t="s">
        <v>476</v>
      </c>
      <c r="B203" s="55" t="s">
        <v>477</v>
      </c>
      <c r="C203" s="125">
        <v>3968293.71</v>
      </c>
      <c r="D203" s="129" t="s">
        <v>4</v>
      </c>
      <c r="E203" s="97"/>
    </row>
    <row r="204" spans="1:5" ht="36">
      <c r="A204" s="38" t="s">
        <v>163</v>
      </c>
      <c r="B204" s="54" t="s">
        <v>478</v>
      </c>
      <c r="C204" s="119">
        <v>3968293.71</v>
      </c>
      <c r="D204" s="34" t="s">
        <v>4</v>
      </c>
      <c r="E204" s="82"/>
    </row>
    <row r="205" spans="1:5" ht="24">
      <c r="A205" s="135" t="s">
        <v>55</v>
      </c>
      <c r="B205" s="55" t="s">
        <v>202</v>
      </c>
      <c r="C205" s="125">
        <v>5135706</v>
      </c>
      <c r="D205" s="125">
        <v>1786596.51</v>
      </c>
      <c r="E205" s="97">
        <f t="shared" si="3"/>
        <v>34.78774894824587</v>
      </c>
    </row>
    <row r="206" spans="1:5" ht="72">
      <c r="A206" s="38" t="s">
        <v>159</v>
      </c>
      <c r="B206" s="54" t="s">
        <v>203</v>
      </c>
      <c r="C206" s="119">
        <v>1587700</v>
      </c>
      <c r="D206" s="119">
        <v>274637.39</v>
      </c>
      <c r="E206" s="82">
        <f t="shared" si="3"/>
        <v>17.297813818731498</v>
      </c>
    </row>
    <row r="207" spans="1:5" ht="36">
      <c r="A207" s="38" t="s">
        <v>163</v>
      </c>
      <c r="B207" s="54" t="s">
        <v>204</v>
      </c>
      <c r="C207" s="119">
        <v>1768363</v>
      </c>
      <c r="D207" s="119">
        <v>102676.37</v>
      </c>
      <c r="E207" s="82">
        <f t="shared" si="3"/>
        <v>5.8062948614057177</v>
      </c>
    </row>
    <row r="208" spans="1:5" ht="36">
      <c r="A208" s="38" t="s">
        <v>216</v>
      </c>
      <c r="B208" s="54" t="s">
        <v>300</v>
      </c>
      <c r="C208" s="119">
        <v>1434643</v>
      </c>
      <c r="D208" s="119">
        <v>1409282.75</v>
      </c>
      <c r="E208" s="82">
        <f t="shared" si="3"/>
        <v>98.232295421230234</v>
      </c>
    </row>
    <row r="209" spans="1:5">
      <c r="A209" s="38" t="s">
        <v>170</v>
      </c>
      <c r="B209" s="54" t="s">
        <v>205</v>
      </c>
      <c r="C209" s="119">
        <v>345000</v>
      </c>
      <c r="D209" s="34" t="s">
        <v>4</v>
      </c>
      <c r="E209" s="82"/>
    </row>
    <row r="210" spans="1:5">
      <c r="A210" s="136" t="s">
        <v>206</v>
      </c>
      <c r="B210" s="126" t="s">
        <v>207</v>
      </c>
      <c r="C210" s="127">
        <v>73298770</v>
      </c>
      <c r="D210" s="127">
        <v>742998.15</v>
      </c>
      <c r="E210" s="128">
        <f t="shared" si="3"/>
        <v>1.0136570504525519</v>
      </c>
    </row>
    <row r="211" spans="1:5">
      <c r="A211" s="135" t="s">
        <v>329</v>
      </c>
      <c r="B211" s="55" t="s">
        <v>330</v>
      </c>
      <c r="C211" s="125">
        <v>752000</v>
      </c>
      <c r="D211" s="125">
        <v>742998.15</v>
      </c>
      <c r="E211" s="97">
        <f t="shared" si="3"/>
        <v>98.802945478723402</v>
      </c>
    </row>
    <row r="212" spans="1:5" ht="36">
      <c r="A212" s="38" t="s">
        <v>163</v>
      </c>
      <c r="B212" s="54" t="s">
        <v>331</v>
      </c>
      <c r="C212" s="119">
        <v>250000</v>
      </c>
      <c r="D212" s="119">
        <v>242998.15</v>
      </c>
      <c r="E212" s="82">
        <f t="shared" si="3"/>
        <v>97.199259999999995</v>
      </c>
    </row>
    <row r="213" spans="1:5" ht="36">
      <c r="A213" s="38" t="s">
        <v>208</v>
      </c>
      <c r="B213" s="54" t="s">
        <v>438</v>
      </c>
      <c r="C213" s="119">
        <v>500000</v>
      </c>
      <c r="D213" s="119">
        <v>500000</v>
      </c>
      <c r="E213" s="82">
        <f t="shared" si="3"/>
        <v>100</v>
      </c>
    </row>
    <row r="214" spans="1:5">
      <c r="A214" s="38" t="s">
        <v>170</v>
      </c>
      <c r="B214" s="54" t="s">
        <v>499</v>
      </c>
      <c r="C214" s="119">
        <v>2000</v>
      </c>
      <c r="D214" s="34" t="s">
        <v>4</v>
      </c>
      <c r="E214" s="82"/>
    </row>
    <row r="215" spans="1:5">
      <c r="A215" s="135" t="s">
        <v>56</v>
      </c>
      <c r="B215" s="55" t="s">
        <v>209</v>
      </c>
      <c r="C215" s="125">
        <v>15777000</v>
      </c>
      <c r="D215" s="129" t="s">
        <v>4</v>
      </c>
      <c r="E215" s="97"/>
    </row>
    <row r="216" spans="1:5">
      <c r="A216" s="38" t="s">
        <v>170</v>
      </c>
      <c r="B216" s="54" t="s">
        <v>210</v>
      </c>
      <c r="C216" s="119">
        <v>15777000</v>
      </c>
      <c r="D216" s="34" t="s">
        <v>4</v>
      </c>
      <c r="E216" s="82"/>
    </row>
    <row r="217" spans="1:5" ht="25.5" customHeight="1">
      <c r="A217" s="135" t="s">
        <v>439</v>
      </c>
      <c r="B217" s="55" t="s">
        <v>440</v>
      </c>
      <c r="C217" s="125">
        <v>55980970</v>
      </c>
      <c r="D217" s="129" t="s">
        <v>4</v>
      </c>
      <c r="E217" s="97"/>
    </row>
    <row r="218" spans="1:5">
      <c r="A218" s="38" t="s">
        <v>169</v>
      </c>
      <c r="B218" s="54" t="s">
        <v>441</v>
      </c>
      <c r="C218" s="119">
        <v>55980970</v>
      </c>
      <c r="D218" s="34" t="s">
        <v>4</v>
      </c>
      <c r="E218" s="82"/>
    </row>
    <row r="219" spans="1:5" ht="24">
      <c r="A219" s="135" t="s">
        <v>57</v>
      </c>
      <c r="B219" s="55" t="s">
        <v>211</v>
      </c>
      <c r="C219" s="125">
        <v>788800</v>
      </c>
      <c r="D219" s="129" t="s">
        <v>4</v>
      </c>
      <c r="E219" s="97"/>
    </row>
    <row r="220" spans="1:5" ht="36">
      <c r="A220" s="38" t="s">
        <v>163</v>
      </c>
      <c r="B220" s="54" t="s">
        <v>212</v>
      </c>
      <c r="C220" s="119">
        <v>788800</v>
      </c>
      <c r="D220" s="34" t="s">
        <v>4</v>
      </c>
      <c r="E220" s="82"/>
    </row>
    <row r="221" spans="1:5">
      <c r="A221" s="136" t="s">
        <v>319</v>
      </c>
      <c r="B221" s="126" t="s">
        <v>320</v>
      </c>
      <c r="C221" s="127">
        <v>627900</v>
      </c>
      <c r="D221" s="130" t="s">
        <v>4</v>
      </c>
      <c r="E221" s="128"/>
    </row>
    <row r="222" spans="1:5" ht="24">
      <c r="A222" s="135" t="s">
        <v>321</v>
      </c>
      <c r="B222" s="55" t="s">
        <v>322</v>
      </c>
      <c r="C222" s="125">
        <v>506900</v>
      </c>
      <c r="D222" s="129" t="s">
        <v>4</v>
      </c>
      <c r="E222" s="97"/>
    </row>
    <row r="223" spans="1:5" ht="36">
      <c r="A223" s="38" t="s">
        <v>163</v>
      </c>
      <c r="B223" s="54" t="s">
        <v>323</v>
      </c>
      <c r="C223" s="119">
        <v>506900</v>
      </c>
      <c r="D223" s="34" t="s">
        <v>4</v>
      </c>
      <c r="E223" s="82"/>
    </row>
    <row r="224" spans="1:5" ht="24">
      <c r="A224" s="135" t="s">
        <v>442</v>
      </c>
      <c r="B224" s="55" t="s">
        <v>443</v>
      </c>
      <c r="C224" s="125">
        <v>121000</v>
      </c>
      <c r="D224" s="129" t="s">
        <v>4</v>
      </c>
      <c r="E224" s="97"/>
    </row>
    <row r="225" spans="1:5" ht="36">
      <c r="A225" s="38" t="s">
        <v>163</v>
      </c>
      <c r="B225" s="54" t="s">
        <v>444</v>
      </c>
      <c r="C225" s="119">
        <v>121000</v>
      </c>
      <c r="D225" s="34" t="s">
        <v>4</v>
      </c>
      <c r="E225" s="82"/>
    </row>
    <row r="226" spans="1:5">
      <c r="A226" s="136" t="s">
        <v>213</v>
      </c>
      <c r="B226" s="126" t="s">
        <v>214</v>
      </c>
      <c r="C226" s="127">
        <v>517256604</v>
      </c>
      <c r="D226" s="127">
        <v>110965428.76000001</v>
      </c>
      <c r="E226" s="128">
        <f t="shared" ref="E226:E268" si="4">(D226/C226)*100</f>
        <v>21.452684780028445</v>
      </c>
    </row>
    <row r="227" spans="1:5">
      <c r="A227" s="135" t="s">
        <v>58</v>
      </c>
      <c r="B227" s="55" t="s">
        <v>215</v>
      </c>
      <c r="C227" s="125">
        <v>90218020</v>
      </c>
      <c r="D227" s="125">
        <v>19816748</v>
      </c>
      <c r="E227" s="97">
        <f t="shared" si="4"/>
        <v>21.965398930280227</v>
      </c>
    </row>
    <row r="228" spans="1:5" ht="36">
      <c r="A228" s="38" t="s">
        <v>216</v>
      </c>
      <c r="B228" s="54" t="s">
        <v>217</v>
      </c>
      <c r="C228" s="119">
        <v>90218020</v>
      </c>
      <c r="D228" s="119">
        <v>19816748</v>
      </c>
      <c r="E228" s="82">
        <f t="shared" si="4"/>
        <v>21.965398930280227</v>
      </c>
    </row>
    <row r="229" spans="1:5">
      <c r="A229" s="135" t="s">
        <v>59</v>
      </c>
      <c r="B229" s="55" t="s">
        <v>218</v>
      </c>
      <c r="C229" s="125">
        <v>341901284</v>
      </c>
      <c r="D229" s="125">
        <v>72373086</v>
      </c>
      <c r="E229" s="97">
        <f t="shared" si="4"/>
        <v>21.167831004694328</v>
      </c>
    </row>
    <row r="230" spans="1:5" ht="36">
      <c r="A230" s="38" t="s">
        <v>216</v>
      </c>
      <c r="B230" s="54" t="s">
        <v>219</v>
      </c>
      <c r="C230" s="119">
        <v>341901284</v>
      </c>
      <c r="D230" s="119">
        <v>72373086</v>
      </c>
      <c r="E230" s="82">
        <f t="shared" si="4"/>
        <v>21.167831004694328</v>
      </c>
    </row>
    <row r="231" spans="1:5">
      <c r="A231" s="135" t="s">
        <v>293</v>
      </c>
      <c r="B231" s="55" t="s">
        <v>294</v>
      </c>
      <c r="C231" s="125">
        <v>39960300</v>
      </c>
      <c r="D231" s="125">
        <v>9096062</v>
      </c>
      <c r="E231" s="97">
        <f t="shared" si="4"/>
        <v>22.762747026423725</v>
      </c>
    </row>
    <row r="232" spans="1:5" ht="36">
      <c r="A232" s="38" t="s">
        <v>216</v>
      </c>
      <c r="B232" s="54" t="s">
        <v>295</v>
      </c>
      <c r="C232" s="119">
        <v>39960300</v>
      </c>
      <c r="D232" s="119">
        <v>9096062</v>
      </c>
      <c r="E232" s="82">
        <f t="shared" si="4"/>
        <v>22.762747026423725</v>
      </c>
    </row>
    <row r="233" spans="1:5">
      <c r="A233" s="135" t="s">
        <v>278</v>
      </c>
      <c r="B233" s="55" t="s">
        <v>220</v>
      </c>
      <c r="C233" s="125">
        <v>12032200</v>
      </c>
      <c r="D233" s="125">
        <v>1718991</v>
      </c>
      <c r="E233" s="97">
        <f t="shared" si="4"/>
        <v>14.286589318661591</v>
      </c>
    </row>
    <row r="234" spans="1:5" ht="36">
      <c r="A234" s="38" t="s">
        <v>163</v>
      </c>
      <c r="B234" s="54" t="s">
        <v>221</v>
      </c>
      <c r="C234" s="119">
        <v>1766500</v>
      </c>
      <c r="D234" s="34" t="s">
        <v>4</v>
      </c>
      <c r="E234" s="82"/>
    </row>
    <row r="235" spans="1:5" ht="36">
      <c r="A235" s="38" t="s">
        <v>216</v>
      </c>
      <c r="B235" s="54" t="s">
        <v>222</v>
      </c>
      <c r="C235" s="119">
        <v>10265700</v>
      </c>
      <c r="D235" s="119">
        <v>1718991</v>
      </c>
      <c r="E235" s="82">
        <f t="shared" si="4"/>
        <v>16.744995470352727</v>
      </c>
    </row>
    <row r="236" spans="1:5">
      <c r="A236" s="135" t="s">
        <v>60</v>
      </c>
      <c r="B236" s="55" t="s">
        <v>223</v>
      </c>
      <c r="C236" s="125">
        <v>33144800</v>
      </c>
      <c r="D236" s="125">
        <v>7960541.7599999998</v>
      </c>
      <c r="E236" s="97">
        <f t="shared" si="4"/>
        <v>24.017468079457409</v>
      </c>
    </row>
    <row r="237" spans="1:5" ht="72">
      <c r="A237" s="38" t="s">
        <v>159</v>
      </c>
      <c r="B237" s="54" t="s">
        <v>224</v>
      </c>
      <c r="C237" s="119">
        <v>7446800</v>
      </c>
      <c r="D237" s="119">
        <v>1485687.18</v>
      </c>
      <c r="E237" s="82">
        <f t="shared" si="4"/>
        <v>19.950679217919106</v>
      </c>
    </row>
    <row r="238" spans="1:5" ht="36">
      <c r="A238" s="38" t="s">
        <v>163</v>
      </c>
      <c r="B238" s="54" t="s">
        <v>324</v>
      </c>
      <c r="C238" s="119">
        <v>1778700</v>
      </c>
      <c r="D238" s="119">
        <v>530601.31000000006</v>
      </c>
      <c r="E238" s="82">
        <f t="shared" si="4"/>
        <v>29.830848934615172</v>
      </c>
    </row>
    <row r="239" spans="1:5" ht="36">
      <c r="A239" s="38" t="s">
        <v>216</v>
      </c>
      <c r="B239" s="54" t="s">
        <v>225</v>
      </c>
      <c r="C239" s="119">
        <v>23869300</v>
      </c>
      <c r="D239" s="119">
        <v>5942225.5800000001</v>
      </c>
      <c r="E239" s="82">
        <f t="shared" si="4"/>
        <v>24.894846434541439</v>
      </c>
    </row>
    <row r="240" spans="1:5">
      <c r="A240" s="38" t="s">
        <v>170</v>
      </c>
      <c r="B240" s="54" t="s">
        <v>226</v>
      </c>
      <c r="C240" s="119">
        <v>50000</v>
      </c>
      <c r="D240" s="119">
        <v>2027.69</v>
      </c>
      <c r="E240" s="82">
        <f t="shared" si="4"/>
        <v>4.0553800000000004</v>
      </c>
    </row>
    <row r="241" spans="1:5">
      <c r="A241" s="136" t="s">
        <v>445</v>
      </c>
      <c r="B241" s="126" t="s">
        <v>227</v>
      </c>
      <c r="C241" s="127">
        <v>122307567</v>
      </c>
      <c r="D241" s="127">
        <v>31222151.5</v>
      </c>
      <c r="E241" s="128">
        <f t="shared" si="4"/>
        <v>25.52757140529171</v>
      </c>
    </row>
    <row r="242" spans="1:5">
      <c r="A242" s="135" t="s">
        <v>61</v>
      </c>
      <c r="B242" s="55" t="s">
        <v>228</v>
      </c>
      <c r="C242" s="125">
        <v>84102553</v>
      </c>
      <c r="D242" s="125">
        <v>23320960.030000001</v>
      </c>
      <c r="E242" s="97">
        <f t="shared" si="4"/>
        <v>27.729193940164933</v>
      </c>
    </row>
    <row r="243" spans="1:5" ht="36">
      <c r="A243" s="38" t="s">
        <v>208</v>
      </c>
      <c r="B243" s="54" t="s">
        <v>446</v>
      </c>
      <c r="C243" s="119">
        <v>5500000</v>
      </c>
      <c r="D243" s="119">
        <v>5500000</v>
      </c>
      <c r="E243" s="82">
        <f t="shared" si="4"/>
        <v>100</v>
      </c>
    </row>
    <row r="244" spans="1:5" ht="36">
      <c r="A244" s="38" t="s">
        <v>216</v>
      </c>
      <c r="B244" s="54" t="s">
        <v>229</v>
      </c>
      <c r="C244" s="119">
        <v>78602553</v>
      </c>
      <c r="D244" s="119">
        <v>17820960.030000001</v>
      </c>
      <c r="E244" s="82">
        <f t="shared" si="4"/>
        <v>22.67224072225746</v>
      </c>
    </row>
    <row r="245" spans="1:5" ht="24">
      <c r="A245" s="135" t="s">
        <v>62</v>
      </c>
      <c r="B245" s="55" t="s">
        <v>230</v>
      </c>
      <c r="C245" s="125">
        <v>38205014</v>
      </c>
      <c r="D245" s="125">
        <v>7901191.4699999997</v>
      </c>
      <c r="E245" s="97">
        <f t="shared" si="4"/>
        <v>20.681032782765111</v>
      </c>
    </row>
    <row r="246" spans="1:5" ht="72">
      <c r="A246" s="38" t="s">
        <v>159</v>
      </c>
      <c r="B246" s="54" t="s">
        <v>231</v>
      </c>
      <c r="C246" s="119">
        <v>35168570</v>
      </c>
      <c r="D246" s="119">
        <v>7335419.2999999998</v>
      </c>
      <c r="E246" s="82">
        <f t="shared" si="4"/>
        <v>20.857883331622524</v>
      </c>
    </row>
    <row r="247" spans="1:5" ht="36">
      <c r="A247" s="38" t="s">
        <v>163</v>
      </c>
      <c r="B247" s="54" t="s">
        <v>232</v>
      </c>
      <c r="C247" s="119">
        <v>3036444</v>
      </c>
      <c r="D247" s="119">
        <v>565772.17000000004</v>
      </c>
      <c r="E247" s="82">
        <f t="shared" si="4"/>
        <v>18.632722026159549</v>
      </c>
    </row>
    <row r="248" spans="1:5" ht="17.25" customHeight="1">
      <c r="A248" s="136" t="s">
        <v>233</v>
      </c>
      <c r="B248" s="126" t="s">
        <v>234</v>
      </c>
      <c r="C248" s="127">
        <v>36598413.640000001</v>
      </c>
      <c r="D248" s="127">
        <v>5864497.5999999996</v>
      </c>
      <c r="E248" s="128">
        <f t="shared" si="4"/>
        <v>16.02391201347163</v>
      </c>
    </row>
    <row r="249" spans="1:5" ht="15.75" customHeight="1">
      <c r="A249" s="135" t="s">
        <v>75</v>
      </c>
      <c r="B249" s="55" t="s">
        <v>235</v>
      </c>
      <c r="C249" s="125">
        <v>924000</v>
      </c>
      <c r="D249" s="125">
        <v>226949.13</v>
      </c>
      <c r="E249" s="97">
        <f t="shared" si="4"/>
        <v>24.561594155844158</v>
      </c>
    </row>
    <row r="250" spans="1:5" ht="24">
      <c r="A250" s="38" t="s">
        <v>168</v>
      </c>
      <c r="B250" s="54" t="s">
        <v>236</v>
      </c>
      <c r="C250" s="119">
        <v>924000</v>
      </c>
      <c r="D250" s="119">
        <v>226949.13</v>
      </c>
      <c r="E250" s="82">
        <f t="shared" si="4"/>
        <v>24.561594155844158</v>
      </c>
    </row>
    <row r="251" spans="1:5">
      <c r="A251" s="135" t="s">
        <v>63</v>
      </c>
      <c r="B251" s="55" t="s">
        <v>237</v>
      </c>
      <c r="C251" s="125">
        <v>19540880</v>
      </c>
      <c r="D251" s="125">
        <v>5089321.75</v>
      </c>
      <c r="E251" s="97">
        <f t="shared" si="4"/>
        <v>26.044485969925613</v>
      </c>
    </row>
    <row r="252" spans="1:5" ht="24">
      <c r="A252" s="38" t="s">
        <v>168</v>
      </c>
      <c r="B252" s="54" t="s">
        <v>238</v>
      </c>
      <c r="C252" s="119">
        <v>3009680</v>
      </c>
      <c r="D252" s="119">
        <v>97981.75</v>
      </c>
      <c r="E252" s="82">
        <f t="shared" si="4"/>
        <v>3.2555537465777094</v>
      </c>
    </row>
    <row r="253" spans="1:5" ht="36">
      <c r="A253" s="38" t="s">
        <v>216</v>
      </c>
      <c r="B253" s="54" t="s">
        <v>239</v>
      </c>
      <c r="C253" s="119">
        <v>16531200</v>
      </c>
      <c r="D253" s="119">
        <v>4991340</v>
      </c>
      <c r="E253" s="82">
        <f t="shared" si="4"/>
        <v>30.19345238095238</v>
      </c>
    </row>
    <row r="254" spans="1:5" ht="24" customHeight="1">
      <c r="A254" s="135" t="s">
        <v>64</v>
      </c>
      <c r="B254" s="55" t="s">
        <v>240</v>
      </c>
      <c r="C254" s="125">
        <v>15174533.640000001</v>
      </c>
      <c r="D254" s="125">
        <v>437822.94</v>
      </c>
      <c r="E254" s="97">
        <f t="shared" si="4"/>
        <v>2.8852480767244191</v>
      </c>
    </row>
    <row r="255" spans="1:5" ht="36">
      <c r="A255" s="38" t="s">
        <v>163</v>
      </c>
      <c r="B255" s="54" t="s">
        <v>241</v>
      </c>
      <c r="C255" s="119">
        <v>104900</v>
      </c>
      <c r="D255" s="119">
        <v>2463.04</v>
      </c>
      <c r="E255" s="82">
        <f t="shared" si="4"/>
        <v>2.3479885605338415</v>
      </c>
    </row>
    <row r="256" spans="1:5" ht="24">
      <c r="A256" s="38" t="s">
        <v>168</v>
      </c>
      <c r="B256" s="54" t="s">
        <v>242</v>
      </c>
      <c r="C256" s="119">
        <v>5242700</v>
      </c>
      <c r="D256" s="119">
        <v>435359.9</v>
      </c>
      <c r="E256" s="82">
        <f t="shared" si="4"/>
        <v>8.3041161996681101</v>
      </c>
    </row>
    <row r="257" spans="1:5" ht="36">
      <c r="A257" s="38" t="s">
        <v>208</v>
      </c>
      <c r="B257" s="54" t="s">
        <v>243</v>
      </c>
      <c r="C257" s="119">
        <v>9826933.6400000006</v>
      </c>
      <c r="D257" s="34" t="s">
        <v>4</v>
      </c>
      <c r="E257" s="82"/>
    </row>
    <row r="258" spans="1:5" ht="24">
      <c r="A258" s="135" t="s">
        <v>65</v>
      </c>
      <c r="B258" s="55" t="s">
        <v>244</v>
      </c>
      <c r="C258" s="125">
        <v>959000</v>
      </c>
      <c r="D258" s="125">
        <v>110403.78</v>
      </c>
      <c r="E258" s="97">
        <f t="shared" si="4"/>
        <v>11.512385818561</v>
      </c>
    </row>
    <row r="259" spans="1:5" ht="72">
      <c r="A259" s="38" t="s">
        <v>159</v>
      </c>
      <c r="B259" s="54" t="s">
        <v>245</v>
      </c>
      <c r="C259" s="119">
        <v>542800</v>
      </c>
      <c r="D259" s="119">
        <v>105913.78</v>
      </c>
      <c r="E259" s="82">
        <f t="shared" si="4"/>
        <v>19.512487103905674</v>
      </c>
    </row>
    <row r="260" spans="1:5" ht="36">
      <c r="A260" s="38" t="s">
        <v>163</v>
      </c>
      <c r="B260" s="54" t="s">
        <v>246</v>
      </c>
      <c r="C260" s="119">
        <v>416200</v>
      </c>
      <c r="D260" s="119">
        <v>4490</v>
      </c>
      <c r="E260" s="82">
        <f t="shared" si="4"/>
        <v>1.0788082652570881</v>
      </c>
    </row>
    <row r="261" spans="1:5">
      <c r="A261" s="136" t="s">
        <v>247</v>
      </c>
      <c r="B261" s="126" t="s">
        <v>248</v>
      </c>
      <c r="C261" s="127">
        <v>21490040</v>
      </c>
      <c r="D261" s="127">
        <v>3662225.12</v>
      </c>
      <c r="E261" s="128">
        <f t="shared" si="4"/>
        <v>17.041499783155359</v>
      </c>
    </row>
    <row r="262" spans="1:5" ht="23.25" customHeight="1">
      <c r="A262" s="135" t="s">
        <v>66</v>
      </c>
      <c r="B262" s="55" t="s">
        <v>249</v>
      </c>
      <c r="C262" s="125">
        <v>21490040</v>
      </c>
      <c r="D262" s="125">
        <v>3662225.12</v>
      </c>
      <c r="E262" s="97">
        <f t="shared" si="4"/>
        <v>17.041499783155359</v>
      </c>
    </row>
    <row r="263" spans="1:5" ht="36">
      <c r="A263" s="38" t="s">
        <v>216</v>
      </c>
      <c r="B263" s="54" t="s">
        <v>250</v>
      </c>
      <c r="C263" s="119">
        <v>21490040</v>
      </c>
      <c r="D263" s="119">
        <v>3662225.12</v>
      </c>
      <c r="E263" s="82">
        <f t="shared" si="4"/>
        <v>17.041499783155359</v>
      </c>
    </row>
    <row r="264" spans="1:5" ht="36">
      <c r="A264" s="136" t="s">
        <v>251</v>
      </c>
      <c r="B264" s="126" t="s">
        <v>252</v>
      </c>
      <c r="C264" s="127">
        <v>100942900</v>
      </c>
      <c r="D264" s="127">
        <v>23018936</v>
      </c>
      <c r="E264" s="128">
        <f t="shared" si="4"/>
        <v>22.80391785851209</v>
      </c>
    </row>
    <row r="265" spans="1:5" ht="36">
      <c r="A265" s="135" t="s">
        <v>67</v>
      </c>
      <c r="B265" s="55" t="s">
        <v>253</v>
      </c>
      <c r="C265" s="125">
        <v>56633900</v>
      </c>
      <c r="D265" s="125">
        <v>21246800</v>
      </c>
      <c r="E265" s="97">
        <f t="shared" si="4"/>
        <v>37.516046043094335</v>
      </c>
    </row>
    <row r="266" spans="1:5">
      <c r="A266" s="38" t="s">
        <v>169</v>
      </c>
      <c r="B266" s="54" t="s">
        <v>254</v>
      </c>
      <c r="C266" s="119">
        <v>56633900</v>
      </c>
      <c r="D266" s="119">
        <v>21246800</v>
      </c>
      <c r="E266" s="82">
        <f t="shared" si="4"/>
        <v>37.516046043094335</v>
      </c>
    </row>
    <row r="267" spans="1:5" ht="24">
      <c r="A267" s="135" t="s">
        <v>279</v>
      </c>
      <c r="B267" s="55" t="s">
        <v>280</v>
      </c>
      <c r="C267" s="125">
        <v>44309000</v>
      </c>
      <c r="D267" s="125">
        <v>1772136</v>
      </c>
      <c r="E267" s="97">
        <f t="shared" si="4"/>
        <v>3.9994944593649149</v>
      </c>
    </row>
    <row r="268" spans="1:5">
      <c r="A268" s="38" t="s">
        <v>169</v>
      </c>
      <c r="B268" s="54" t="s">
        <v>281</v>
      </c>
      <c r="C268" s="119">
        <v>44309000</v>
      </c>
      <c r="D268" s="119">
        <v>1772136</v>
      </c>
      <c r="E268" s="82">
        <f t="shared" si="4"/>
        <v>3.9994944593649149</v>
      </c>
    </row>
    <row r="269" spans="1:5">
      <c r="A269" s="271" t="s">
        <v>333</v>
      </c>
      <c r="B269" s="273" t="s">
        <v>155</v>
      </c>
      <c r="C269" s="274">
        <v>-15640074.33</v>
      </c>
      <c r="D269" s="276">
        <v>6513548.4199999999</v>
      </c>
      <c r="E269" s="268"/>
    </row>
    <row r="270" spans="1:5">
      <c r="A270" s="272"/>
      <c r="B270" s="258"/>
      <c r="C270" s="275"/>
      <c r="D270" s="277"/>
      <c r="E270" s="269"/>
    </row>
    <row r="271" spans="1:5">
      <c r="A271" s="39"/>
      <c r="B271" s="106"/>
      <c r="C271" s="120"/>
      <c r="D271" s="120"/>
      <c r="E271" s="107"/>
    </row>
    <row r="273" spans="1:5" ht="15" customHeight="1">
      <c r="A273" s="253" t="s">
        <v>255</v>
      </c>
      <c r="B273" s="253"/>
      <c r="C273" s="253"/>
      <c r="D273" s="253"/>
      <c r="E273" s="253"/>
    </row>
    <row r="274" spans="1:5" ht="15" customHeight="1">
      <c r="A274" s="43"/>
      <c r="B274" s="33"/>
      <c r="C274" s="70"/>
      <c r="D274" s="70" t="s">
        <v>68</v>
      </c>
      <c r="E274" s="108"/>
    </row>
    <row r="275" spans="1:5" ht="15" customHeight="1">
      <c r="A275" s="44" t="s">
        <v>76</v>
      </c>
      <c r="B275" s="35" t="s">
        <v>256</v>
      </c>
      <c r="C275" s="109" t="s">
        <v>152</v>
      </c>
      <c r="D275" s="109" t="s">
        <v>151</v>
      </c>
      <c r="E275" s="110"/>
    </row>
    <row r="276" spans="1:5" ht="24">
      <c r="A276" s="38" t="s">
        <v>257</v>
      </c>
      <c r="B276" s="34" t="s">
        <v>155</v>
      </c>
      <c r="C276" s="111">
        <f>C278+C285</f>
        <v>15640074.330000043</v>
      </c>
      <c r="D276" s="112">
        <f>D278+D285</f>
        <v>-6513548.4199999869</v>
      </c>
      <c r="E276" s="113"/>
    </row>
    <row r="277" spans="1:5" ht="36">
      <c r="A277" s="38" t="s">
        <v>258</v>
      </c>
      <c r="B277" s="34" t="s">
        <v>155</v>
      </c>
      <c r="C277" s="114"/>
      <c r="D277" s="115"/>
      <c r="E277" s="113"/>
    </row>
    <row r="278" spans="1:5" ht="24">
      <c r="A278" s="38" t="s">
        <v>259</v>
      </c>
      <c r="B278" s="34" t="s">
        <v>260</v>
      </c>
      <c r="C278" s="114">
        <f>C279</f>
        <v>12050000</v>
      </c>
      <c r="D278" s="115">
        <v>0</v>
      </c>
      <c r="E278" s="113"/>
    </row>
    <row r="279" spans="1:5" ht="36">
      <c r="A279" s="38" t="s">
        <v>261</v>
      </c>
      <c r="B279" s="34" t="s">
        <v>262</v>
      </c>
      <c r="C279" s="114">
        <f>C280</f>
        <v>12050000</v>
      </c>
      <c r="D279" s="115"/>
      <c r="E279" s="110"/>
    </row>
    <row r="280" spans="1:5" ht="48">
      <c r="A280" s="38" t="s">
        <v>263</v>
      </c>
      <c r="B280" s="34" t="s">
        <v>264</v>
      </c>
      <c r="C280" s="114">
        <v>12050000</v>
      </c>
      <c r="D280" s="115"/>
      <c r="E280" s="110"/>
    </row>
    <row r="281" spans="1:5" ht="48">
      <c r="A281" s="38" t="s">
        <v>265</v>
      </c>
      <c r="B281" s="34" t="s">
        <v>266</v>
      </c>
      <c r="C281" s="114">
        <f>C282</f>
        <v>0</v>
      </c>
      <c r="D281" s="115"/>
      <c r="E281" s="113"/>
    </row>
    <row r="282" spans="1:5" ht="48">
      <c r="A282" s="38" t="s">
        <v>267</v>
      </c>
      <c r="B282" s="34" t="s">
        <v>268</v>
      </c>
      <c r="C282" s="114"/>
      <c r="D282" s="115"/>
      <c r="E282" s="113"/>
    </row>
    <row r="283" spans="1:5" ht="24">
      <c r="A283" s="38" t="s">
        <v>301</v>
      </c>
      <c r="B283" s="34" t="s">
        <v>304</v>
      </c>
      <c r="C283" s="114">
        <v>0</v>
      </c>
      <c r="D283" s="115">
        <f>D284</f>
        <v>0</v>
      </c>
      <c r="E283" s="113"/>
    </row>
    <row r="284" spans="1:5" ht="48">
      <c r="A284" s="38" t="s">
        <v>302</v>
      </c>
      <c r="B284" s="34" t="s">
        <v>303</v>
      </c>
      <c r="C284" s="114"/>
      <c r="D284" s="115"/>
      <c r="E284" s="113"/>
    </row>
    <row r="285" spans="1:5">
      <c r="A285" s="38" t="s">
        <v>269</v>
      </c>
      <c r="B285" s="34" t="s">
        <v>270</v>
      </c>
      <c r="C285" s="115">
        <f>C286</f>
        <v>3590074.3300000429</v>
      </c>
      <c r="D285" s="115">
        <f>D286</f>
        <v>-6513548.4199999869</v>
      </c>
      <c r="E285" s="113"/>
    </row>
    <row r="286" spans="1:5" ht="24">
      <c r="A286" s="38" t="s">
        <v>271</v>
      </c>
      <c r="B286" s="34" t="s">
        <v>272</v>
      </c>
      <c r="C286" s="115">
        <f>C287+C288</f>
        <v>3590074.3300000429</v>
      </c>
      <c r="D286" s="115">
        <f>D287+D288</f>
        <v>-6513548.4199999869</v>
      </c>
      <c r="E286" s="113"/>
    </row>
    <row r="287" spans="1:5">
      <c r="A287" s="38" t="s">
        <v>273</v>
      </c>
      <c r="B287" s="34" t="s">
        <v>274</v>
      </c>
      <c r="C287" s="114">
        <v>-1028720393.02</v>
      </c>
      <c r="D287" s="115">
        <v>-212909463.13999999</v>
      </c>
      <c r="E287" s="113"/>
    </row>
    <row r="288" spans="1:5">
      <c r="A288" s="38" t="s">
        <v>275</v>
      </c>
      <c r="B288" s="34" t="s">
        <v>276</v>
      </c>
      <c r="C288" s="114">
        <v>1032310467.35</v>
      </c>
      <c r="D288" s="115">
        <v>206395914.72</v>
      </c>
      <c r="E288" s="110"/>
    </row>
  </sheetData>
  <mergeCells count="9">
    <mergeCell ref="A273:E273"/>
    <mergeCell ref="A2:D2"/>
    <mergeCell ref="A4:C4"/>
    <mergeCell ref="A269:A270"/>
    <mergeCell ref="B269:B270"/>
    <mergeCell ref="C269:C270"/>
    <mergeCell ref="D269:D270"/>
    <mergeCell ref="A153:C153"/>
    <mergeCell ref="E269:E270"/>
  </mergeCells>
  <pageMargins left="0.70866141732283472" right="0.70866141732283472" top="0" bottom="0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F300"/>
  <sheetViews>
    <sheetView topLeftCell="A280" workbookViewId="0">
      <selection activeCell="A285" sqref="A285:E300"/>
    </sheetView>
  </sheetViews>
  <sheetFormatPr defaultRowHeight="15"/>
  <cols>
    <col min="1" max="1" width="35.28515625" style="141" customWidth="1"/>
    <col min="2" max="2" width="26.42578125" style="141" customWidth="1"/>
    <col min="3" max="3" width="19.140625" style="182" customWidth="1"/>
    <col min="4" max="4" width="21.140625" style="182" customWidth="1"/>
  </cols>
  <sheetData>
    <row r="2" spans="1:5">
      <c r="A2" s="270" t="s">
        <v>518</v>
      </c>
      <c r="B2" s="270"/>
      <c r="C2" s="270"/>
      <c r="D2" s="270"/>
    </row>
    <row r="3" spans="1:5">
      <c r="A3" s="131"/>
      <c r="B3" s="131"/>
      <c r="C3" s="145"/>
      <c r="D3" s="145"/>
    </row>
    <row r="4" spans="1:5">
      <c r="A4" s="253" t="s">
        <v>311</v>
      </c>
      <c r="B4" s="261"/>
      <c r="C4" s="261"/>
      <c r="D4" s="142"/>
      <c r="E4" s="71"/>
    </row>
    <row r="5" spans="1:5">
      <c r="A5" s="20"/>
      <c r="B5" s="33"/>
      <c r="C5" s="142"/>
      <c r="D5" s="142"/>
      <c r="E5" s="71" t="s">
        <v>314</v>
      </c>
    </row>
    <row r="6" spans="1:5" ht="36">
      <c r="A6" s="36" t="s">
        <v>76</v>
      </c>
      <c r="B6" s="72" t="s">
        <v>77</v>
      </c>
      <c r="C6" s="143" t="s">
        <v>152</v>
      </c>
      <c r="D6" s="144" t="s">
        <v>151</v>
      </c>
      <c r="E6" s="74" t="s">
        <v>153</v>
      </c>
    </row>
    <row r="7" spans="1:5">
      <c r="A7" s="146" t="s">
        <v>78</v>
      </c>
      <c r="B7" s="147" t="s">
        <v>155</v>
      </c>
      <c r="C7" s="161">
        <v>1092221619.6099999</v>
      </c>
      <c r="D7" s="161">
        <v>293580959.43000001</v>
      </c>
      <c r="E7" s="78">
        <f>(D7/C7)*100</f>
        <v>26.879248145154744</v>
      </c>
    </row>
    <row r="8" spans="1:5" ht="22.5">
      <c r="A8" s="140" t="s">
        <v>364</v>
      </c>
      <c r="B8" s="139" t="s">
        <v>79</v>
      </c>
      <c r="C8" s="162">
        <v>105859700</v>
      </c>
      <c r="D8" s="162">
        <v>39075226.609999999</v>
      </c>
      <c r="E8" s="82">
        <f>(D8/C8)*100</f>
        <v>36.912277864003009</v>
      </c>
    </row>
    <row r="9" spans="1:5">
      <c r="A9" s="140" t="s">
        <v>0</v>
      </c>
      <c r="B9" s="139" t="s">
        <v>80</v>
      </c>
      <c r="C9" s="162">
        <v>66232000</v>
      </c>
      <c r="D9" s="162">
        <v>24441150.559999999</v>
      </c>
      <c r="E9" s="82">
        <f t="shared" ref="E9:E47" si="0">(D9/C9)*100</f>
        <v>36.90232902524459</v>
      </c>
    </row>
    <row r="10" spans="1:5">
      <c r="A10" s="140" t="s">
        <v>1</v>
      </c>
      <c r="B10" s="139" t="s">
        <v>81</v>
      </c>
      <c r="C10" s="162">
        <v>5600000</v>
      </c>
      <c r="D10" s="162">
        <v>5699892.1600000001</v>
      </c>
      <c r="E10" s="82">
        <f t="shared" si="0"/>
        <v>101.78378857142857</v>
      </c>
    </row>
    <row r="11" spans="1:5" ht="33.75">
      <c r="A11" s="140" t="s">
        <v>82</v>
      </c>
      <c r="B11" s="139" t="s">
        <v>83</v>
      </c>
      <c r="C11" s="162">
        <v>5600000</v>
      </c>
      <c r="D11" s="162">
        <v>5699892.1600000001</v>
      </c>
      <c r="E11" s="82">
        <f t="shared" si="0"/>
        <v>101.78378857142857</v>
      </c>
    </row>
    <row r="12" spans="1:5" ht="45">
      <c r="A12" s="140" t="s">
        <v>69</v>
      </c>
      <c r="B12" s="139" t="s">
        <v>84</v>
      </c>
      <c r="C12" s="162">
        <v>5600000</v>
      </c>
      <c r="D12" s="162">
        <v>5699892.1600000001</v>
      </c>
      <c r="E12" s="82">
        <f t="shared" si="0"/>
        <v>101.78378857142857</v>
      </c>
    </row>
    <row r="13" spans="1:5">
      <c r="A13" s="140" t="s">
        <v>2</v>
      </c>
      <c r="B13" s="139" t="s">
        <v>85</v>
      </c>
      <c r="C13" s="162">
        <v>60632000</v>
      </c>
      <c r="D13" s="162">
        <v>18741258.399999999</v>
      </c>
      <c r="E13" s="82">
        <f t="shared" si="0"/>
        <v>30.909846945507319</v>
      </c>
    </row>
    <row r="14" spans="1:5" ht="67.5">
      <c r="A14" s="140" t="s">
        <v>3</v>
      </c>
      <c r="B14" s="139" t="s">
        <v>86</v>
      </c>
      <c r="C14" s="162">
        <v>59827600</v>
      </c>
      <c r="D14" s="162">
        <v>18631663.350000001</v>
      </c>
      <c r="E14" s="82">
        <f t="shared" si="0"/>
        <v>31.142254327434166</v>
      </c>
    </row>
    <row r="15" spans="1:5" ht="101.25">
      <c r="A15" s="140" t="s">
        <v>289</v>
      </c>
      <c r="B15" s="139" t="s">
        <v>87</v>
      </c>
      <c r="C15" s="162">
        <v>334900</v>
      </c>
      <c r="D15" s="162">
        <v>54362.62</v>
      </c>
      <c r="E15" s="82">
        <f t="shared" si="0"/>
        <v>16.232493281576591</v>
      </c>
    </row>
    <row r="16" spans="1:5" ht="45">
      <c r="A16" s="140" t="s">
        <v>88</v>
      </c>
      <c r="B16" s="139" t="s">
        <v>89</v>
      </c>
      <c r="C16" s="162">
        <v>411200</v>
      </c>
      <c r="D16" s="162">
        <v>44571.48</v>
      </c>
      <c r="E16" s="82">
        <f t="shared" si="0"/>
        <v>10.839367704280157</v>
      </c>
    </row>
    <row r="17" spans="1:5" ht="90">
      <c r="A17" s="140" t="s">
        <v>90</v>
      </c>
      <c r="B17" s="139" t="s">
        <v>91</v>
      </c>
      <c r="C17" s="162">
        <v>58300</v>
      </c>
      <c r="D17" s="162">
        <v>10660.95</v>
      </c>
      <c r="E17" s="82">
        <f t="shared" si="0"/>
        <v>18.286363636363635</v>
      </c>
    </row>
    <row r="18" spans="1:5">
      <c r="A18" s="140" t="s">
        <v>5</v>
      </c>
      <c r="B18" s="139" t="s">
        <v>92</v>
      </c>
      <c r="C18" s="162">
        <v>14618500</v>
      </c>
      <c r="D18" s="162">
        <v>5917767.7699999996</v>
      </c>
      <c r="E18" s="82">
        <f t="shared" si="0"/>
        <v>40.481361083558504</v>
      </c>
    </row>
    <row r="19" spans="1:5" ht="22.5">
      <c r="A19" s="140" t="s">
        <v>381</v>
      </c>
      <c r="B19" s="139" t="s">
        <v>382</v>
      </c>
      <c r="C19" s="162">
        <v>5437500</v>
      </c>
      <c r="D19" s="162">
        <v>1034575.45</v>
      </c>
      <c r="E19" s="82">
        <f t="shared" si="0"/>
        <v>19.026674942528736</v>
      </c>
    </row>
    <row r="20" spans="1:5" ht="33.75">
      <c r="A20" s="140" t="s">
        <v>383</v>
      </c>
      <c r="B20" s="139" t="s">
        <v>384</v>
      </c>
      <c r="C20" s="162">
        <v>1156600</v>
      </c>
      <c r="D20" s="162">
        <v>304430.40999999997</v>
      </c>
      <c r="E20" s="82">
        <f t="shared" si="0"/>
        <v>26.321149057582566</v>
      </c>
    </row>
    <row r="21" spans="1:5" ht="33.75">
      <c r="A21" s="140" t="s">
        <v>383</v>
      </c>
      <c r="B21" s="139" t="s">
        <v>385</v>
      </c>
      <c r="C21" s="162">
        <v>1156600</v>
      </c>
      <c r="D21" s="162">
        <v>304430.40999999997</v>
      </c>
      <c r="E21" s="82">
        <f t="shared" si="0"/>
        <v>26.321149057582566</v>
      </c>
    </row>
    <row r="22" spans="1:5" ht="45">
      <c r="A22" s="140" t="s">
        <v>386</v>
      </c>
      <c r="B22" s="139" t="s">
        <v>387</v>
      </c>
      <c r="C22" s="162">
        <v>4280900</v>
      </c>
      <c r="D22" s="162">
        <v>727645.04</v>
      </c>
      <c r="E22" s="82">
        <f t="shared" si="0"/>
        <v>16.997478100399448</v>
      </c>
    </row>
    <row r="23" spans="1:5" ht="67.5">
      <c r="A23" s="140" t="s">
        <v>388</v>
      </c>
      <c r="B23" s="139" t="s">
        <v>389</v>
      </c>
      <c r="C23" s="162">
        <v>4280900</v>
      </c>
      <c r="D23" s="162">
        <v>727645.04</v>
      </c>
      <c r="E23" s="82">
        <f t="shared" si="0"/>
        <v>16.997478100399448</v>
      </c>
    </row>
    <row r="24" spans="1:5" ht="45">
      <c r="A24" s="140" t="s">
        <v>447</v>
      </c>
      <c r="B24" s="139" t="s">
        <v>460</v>
      </c>
      <c r="C24" s="163" t="s">
        <v>4</v>
      </c>
      <c r="D24" s="162">
        <v>2500</v>
      </c>
      <c r="E24" s="82"/>
    </row>
    <row r="25" spans="1:5" ht="22.5">
      <c r="A25" s="140" t="s">
        <v>6</v>
      </c>
      <c r="B25" s="139" t="s">
        <v>93</v>
      </c>
      <c r="C25" s="162">
        <v>8600000</v>
      </c>
      <c r="D25" s="162">
        <v>3272104.65</v>
      </c>
      <c r="E25" s="82">
        <f t="shared" si="0"/>
        <v>38.047728488372087</v>
      </c>
    </row>
    <row r="26" spans="1:5" ht="22.5">
      <c r="A26" s="140" t="s">
        <v>6</v>
      </c>
      <c r="B26" s="139" t="s">
        <v>94</v>
      </c>
      <c r="C26" s="162">
        <v>8600000</v>
      </c>
      <c r="D26" s="162">
        <v>3271181.93</v>
      </c>
      <c r="E26" s="82">
        <f t="shared" si="0"/>
        <v>38.036999186046515</v>
      </c>
    </row>
    <row r="27" spans="1:5" ht="33.75">
      <c r="A27" s="140" t="s">
        <v>501</v>
      </c>
      <c r="B27" s="139" t="s">
        <v>502</v>
      </c>
      <c r="C27" s="163" t="s">
        <v>4</v>
      </c>
      <c r="D27" s="162">
        <v>922.72</v>
      </c>
      <c r="E27" s="82"/>
    </row>
    <row r="28" spans="1:5">
      <c r="A28" s="140" t="s">
        <v>7</v>
      </c>
      <c r="B28" s="139" t="s">
        <v>95</v>
      </c>
      <c r="C28" s="162">
        <v>535000</v>
      </c>
      <c r="D28" s="162">
        <v>1596840.57</v>
      </c>
      <c r="E28" s="82">
        <f t="shared" si="0"/>
        <v>298.47487289719624</v>
      </c>
    </row>
    <row r="29" spans="1:5">
      <c r="A29" s="140" t="s">
        <v>7</v>
      </c>
      <c r="B29" s="139" t="s">
        <v>96</v>
      </c>
      <c r="C29" s="162">
        <v>535000</v>
      </c>
      <c r="D29" s="162">
        <v>1596840.57</v>
      </c>
      <c r="E29" s="82">
        <f t="shared" si="0"/>
        <v>298.47487289719624</v>
      </c>
    </row>
    <row r="30" spans="1:5" ht="22.5">
      <c r="A30" s="140" t="s">
        <v>97</v>
      </c>
      <c r="B30" s="139" t="s">
        <v>98</v>
      </c>
      <c r="C30" s="162">
        <v>46000</v>
      </c>
      <c r="D30" s="162">
        <v>14247.1</v>
      </c>
      <c r="E30" s="82">
        <f t="shared" si="0"/>
        <v>30.971956521739131</v>
      </c>
    </row>
    <row r="31" spans="1:5" ht="45">
      <c r="A31" s="140" t="s">
        <v>99</v>
      </c>
      <c r="B31" s="139" t="s">
        <v>100</v>
      </c>
      <c r="C31" s="162">
        <v>46000</v>
      </c>
      <c r="D31" s="162">
        <v>14247.1</v>
      </c>
      <c r="E31" s="82">
        <f t="shared" si="0"/>
        <v>30.971956521739131</v>
      </c>
    </row>
    <row r="32" spans="1:5">
      <c r="A32" s="140" t="s">
        <v>8</v>
      </c>
      <c r="B32" s="139" t="s">
        <v>101</v>
      </c>
      <c r="C32" s="162">
        <v>2700000</v>
      </c>
      <c r="D32" s="162">
        <v>715823.91</v>
      </c>
      <c r="E32" s="82">
        <f t="shared" si="0"/>
        <v>26.511996666666665</v>
      </c>
    </row>
    <row r="33" spans="1:5" ht="33.75">
      <c r="A33" s="140" t="s">
        <v>9</v>
      </c>
      <c r="B33" s="139" t="s">
        <v>102</v>
      </c>
      <c r="C33" s="162">
        <v>2700000</v>
      </c>
      <c r="D33" s="162">
        <v>715823.91</v>
      </c>
      <c r="E33" s="82">
        <f t="shared" si="0"/>
        <v>26.511996666666665</v>
      </c>
    </row>
    <row r="34" spans="1:5" ht="45">
      <c r="A34" s="140" t="s">
        <v>306</v>
      </c>
      <c r="B34" s="139" t="s">
        <v>307</v>
      </c>
      <c r="C34" s="162">
        <v>2700000</v>
      </c>
      <c r="D34" s="162">
        <v>715823.91</v>
      </c>
      <c r="E34" s="82">
        <f t="shared" si="0"/>
        <v>26.511996666666665</v>
      </c>
    </row>
    <row r="35" spans="1:5" ht="33.75">
      <c r="A35" s="140" t="s">
        <v>10</v>
      </c>
      <c r="B35" s="139" t="s">
        <v>103</v>
      </c>
      <c r="C35" s="162">
        <v>12000</v>
      </c>
      <c r="D35" s="162">
        <v>21.87</v>
      </c>
      <c r="E35" s="82">
        <f t="shared" si="0"/>
        <v>0.18225000000000002</v>
      </c>
    </row>
    <row r="36" spans="1:5" ht="22.5">
      <c r="A36" s="140" t="s">
        <v>11</v>
      </c>
      <c r="B36" s="139" t="s">
        <v>104</v>
      </c>
      <c r="C36" s="162">
        <v>12000</v>
      </c>
      <c r="D36" s="162">
        <v>21.87</v>
      </c>
      <c r="E36" s="82">
        <f t="shared" si="0"/>
        <v>0.18225000000000002</v>
      </c>
    </row>
    <row r="37" spans="1:5" ht="45">
      <c r="A37" s="140" t="s">
        <v>105</v>
      </c>
      <c r="B37" s="139" t="s">
        <v>106</v>
      </c>
      <c r="C37" s="162">
        <v>8400</v>
      </c>
      <c r="D37" s="162">
        <v>21.87</v>
      </c>
      <c r="E37" s="82">
        <f t="shared" si="0"/>
        <v>0.26035714285714284</v>
      </c>
    </row>
    <row r="38" spans="1:5" ht="67.5">
      <c r="A38" s="140" t="s">
        <v>107</v>
      </c>
      <c r="B38" s="139" t="s">
        <v>108</v>
      </c>
      <c r="C38" s="162">
        <v>8400</v>
      </c>
      <c r="D38" s="162">
        <v>21.87</v>
      </c>
      <c r="E38" s="82">
        <f t="shared" si="0"/>
        <v>0.26035714285714284</v>
      </c>
    </row>
    <row r="39" spans="1:5">
      <c r="A39" s="140" t="s">
        <v>12</v>
      </c>
      <c r="B39" s="139" t="s">
        <v>109</v>
      </c>
      <c r="C39" s="162">
        <v>3600</v>
      </c>
      <c r="D39" s="163" t="s">
        <v>4</v>
      </c>
      <c r="E39" s="82"/>
    </row>
    <row r="40" spans="1:5" ht="33.75">
      <c r="A40" s="140" t="s">
        <v>13</v>
      </c>
      <c r="B40" s="139" t="s">
        <v>110</v>
      </c>
      <c r="C40" s="162">
        <v>3600</v>
      </c>
      <c r="D40" s="163" t="s">
        <v>4</v>
      </c>
      <c r="E40" s="82"/>
    </row>
    <row r="41" spans="1:5" ht="45">
      <c r="A41" s="140" t="s">
        <v>14</v>
      </c>
      <c r="B41" s="139" t="s">
        <v>111</v>
      </c>
      <c r="C41" s="162">
        <v>16704000</v>
      </c>
      <c r="D41" s="162">
        <v>6202853.96</v>
      </c>
      <c r="E41" s="82">
        <f t="shared" si="0"/>
        <v>37.133943726053644</v>
      </c>
    </row>
    <row r="42" spans="1:5" ht="90">
      <c r="A42" s="140" t="s">
        <v>15</v>
      </c>
      <c r="B42" s="139" t="s">
        <v>112</v>
      </c>
      <c r="C42" s="162">
        <v>15904000</v>
      </c>
      <c r="D42" s="162">
        <v>5947123.7000000002</v>
      </c>
      <c r="E42" s="82">
        <f t="shared" si="0"/>
        <v>37.39388644366197</v>
      </c>
    </row>
    <row r="43" spans="1:5" ht="67.5">
      <c r="A43" s="140" t="s">
        <v>16</v>
      </c>
      <c r="B43" s="139" t="s">
        <v>113</v>
      </c>
      <c r="C43" s="162">
        <v>10726000</v>
      </c>
      <c r="D43" s="162">
        <v>3269292.71</v>
      </c>
      <c r="E43" s="82">
        <f t="shared" si="0"/>
        <v>30.480073746037668</v>
      </c>
    </row>
    <row r="44" spans="1:5" ht="90">
      <c r="A44" s="140" t="s">
        <v>309</v>
      </c>
      <c r="B44" s="139" t="s">
        <v>310</v>
      </c>
      <c r="C44" s="162">
        <v>8922000</v>
      </c>
      <c r="D44" s="162">
        <v>2811846.81</v>
      </c>
      <c r="E44" s="82">
        <f t="shared" si="0"/>
        <v>31.515879959650306</v>
      </c>
    </row>
    <row r="45" spans="1:5" ht="78.75">
      <c r="A45" s="140" t="s">
        <v>114</v>
      </c>
      <c r="B45" s="139" t="s">
        <v>115</v>
      </c>
      <c r="C45" s="162">
        <v>1804000</v>
      </c>
      <c r="D45" s="162">
        <v>457445.9</v>
      </c>
      <c r="E45" s="82">
        <f t="shared" si="0"/>
        <v>25.357311529933487</v>
      </c>
    </row>
    <row r="46" spans="1:5" ht="78.75">
      <c r="A46" s="140" t="s">
        <v>285</v>
      </c>
      <c r="B46" s="139" t="s">
        <v>286</v>
      </c>
      <c r="C46" s="162">
        <v>4078000</v>
      </c>
      <c r="D46" s="162">
        <v>1745335.3</v>
      </c>
      <c r="E46" s="82">
        <f t="shared" si="0"/>
        <v>42.79880578715057</v>
      </c>
    </row>
    <row r="47" spans="1:5" ht="78.75">
      <c r="A47" s="140" t="s">
        <v>287</v>
      </c>
      <c r="B47" s="139" t="s">
        <v>288</v>
      </c>
      <c r="C47" s="162">
        <v>4078000</v>
      </c>
      <c r="D47" s="162">
        <v>1745335.3</v>
      </c>
      <c r="E47" s="82">
        <f t="shared" si="0"/>
        <v>42.79880578715057</v>
      </c>
    </row>
    <row r="48" spans="1:5" ht="78.75">
      <c r="A48" s="140" t="s">
        <v>17</v>
      </c>
      <c r="B48" s="139" t="s">
        <v>116</v>
      </c>
      <c r="C48" s="162">
        <v>1100000</v>
      </c>
      <c r="D48" s="162">
        <v>932495.69</v>
      </c>
      <c r="E48" s="82">
        <f t="shared" ref="E48:E102" si="1">(D48/C48)*100</f>
        <v>84.772335454545441</v>
      </c>
    </row>
    <row r="49" spans="1:5" ht="67.5">
      <c r="A49" s="140" t="s">
        <v>18</v>
      </c>
      <c r="B49" s="139" t="s">
        <v>117</v>
      </c>
      <c r="C49" s="162">
        <v>1100000</v>
      </c>
      <c r="D49" s="162">
        <v>932495.69</v>
      </c>
      <c r="E49" s="82">
        <f t="shared" si="1"/>
        <v>84.772335454545441</v>
      </c>
    </row>
    <row r="50" spans="1:5" ht="78.75">
      <c r="A50" s="140" t="s">
        <v>19</v>
      </c>
      <c r="B50" s="139" t="s">
        <v>118</v>
      </c>
      <c r="C50" s="162">
        <v>800000</v>
      </c>
      <c r="D50" s="162">
        <v>255730.26</v>
      </c>
      <c r="E50" s="82">
        <f t="shared" si="1"/>
        <v>31.966282500000005</v>
      </c>
    </row>
    <row r="51" spans="1:5" ht="78.75">
      <c r="A51" s="140" t="s">
        <v>20</v>
      </c>
      <c r="B51" s="139" t="s">
        <v>119</v>
      </c>
      <c r="C51" s="162">
        <v>800000</v>
      </c>
      <c r="D51" s="162">
        <v>255730.26</v>
      </c>
      <c r="E51" s="82">
        <f t="shared" si="1"/>
        <v>31.966282500000005</v>
      </c>
    </row>
    <row r="52" spans="1:5" ht="78.75">
      <c r="A52" s="140" t="s">
        <v>21</v>
      </c>
      <c r="B52" s="139" t="s">
        <v>120</v>
      </c>
      <c r="C52" s="162">
        <v>800000</v>
      </c>
      <c r="D52" s="162">
        <v>255730.26</v>
      </c>
      <c r="E52" s="82">
        <f t="shared" si="1"/>
        <v>31.966282500000005</v>
      </c>
    </row>
    <row r="53" spans="1:5" ht="22.5">
      <c r="A53" s="140" t="s">
        <v>22</v>
      </c>
      <c r="B53" s="139" t="s">
        <v>121</v>
      </c>
      <c r="C53" s="162">
        <v>950000</v>
      </c>
      <c r="D53" s="162">
        <v>70390.820000000007</v>
      </c>
      <c r="E53" s="82">
        <f t="shared" si="1"/>
        <v>7.4095600000000008</v>
      </c>
    </row>
    <row r="54" spans="1:5" ht="22.5">
      <c r="A54" s="140" t="s">
        <v>23</v>
      </c>
      <c r="B54" s="139" t="s">
        <v>122</v>
      </c>
      <c r="C54" s="162">
        <v>950000</v>
      </c>
      <c r="D54" s="162">
        <v>70390.820000000007</v>
      </c>
      <c r="E54" s="82">
        <f t="shared" si="1"/>
        <v>7.4095600000000008</v>
      </c>
    </row>
    <row r="55" spans="1:5" ht="22.5">
      <c r="A55" s="140" t="s">
        <v>24</v>
      </c>
      <c r="B55" s="139" t="s">
        <v>123</v>
      </c>
      <c r="C55" s="162">
        <v>100000</v>
      </c>
      <c r="D55" s="162">
        <v>8839.5300000000007</v>
      </c>
      <c r="E55" s="82">
        <f t="shared" si="1"/>
        <v>8.8395300000000017</v>
      </c>
    </row>
    <row r="56" spans="1:5" ht="22.5">
      <c r="A56" s="140" t="s">
        <v>25</v>
      </c>
      <c r="B56" s="139" t="s">
        <v>124</v>
      </c>
      <c r="C56" s="162">
        <v>230000</v>
      </c>
      <c r="D56" s="162">
        <v>3442.28</v>
      </c>
      <c r="E56" s="82">
        <f t="shared" si="1"/>
        <v>1.4966434782608697</v>
      </c>
    </row>
    <row r="57" spans="1:5" ht="22.5">
      <c r="A57" s="140" t="s">
        <v>26</v>
      </c>
      <c r="B57" s="139" t="s">
        <v>125</v>
      </c>
      <c r="C57" s="162">
        <v>620000</v>
      </c>
      <c r="D57" s="162">
        <v>57589.79</v>
      </c>
      <c r="E57" s="82">
        <f t="shared" si="1"/>
        <v>9.2886758064516126</v>
      </c>
    </row>
    <row r="58" spans="1:5">
      <c r="A58" s="140" t="s">
        <v>325</v>
      </c>
      <c r="B58" s="139" t="s">
        <v>326</v>
      </c>
      <c r="C58" s="162">
        <v>620000</v>
      </c>
      <c r="D58" s="162">
        <v>57589.79</v>
      </c>
      <c r="E58" s="82">
        <f t="shared" si="1"/>
        <v>9.2886758064516126</v>
      </c>
    </row>
    <row r="59" spans="1:5" ht="45">
      <c r="A59" s="140" t="s">
        <v>487</v>
      </c>
      <c r="B59" s="139" t="s">
        <v>488</v>
      </c>
      <c r="C59" s="163" t="s">
        <v>4</v>
      </c>
      <c r="D59" s="162">
        <v>519.22</v>
      </c>
      <c r="E59" s="82"/>
    </row>
    <row r="60" spans="1:5" ht="22.5">
      <c r="A60" s="140" t="s">
        <v>334</v>
      </c>
      <c r="B60" s="139" t="s">
        <v>126</v>
      </c>
      <c r="C60" s="162">
        <v>963200</v>
      </c>
      <c r="D60" s="162">
        <v>986508.54</v>
      </c>
      <c r="E60" s="82">
        <f t="shared" si="1"/>
        <v>102.4199065614618</v>
      </c>
    </row>
    <row r="61" spans="1:5">
      <c r="A61" s="140" t="s">
        <v>127</v>
      </c>
      <c r="B61" s="139" t="s">
        <v>128</v>
      </c>
      <c r="C61" s="162">
        <v>20000</v>
      </c>
      <c r="D61" s="162">
        <v>15732.3</v>
      </c>
      <c r="E61" s="82">
        <f t="shared" si="1"/>
        <v>78.66149999999999</v>
      </c>
    </row>
    <row r="62" spans="1:5" ht="22.5">
      <c r="A62" s="140" t="s">
        <v>129</v>
      </c>
      <c r="B62" s="139" t="s">
        <v>130</v>
      </c>
      <c r="C62" s="162">
        <v>20000</v>
      </c>
      <c r="D62" s="162">
        <v>15732.3</v>
      </c>
      <c r="E62" s="82">
        <f t="shared" si="1"/>
        <v>78.66149999999999</v>
      </c>
    </row>
    <row r="63" spans="1:5" ht="33.75">
      <c r="A63" s="140" t="s">
        <v>131</v>
      </c>
      <c r="B63" s="139" t="s">
        <v>132</v>
      </c>
      <c r="C63" s="162">
        <v>20000</v>
      </c>
      <c r="D63" s="162">
        <v>15732.3</v>
      </c>
      <c r="E63" s="82">
        <f t="shared" si="1"/>
        <v>78.66149999999999</v>
      </c>
    </row>
    <row r="64" spans="1:5">
      <c r="A64" s="140" t="s">
        <v>27</v>
      </c>
      <c r="B64" s="139" t="s">
        <v>133</v>
      </c>
      <c r="C64" s="162">
        <v>943200</v>
      </c>
      <c r="D64" s="162">
        <v>970776.24</v>
      </c>
      <c r="E64" s="82">
        <f t="shared" si="1"/>
        <v>102.92368956743003</v>
      </c>
    </row>
    <row r="65" spans="1:5" ht="33.75">
      <c r="A65" s="140" t="s">
        <v>28</v>
      </c>
      <c r="B65" s="139" t="s">
        <v>134</v>
      </c>
      <c r="C65" s="162">
        <v>26400</v>
      </c>
      <c r="D65" s="162">
        <v>8473.24</v>
      </c>
      <c r="E65" s="82">
        <f t="shared" si="1"/>
        <v>32.095606060606059</v>
      </c>
    </row>
    <row r="66" spans="1:5" ht="33.75">
      <c r="A66" s="140" t="s">
        <v>135</v>
      </c>
      <c r="B66" s="139" t="s">
        <v>136</v>
      </c>
      <c r="C66" s="162">
        <v>26400</v>
      </c>
      <c r="D66" s="162">
        <v>8473.24</v>
      </c>
      <c r="E66" s="82">
        <f t="shared" si="1"/>
        <v>32.095606060606059</v>
      </c>
    </row>
    <row r="67" spans="1:5" ht="22.5">
      <c r="A67" s="140" t="s">
        <v>448</v>
      </c>
      <c r="B67" s="139" t="s">
        <v>461</v>
      </c>
      <c r="C67" s="162">
        <v>916800</v>
      </c>
      <c r="D67" s="162">
        <v>962303</v>
      </c>
      <c r="E67" s="82">
        <f t="shared" si="1"/>
        <v>104.96324171029667</v>
      </c>
    </row>
    <row r="68" spans="1:5" ht="22.5">
      <c r="A68" s="140" t="s">
        <v>449</v>
      </c>
      <c r="B68" s="139" t="s">
        <v>462</v>
      </c>
      <c r="C68" s="162">
        <v>916800</v>
      </c>
      <c r="D68" s="162">
        <v>962303</v>
      </c>
      <c r="E68" s="82">
        <f t="shared" si="1"/>
        <v>104.96324171029667</v>
      </c>
    </row>
    <row r="69" spans="1:5" ht="22.5">
      <c r="A69" s="140" t="s">
        <v>29</v>
      </c>
      <c r="B69" s="139" t="s">
        <v>137</v>
      </c>
      <c r="C69" s="162">
        <v>1845000</v>
      </c>
      <c r="D69" s="162">
        <v>96019.27</v>
      </c>
      <c r="E69" s="82">
        <f t="shared" si="1"/>
        <v>5.2042964769647693</v>
      </c>
    </row>
    <row r="70" spans="1:5" ht="78.75">
      <c r="A70" s="140" t="s">
        <v>70</v>
      </c>
      <c r="B70" s="139" t="s">
        <v>138</v>
      </c>
      <c r="C70" s="162">
        <v>1500000</v>
      </c>
      <c r="D70" s="163" t="s">
        <v>4</v>
      </c>
      <c r="E70" s="82"/>
    </row>
    <row r="71" spans="1:5" ht="90">
      <c r="A71" s="140" t="s">
        <v>296</v>
      </c>
      <c r="B71" s="139" t="s">
        <v>297</v>
      </c>
      <c r="C71" s="162">
        <v>1500000</v>
      </c>
      <c r="D71" s="163" t="s">
        <v>4</v>
      </c>
      <c r="E71" s="82"/>
    </row>
    <row r="72" spans="1:5" ht="90">
      <c r="A72" s="140" t="s">
        <v>360</v>
      </c>
      <c r="B72" s="139" t="s">
        <v>361</v>
      </c>
      <c r="C72" s="162">
        <v>1500000</v>
      </c>
      <c r="D72" s="163" t="s">
        <v>4</v>
      </c>
      <c r="E72" s="82"/>
    </row>
    <row r="73" spans="1:5" ht="33.75">
      <c r="A73" s="140" t="s">
        <v>71</v>
      </c>
      <c r="B73" s="139" t="s">
        <v>139</v>
      </c>
      <c r="C73" s="162">
        <v>345000</v>
      </c>
      <c r="D73" s="162">
        <v>96019.27</v>
      </c>
      <c r="E73" s="82">
        <f t="shared" si="1"/>
        <v>27.831672463768115</v>
      </c>
    </row>
    <row r="74" spans="1:5" ht="45">
      <c r="A74" s="140" t="s">
        <v>140</v>
      </c>
      <c r="B74" s="139" t="s">
        <v>141</v>
      </c>
      <c r="C74" s="162">
        <v>345000</v>
      </c>
      <c r="D74" s="162">
        <v>86519.51</v>
      </c>
      <c r="E74" s="82">
        <f t="shared" si="1"/>
        <v>25.078118840579712</v>
      </c>
    </row>
    <row r="75" spans="1:5" ht="56.25">
      <c r="A75" s="140" t="s">
        <v>312</v>
      </c>
      <c r="B75" s="139" t="s">
        <v>313</v>
      </c>
      <c r="C75" s="162">
        <v>150000</v>
      </c>
      <c r="D75" s="162">
        <v>62201.51</v>
      </c>
      <c r="E75" s="82">
        <f t="shared" si="1"/>
        <v>41.46767333333333</v>
      </c>
    </row>
    <row r="76" spans="1:5" ht="45">
      <c r="A76" s="140" t="s">
        <v>142</v>
      </c>
      <c r="B76" s="139" t="s">
        <v>143</v>
      </c>
      <c r="C76" s="162">
        <v>195000</v>
      </c>
      <c r="D76" s="162">
        <v>24318</v>
      </c>
      <c r="E76" s="82">
        <f t="shared" si="1"/>
        <v>12.470769230769232</v>
      </c>
    </row>
    <row r="77" spans="1:5" ht="56.25">
      <c r="A77" s="140" t="s">
        <v>390</v>
      </c>
      <c r="B77" s="139" t="s">
        <v>391</v>
      </c>
      <c r="C77" s="163" t="s">
        <v>4</v>
      </c>
      <c r="D77" s="162">
        <v>9499.76</v>
      </c>
      <c r="E77" s="82"/>
    </row>
    <row r="78" spans="1:5" ht="56.25">
      <c r="A78" s="140" t="s">
        <v>392</v>
      </c>
      <c r="B78" s="139" t="s">
        <v>393</v>
      </c>
      <c r="C78" s="163" t="s">
        <v>4</v>
      </c>
      <c r="D78" s="162">
        <v>9499.76</v>
      </c>
      <c r="E78" s="82"/>
    </row>
    <row r="79" spans="1:5" ht="22.5">
      <c r="A79" s="140" t="s">
        <v>30</v>
      </c>
      <c r="B79" s="139" t="s">
        <v>144</v>
      </c>
      <c r="C79" s="162">
        <v>1835000</v>
      </c>
      <c r="D79" s="162">
        <v>591234.74</v>
      </c>
      <c r="E79" s="82">
        <f t="shared" si="1"/>
        <v>32.219876839237052</v>
      </c>
    </row>
    <row r="80" spans="1:5" ht="33.75">
      <c r="A80" s="140" t="s">
        <v>394</v>
      </c>
      <c r="B80" s="139" t="s">
        <v>395</v>
      </c>
      <c r="C80" s="162">
        <v>666000</v>
      </c>
      <c r="D80" s="162">
        <v>82400</v>
      </c>
      <c r="E80" s="82">
        <f t="shared" si="1"/>
        <v>12.372372372372373</v>
      </c>
    </row>
    <row r="81" spans="1:5" ht="78.75">
      <c r="A81" s="140" t="s">
        <v>489</v>
      </c>
      <c r="B81" s="139" t="s">
        <v>490</v>
      </c>
      <c r="C81" s="163" t="s">
        <v>4</v>
      </c>
      <c r="D81" s="162">
        <v>9500</v>
      </c>
      <c r="E81" s="82"/>
    </row>
    <row r="82" spans="1:5" ht="101.25">
      <c r="A82" s="140" t="s">
        <v>491</v>
      </c>
      <c r="B82" s="139" t="s">
        <v>492</v>
      </c>
      <c r="C82" s="163" t="s">
        <v>4</v>
      </c>
      <c r="D82" s="162">
        <v>9500</v>
      </c>
      <c r="E82" s="82"/>
    </row>
    <row r="83" spans="1:5" ht="56.25">
      <c r="A83" s="140" t="s">
        <v>493</v>
      </c>
      <c r="B83" s="139" t="s">
        <v>494</v>
      </c>
      <c r="C83" s="163" t="s">
        <v>4</v>
      </c>
      <c r="D83" s="162">
        <v>3500</v>
      </c>
      <c r="E83" s="82"/>
    </row>
    <row r="84" spans="1:5" ht="78.75">
      <c r="A84" s="140" t="s">
        <v>495</v>
      </c>
      <c r="B84" s="139" t="s">
        <v>496</v>
      </c>
      <c r="C84" s="163" t="s">
        <v>4</v>
      </c>
      <c r="D84" s="162">
        <v>3500</v>
      </c>
      <c r="E84" s="82"/>
    </row>
    <row r="85" spans="1:5" ht="67.5">
      <c r="A85" s="140" t="s">
        <v>450</v>
      </c>
      <c r="B85" s="139" t="s">
        <v>463</v>
      </c>
      <c r="C85" s="162">
        <v>5000</v>
      </c>
      <c r="D85" s="162">
        <v>1000</v>
      </c>
      <c r="E85" s="82">
        <f t="shared" si="1"/>
        <v>20</v>
      </c>
    </row>
    <row r="86" spans="1:5" ht="90">
      <c r="A86" s="140" t="s">
        <v>451</v>
      </c>
      <c r="B86" s="139" t="s">
        <v>464</v>
      </c>
      <c r="C86" s="162">
        <v>5000</v>
      </c>
      <c r="D86" s="162">
        <v>1000</v>
      </c>
      <c r="E86" s="82">
        <f t="shared" si="1"/>
        <v>20</v>
      </c>
    </row>
    <row r="87" spans="1:5" ht="67.5">
      <c r="A87" s="140" t="s">
        <v>452</v>
      </c>
      <c r="B87" s="139" t="s">
        <v>465</v>
      </c>
      <c r="C87" s="162">
        <v>50000</v>
      </c>
      <c r="D87" s="162">
        <v>10750</v>
      </c>
      <c r="E87" s="82">
        <f t="shared" si="1"/>
        <v>21.5</v>
      </c>
    </row>
    <row r="88" spans="1:5" ht="90">
      <c r="A88" s="140" t="s">
        <v>453</v>
      </c>
      <c r="B88" s="139" t="s">
        <v>466</v>
      </c>
      <c r="C88" s="162">
        <v>50000</v>
      </c>
      <c r="D88" s="162">
        <v>10750</v>
      </c>
      <c r="E88" s="82">
        <f t="shared" si="1"/>
        <v>21.5</v>
      </c>
    </row>
    <row r="89" spans="1:5" ht="67.5">
      <c r="A89" s="140" t="s">
        <v>454</v>
      </c>
      <c r="B89" s="139" t="s">
        <v>467</v>
      </c>
      <c r="C89" s="162">
        <v>1000</v>
      </c>
      <c r="D89" s="162">
        <v>750</v>
      </c>
      <c r="E89" s="82">
        <f t="shared" si="1"/>
        <v>75</v>
      </c>
    </row>
    <row r="90" spans="1:5" ht="112.5">
      <c r="A90" s="140" t="s">
        <v>455</v>
      </c>
      <c r="B90" s="139" t="s">
        <v>468</v>
      </c>
      <c r="C90" s="162">
        <v>1000</v>
      </c>
      <c r="D90" s="162">
        <v>750</v>
      </c>
      <c r="E90" s="82">
        <f t="shared" si="1"/>
        <v>75</v>
      </c>
    </row>
    <row r="91" spans="1:5" ht="56.25">
      <c r="A91" s="140" t="s">
        <v>456</v>
      </c>
      <c r="B91" s="139" t="s">
        <v>469</v>
      </c>
      <c r="C91" s="162">
        <v>10000</v>
      </c>
      <c r="D91" s="162">
        <v>27000</v>
      </c>
      <c r="E91" s="82">
        <f t="shared" si="1"/>
        <v>270</v>
      </c>
    </row>
    <row r="92" spans="1:5" ht="78.75">
      <c r="A92" s="140" t="s">
        <v>457</v>
      </c>
      <c r="B92" s="139" t="s">
        <v>470</v>
      </c>
      <c r="C92" s="162">
        <v>10000</v>
      </c>
      <c r="D92" s="162">
        <v>27000</v>
      </c>
      <c r="E92" s="82">
        <f t="shared" si="1"/>
        <v>270</v>
      </c>
    </row>
    <row r="93" spans="1:5" ht="67.5">
      <c r="A93" s="140" t="s">
        <v>396</v>
      </c>
      <c r="B93" s="139" t="s">
        <v>397</v>
      </c>
      <c r="C93" s="162">
        <v>600000</v>
      </c>
      <c r="D93" s="162">
        <v>29900</v>
      </c>
      <c r="E93" s="82">
        <f t="shared" si="1"/>
        <v>4.9833333333333334</v>
      </c>
    </row>
    <row r="94" spans="1:5" ht="90">
      <c r="A94" s="140" t="s">
        <v>398</v>
      </c>
      <c r="B94" s="139" t="s">
        <v>399</v>
      </c>
      <c r="C94" s="162">
        <v>600000</v>
      </c>
      <c r="D94" s="162">
        <v>29900</v>
      </c>
      <c r="E94" s="82">
        <f t="shared" si="1"/>
        <v>4.9833333333333334</v>
      </c>
    </row>
    <row r="95" spans="1:5" ht="112.5">
      <c r="A95" s="140" t="s">
        <v>400</v>
      </c>
      <c r="B95" s="139" t="s">
        <v>401</v>
      </c>
      <c r="C95" s="162">
        <v>732000</v>
      </c>
      <c r="D95" s="163" t="s">
        <v>4</v>
      </c>
      <c r="E95" s="82"/>
    </row>
    <row r="96" spans="1:5" ht="90">
      <c r="A96" s="140" t="s">
        <v>402</v>
      </c>
      <c r="B96" s="139" t="s">
        <v>403</v>
      </c>
      <c r="C96" s="162">
        <v>732000</v>
      </c>
      <c r="D96" s="163" t="s">
        <v>4</v>
      </c>
      <c r="E96" s="82"/>
    </row>
    <row r="97" spans="1:5" ht="67.5">
      <c r="A97" s="140" t="s">
        <v>404</v>
      </c>
      <c r="B97" s="139" t="s">
        <v>405</v>
      </c>
      <c r="C97" s="162">
        <v>732000</v>
      </c>
      <c r="D97" s="163" t="s">
        <v>4</v>
      </c>
      <c r="E97" s="82"/>
    </row>
    <row r="98" spans="1:5" ht="22.5">
      <c r="A98" s="140" t="s">
        <v>406</v>
      </c>
      <c r="B98" s="139" t="s">
        <v>407</v>
      </c>
      <c r="C98" s="162">
        <v>437000</v>
      </c>
      <c r="D98" s="162">
        <v>508834.74</v>
      </c>
      <c r="E98" s="82">
        <f t="shared" si="1"/>
        <v>116.43815560640731</v>
      </c>
    </row>
    <row r="99" spans="1:5" ht="90">
      <c r="A99" s="140" t="s">
        <v>408</v>
      </c>
      <c r="B99" s="139" t="s">
        <v>409</v>
      </c>
      <c r="C99" s="162">
        <v>2000</v>
      </c>
      <c r="D99" s="162">
        <v>940</v>
      </c>
      <c r="E99" s="82">
        <f t="shared" si="1"/>
        <v>47</v>
      </c>
    </row>
    <row r="100" spans="1:5" ht="67.5">
      <c r="A100" s="140" t="s">
        <v>410</v>
      </c>
      <c r="B100" s="139" t="s">
        <v>411</v>
      </c>
      <c r="C100" s="162">
        <v>2000</v>
      </c>
      <c r="D100" s="162">
        <v>940</v>
      </c>
      <c r="E100" s="82">
        <f t="shared" si="1"/>
        <v>47</v>
      </c>
    </row>
    <row r="101" spans="1:5" ht="67.5">
      <c r="A101" s="140" t="s">
        <v>412</v>
      </c>
      <c r="B101" s="139" t="s">
        <v>413</v>
      </c>
      <c r="C101" s="162">
        <v>435000</v>
      </c>
      <c r="D101" s="162">
        <v>507894.74</v>
      </c>
      <c r="E101" s="82">
        <f t="shared" si="1"/>
        <v>116.75741149425288</v>
      </c>
    </row>
    <row r="102" spans="1:5" ht="67.5">
      <c r="A102" s="140" t="s">
        <v>414</v>
      </c>
      <c r="B102" s="139" t="s">
        <v>415</v>
      </c>
      <c r="C102" s="162">
        <v>435000</v>
      </c>
      <c r="D102" s="162">
        <v>507344.74</v>
      </c>
      <c r="E102" s="82">
        <f t="shared" si="1"/>
        <v>116.63097471264368</v>
      </c>
    </row>
    <row r="103" spans="1:5" ht="67.5">
      <c r="A103" s="140" t="s">
        <v>416</v>
      </c>
      <c r="B103" s="139" t="s">
        <v>417</v>
      </c>
      <c r="C103" s="163" t="s">
        <v>4</v>
      </c>
      <c r="D103" s="162">
        <v>550</v>
      </c>
      <c r="E103" s="82"/>
    </row>
    <row r="104" spans="1:5">
      <c r="A104" s="140" t="s">
        <v>41</v>
      </c>
      <c r="B104" s="139" t="s">
        <v>145</v>
      </c>
      <c r="C104" s="163" t="s">
        <v>4</v>
      </c>
      <c r="D104" s="162">
        <v>53455.17</v>
      </c>
      <c r="E104" s="82"/>
    </row>
    <row r="105" spans="1:5">
      <c r="A105" s="140" t="s">
        <v>42</v>
      </c>
      <c r="B105" s="139" t="s">
        <v>146</v>
      </c>
      <c r="C105" s="163" t="s">
        <v>4</v>
      </c>
      <c r="D105" s="162">
        <v>53365.17</v>
      </c>
      <c r="E105" s="82"/>
    </row>
    <row r="106" spans="1:5" ht="22.5">
      <c r="A106" s="140" t="s">
        <v>43</v>
      </c>
      <c r="B106" s="139" t="s">
        <v>147</v>
      </c>
      <c r="C106" s="163" t="s">
        <v>4</v>
      </c>
      <c r="D106" s="162">
        <v>53365.17</v>
      </c>
      <c r="E106" s="82"/>
    </row>
    <row r="107" spans="1:5">
      <c r="A107" s="140" t="s">
        <v>458</v>
      </c>
      <c r="B107" s="139" t="s">
        <v>471</v>
      </c>
      <c r="C107" s="163" t="s">
        <v>4</v>
      </c>
      <c r="D107" s="162">
        <v>90</v>
      </c>
      <c r="E107" s="82"/>
    </row>
    <row r="108" spans="1:5" ht="22.5">
      <c r="A108" s="140" t="s">
        <v>459</v>
      </c>
      <c r="B108" s="139" t="s">
        <v>472</v>
      </c>
      <c r="C108" s="163" t="s">
        <v>4</v>
      </c>
      <c r="D108" s="162">
        <v>90</v>
      </c>
      <c r="E108" s="82"/>
    </row>
    <row r="109" spans="1:5">
      <c r="A109" s="140" t="s">
        <v>31</v>
      </c>
      <c r="B109" s="139" t="s">
        <v>148</v>
      </c>
      <c r="C109" s="162">
        <v>986361919.61000001</v>
      </c>
      <c r="D109" s="162">
        <v>254505732.81999999</v>
      </c>
      <c r="E109" s="82">
        <f t="shared" ref="E109:E157" si="2">(D109/C109)*100</f>
        <v>25.802469434406959</v>
      </c>
    </row>
    <row r="110" spans="1:5" ht="33.75">
      <c r="A110" s="140" t="s">
        <v>32</v>
      </c>
      <c r="B110" s="139" t="s">
        <v>149</v>
      </c>
      <c r="C110" s="162">
        <v>971385296.35000002</v>
      </c>
      <c r="D110" s="162">
        <v>255582509.56</v>
      </c>
      <c r="E110" s="82">
        <f t="shared" si="2"/>
        <v>26.311136324623863</v>
      </c>
    </row>
    <row r="111" spans="1:5" ht="22.5">
      <c r="A111" s="140" t="s">
        <v>72</v>
      </c>
      <c r="B111" s="139" t="s">
        <v>335</v>
      </c>
      <c r="C111" s="162">
        <v>390687300</v>
      </c>
      <c r="D111" s="162">
        <v>136635300</v>
      </c>
      <c r="E111" s="82">
        <f t="shared" si="2"/>
        <v>34.973059016763536</v>
      </c>
    </row>
    <row r="112" spans="1:5" ht="22.5">
      <c r="A112" s="140" t="s">
        <v>33</v>
      </c>
      <c r="B112" s="139" t="s">
        <v>336</v>
      </c>
      <c r="C112" s="162">
        <v>128690800</v>
      </c>
      <c r="D112" s="162">
        <v>124585300</v>
      </c>
      <c r="E112" s="82">
        <f t="shared" si="2"/>
        <v>96.80979526119971</v>
      </c>
    </row>
    <row r="113" spans="1:5" ht="33.75">
      <c r="A113" s="140" t="s">
        <v>418</v>
      </c>
      <c r="B113" s="139" t="s">
        <v>337</v>
      </c>
      <c r="C113" s="162">
        <v>128690800</v>
      </c>
      <c r="D113" s="162">
        <v>124585300</v>
      </c>
      <c r="E113" s="82">
        <f t="shared" si="2"/>
        <v>96.80979526119971</v>
      </c>
    </row>
    <row r="114" spans="1:5" ht="22.5">
      <c r="A114" s="140" t="s">
        <v>34</v>
      </c>
      <c r="B114" s="139" t="s">
        <v>338</v>
      </c>
      <c r="C114" s="162">
        <v>207899200</v>
      </c>
      <c r="D114" s="163" t="s">
        <v>4</v>
      </c>
      <c r="E114" s="82"/>
    </row>
    <row r="115" spans="1:5" ht="33.75">
      <c r="A115" s="140" t="s">
        <v>35</v>
      </c>
      <c r="B115" s="139" t="s">
        <v>339</v>
      </c>
      <c r="C115" s="162">
        <v>207899200</v>
      </c>
      <c r="D115" s="163" t="s">
        <v>4</v>
      </c>
      <c r="E115" s="82"/>
    </row>
    <row r="116" spans="1:5">
      <c r="A116" s="140" t="s">
        <v>419</v>
      </c>
      <c r="B116" s="139" t="s">
        <v>420</v>
      </c>
      <c r="C116" s="162">
        <v>54097300</v>
      </c>
      <c r="D116" s="162">
        <v>12050000</v>
      </c>
      <c r="E116" s="82">
        <f t="shared" si="2"/>
        <v>22.27467914295168</v>
      </c>
    </row>
    <row r="117" spans="1:5" ht="22.5">
      <c r="A117" s="140" t="s">
        <v>421</v>
      </c>
      <c r="B117" s="139" t="s">
        <v>422</v>
      </c>
      <c r="C117" s="162">
        <v>54097300</v>
      </c>
      <c r="D117" s="162">
        <v>12050000</v>
      </c>
      <c r="E117" s="82">
        <f t="shared" si="2"/>
        <v>22.27467914295168</v>
      </c>
    </row>
    <row r="118" spans="1:5" ht="33.75">
      <c r="A118" s="140" t="s">
        <v>290</v>
      </c>
      <c r="B118" s="139" t="s">
        <v>340</v>
      </c>
      <c r="C118" s="162">
        <v>143445629.71000001</v>
      </c>
      <c r="D118" s="162">
        <v>8445628.8000000007</v>
      </c>
      <c r="E118" s="82">
        <f t="shared" si="2"/>
        <v>5.8876863778103878</v>
      </c>
    </row>
    <row r="119" spans="1:5" ht="90">
      <c r="A119" s="140" t="s">
        <v>423</v>
      </c>
      <c r="B119" s="139" t="s">
        <v>424</v>
      </c>
      <c r="C119" s="162">
        <v>1872900</v>
      </c>
      <c r="D119" s="163" t="s">
        <v>4</v>
      </c>
      <c r="E119" s="82"/>
    </row>
    <row r="120" spans="1:5" ht="90">
      <c r="A120" s="140" t="s">
        <v>425</v>
      </c>
      <c r="B120" s="139" t="s">
        <v>426</v>
      </c>
      <c r="C120" s="162">
        <v>1872900</v>
      </c>
      <c r="D120" s="163" t="s">
        <v>4</v>
      </c>
      <c r="E120" s="82"/>
    </row>
    <row r="121" spans="1:5" ht="56.25">
      <c r="A121" s="140" t="s">
        <v>427</v>
      </c>
      <c r="B121" s="139" t="s">
        <v>428</v>
      </c>
      <c r="C121" s="162">
        <v>4198274</v>
      </c>
      <c r="D121" s="163" t="s">
        <v>4</v>
      </c>
      <c r="E121" s="82"/>
    </row>
    <row r="122" spans="1:5" ht="56.25">
      <c r="A122" s="140" t="s">
        <v>429</v>
      </c>
      <c r="B122" s="139" t="s">
        <v>430</v>
      </c>
      <c r="C122" s="162">
        <v>4198274</v>
      </c>
      <c r="D122" s="163" t="s">
        <v>4</v>
      </c>
      <c r="E122" s="82"/>
    </row>
    <row r="123" spans="1:5" ht="33.75">
      <c r="A123" s="140" t="s">
        <v>373</v>
      </c>
      <c r="B123" s="139" t="s">
        <v>374</v>
      </c>
      <c r="C123" s="162">
        <v>3299600</v>
      </c>
      <c r="D123" s="163" t="s">
        <v>4</v>
      </c>
      <c r="E123" s="82"/>
    </row>
    <row r="124" spans="1:5" ht="45">
      <c r="A124" s="140" t="s">
        <v>375</v>
      </c>
      <c r="B124" s="139" t="s">
        <v>376</v>
      </c>
      <c r="C124" s="162">
        <v>3299600</v>
      </c>
      <c r="D124" s="163" t="s">
        <v>4</v>
      </c>
      <c r="E124" s="82"/>
    </row>
    <row r="125" spans="1:5" ht="67.5">
      <c r="A125" s="140" t="s">
        <v>431</v>
      </c>
      <c r="B125" s="139" t="s">
        <v>432</v>
      </c>
      <c r="C125" s="162">
        <v>266000</v>
      </c>
      <c r="D125" s="163" t="s">
        <v>4</v>
      </c>
      <c r="E125" s="82"/>
    </row>
    <row r="126" spans="1:5" ht="67.5">
      <c r="A126" s="140" t="s">
        <v>433</v>
      </c>
      <c r="B126" s="139" t="s">
        <v>434</v>
      </c>
      <c r="C126" s="162">
        <v>266000</v>
      </c>
      <c r="D126" s="163" t="s">
        <v>4</v>
      </c>
      <c r="E126" s="82"/>
    </row>
    <row r="127" spans="1:5" ht="45">
      <c r="A127" s="140" t="s">
        <v>377</v>
      </c>
      <c r="B127" s="139" t="s">
        <v>378</v>
      </c>
      <c r="C127" s="162">
        <v>570432</v>
      </c>
      <c r="D127" s="163" t="s">
        <v>4</v>
      </c>
      <c r="E127" s="82"/>
    </row>
    <row r="128" spans="1:5" ht="56.25">
      <c r="A128" s="140" t="s">
        <v>379</v>
      </c>
      <c r="B128" s="139" t="s">
        <v>380</v>
      </c>
      <c r="C128" s="162">
        <v>570432</v>
      </c>
      <c r="D128" s="163" t="s">
        <v>4</v>
      </c>
      <c r="E128" s="82"/>
    </row>
    <row r="129" spans="1:5" ht="33.75">
      <c r="A129" s="140" t="s">
        <v>365</v>
      </c>
      <c r="B129" s="139" t="s">
        <v>366</v>
      </c>
      <c r="C129" s="162">
        <v>1235808</v>
      </c>
      <c r="D129" s="162">
        <v>1235808</v>
      </c>
      <c r="E129" s="82">
        <f t="shared" si="2"/>
        <v>100</v>
      </c>
    </row>
    <row r="130" spans="1:5" ht="33.75">
      <c r="A130" s="140" t="s">
        <v>367</v>
      </c>
      <c r="B130" s="139" t="s">
        <v>368</v>
      </c>
      <c r="C130" s="162">
        <v>1235808</v>
      </c>
      <c r="D130" s="162">
        <v>1235808</v>
      </c>
      <c r="E130" s="82">
        <f t="shared" si="2"/>
        <v>100</v>
      </c>
    </row>
    <row r="131" spans="1:5" ht="22.5">
      <c r="A131" s="140" t="s">
        <v>435</v>
      </c>
      <c r="B131" s="139" t="s">
        <v>341</v>
      </c>
      <c r="C131" s="162">
        <v>500000</v>
      </c>
      <c r="D131" s="163" t="s">
        <v>4</v>
      </c>
      <c r="E131" s="82"/>
    </row>
    <row r="132" spans="1:5" ht="22.5">
      <c r="A132" s="140" t="s">
        <v>436</v>
      </c>
      <c r="B132" s="139" t="s">
        <v>342</v>
      </c>
      <c r="C132" s="162">
        <v>500000</v>
      </c>
      <c r="D132" s="163" t="s">
        <v>4</v>
      </c>
      <c r="E132" s="82"/>
    </row>
    <row r="133" spans="1:5">
      <c r="A133" s="140" t="s">
        <v>36</v>
      </c>
      <c r="B133" s="139" t="s">
        <v>343</v>
      </c>
      <c r="C133" s="162">
        <v>131502615.70999999</v>
      </c>
      <c r="D133" s="162">
        <v>7209820.7999999998</v>
      </c>
      <c r="E133" s="82">
        <f t="shared" si="2"/>
        <v>5.4826444029825758</v>
      </c>
    </row>
    <row r="134" spans="1:5" ht="22.5">
      <c r="A134" s="140" t="s">
        <v>37</v>
      </c>
      <c r="B134" s="139" t="s">
        <v>344</v>
      </c>
      <c r="C134" s="162">
        <v>131502615.70999999</v>
      </c>
      <c r="D134" s="162">
        <v>7209820.7999999998</v>
      </c>
      <c r="E134" s="82">
        <f t="shared" si="2"/>
        <v>5.4826444029825758</v>
      </c>
    </row>
    <row r="135" spans="1:5" ht="22.5">
      <c r="A135" s="140" t="s">
        <v>73</v>
      </c>
      <c r="B135" s="139" t="s">
        <v>345</v>
      </c>
      <c r="C135" s="162">
        <v>372894423.63999999</v>
      </c>
      <c r="D135" s="162">
        <v>95211541</v>
      </c>
      <c r="E135" s="82">
        <f t="shared" si="2"/>
        <v>25.533109363930635</v>
      </c>
    </row>
    <row r="136" spans="1:5" ht="33.75">
      <c r="A136" s="140" t="s">
        <v>298</v>
      </c>
      <c r="B136" s="139" t="s">
        <v>346</v>
      </c>
      <c r="C136" s="162">
        <v>365756423.63999999</v>
      </c>
      <c r="D136" s="162">
        <v>94103847</v>
      </c>
      <c r="E136" s="82">
        <f t="shared" si="2"/>
        <v>25.728556196902996</v>
      </c>
    </row>
    <row r="137" spans="1:5" ht="33.75">
      <c r="A137" s="140" t="s">
        <v>39</v>
      </c>
      <c r="B137" s="139" t="s">
        <v>347</v>
      </c>
      <c r="C137" s="162">
        <v>365756423.63999999</v>
      </c>
      <c r="D137" s="162">
        <v>94103847</v>
      </c>
      <c r="E137" s="82">
        <f t="shared" si="2"/>
        <v>25.728556196902996</v>
      </c>
    </row>
    <row r="138" spans="1:5" ht="67.5">
      <c r="A138" s="140" t="s">
        <v>74</v>
      </c>
      <c r="B138" s="139" t="s">
        <v>348</v>
      </c>
      <c r="C138" s="162">
        <v>5347600</v>
      </c>
      <c r="D138" s="162">
        <v>650000</v>
      </c>
      <c r="E138" s="82">
        <f t="shared" si="2"/>
        <v>12.154985414017503</v>
      </c>
    </row>
    <row r="139" spans="1:5" ht="78.75">
      <c r="A139" s="140" t="s">
        <v>277</v>
      </c>
      <c r="B139" s="139" t="s">
        <v>349</v>
      </c>
      <c r="C139" s="162">
        <v>5347600</v>
      </c>
      <c r="D139" s="162">
        <v>650000</v>
      </c>
      <c r="E139" s="82">
        <f t="shared" si="2"/>
        <v>12.154985414017503</v>
      </c>
    </row>
    <row r="140" spans="1:5" ht="33.75">
      <c r="A140" s="140" t="s">
        <v>291</v>
      </c>
      <c r="B140" s="139" t="s">
        <v>350</v>
      </c>
      <c r="C140" s="162">
        <v>1465800</v>
      </c>
      <c r="D140" s="162">
        <v>457694</v>
      </c>
      <c r="E140" s="82">
        <f t="shared" si="2"/>
        <v>31.224860144630917</v>
      </c>
    </row>
    <row r="141" spans="1:5" ht="45">
      <c r="A141" s="140" t="s">
        <v>38</v>
      </c>
      <c r="B141" s="139" t="s">
        <v>351</v>
      </c>
      <c r="C141" s="162">
        <v>1465800</v>
      </c>
      <c r="D141" s="162">
        <v>457694</v>
      </c>
      <c r="E141" s="82">
        <f t="shared" si="2"/>
        <v>31.224860144630917</v>
      </c>
    </row>
    <row r="142" spans="1:5" ht="45">
      <c r="A142" s="140" t="s">
        <v>503</v>
      </c>
      <c r="B142" s="139" t="s">
        <v>504</v>
      </c>
      <c r="C142" s="163" t="s">
        <v>4</v>
      </c>
      <c r="D142" s="163" t="s">
        <v>4</v>
      </c>
      <c r="E142" s="82"/>
    </row>
    <row r="143" spans="1:5" ht="56.25">
      <c r="A143" s="140" t="s">
        <v>315</v>
      </c>
      <c r="B143" s="139" t="s">
        <v>352</v>
      </c>
      <c r="C143" s="162">
        <v>13600</v>
      </c>
      <c r="D143" s="163" t="s">
        <v>4</v>
      </c>
      <c r="E143" s="82"/>
    </row>
    <row r="144" spans="1:5" ht="56.25">
      <c r="A144" s="140" t="s">
        <v>353</v>
      </c>
      <c r="B144" s="139" t="s">
        <v>354</v>
      </c>
      <c r="C144" s="162">
        <v>13600</v>
      </c>
      <c r="D144" s="163" t="s">
        <v>4</v>
      </c>
      <c r="E144" s="82"/>
    </row>
    <row r="145" spans="1:5" ht="22.5">
      <c r="A145" s="140" t="s">
        <v>505</v>
      </c>
      <c r="B145" s="139" t="s">
        <v>506</v>
      </c>
      <c r="C145" s="162">
        <v>311000</v>
      </c>
      <c r="D145" s="163" t="s">
        <v>4</v>
      </c>
      <c r="E145" s="82"/>
    </row>
    <row r="146" spans="1:5" ht="33.75">
      <c r="A146" s="140" t="s">
        <v>507</v>
      </c>
      <c r="B146" s="139" t="s">
        <v>508</v>
      </c>
      <c r="C146" s="162">
        <v>311000</v>
      </c>
      <c r="D146" s="163" t="s">
        <v>4</v>
      </c>
      <c r="E146" s="82"/>
    </row>
    <row r="147" spans="1:5">
      <c r="A147" s="140" t="s">
        <v>40</v>
      </c>
      <c r="B147" s="139" t="s">
        <v>355</v>
      </c>
      <c r="C147" s="162">
        <v>64357943</v>
      </c>
      <c r="D147" s="162">
        <v>15290039.76</v>
      </c>
      <c r="E147" s="82">
        <f t="shared" si="2"/>
        <v>23.757813017734268</v>
      </c>
    </row>
    <row r="148" spans="1:5" ht="56.25">
      <c r="A148" s="140" t="s">
        <v>305</v>
      </c>
      <c r="B148" s="139" t="s">
        <v>356</v>
      </c>
      <c r="C148" s="162">
        <v>55587243</v>
      </c>
      <c r="D148" s="162">
        <v>15290039.76</v>
      </c>
      <c r="E148" s="82">
        <f t="shared" si="2"/>
        <v>27.506382642506662</v>
      </c>
    </row>
    <row r="149" spans="1:5" ht="67.5">
      <c r="A149" s="140" t="s">
        <v>150</v>
      </c>
      <c r="B149" s="139" t="s">
        <v>357</v>
      </c>
      <c r="C149" s="162">
        <v>55587243</v>
      </c>
      <c r="D149" s="162">
        <v>15290039.76</v>
      </c>
      <c r="E149" s="82">
        <f t="shared" si="2"/>
        <v>27.506382642506662</v>
      </c>
    </row>
    <row r="150" spans="1:5" ht="67.5">
      <c r="A150" s="140" t="s">
        <v>509</v>
      </c>
      <c r="B150" s="139" t="s">
        <v>510</v>
      </c>
      <c r="C150" s="162">
        <v>8416100</v>
      </c>
      <c r="D150" s="163" t="s">
        <v>4</v>
      </c>
      <c r="E150" s="82"/>
    </row>
    <row r="151" spans="1:5" ht="67.5">
      <c r="A151" s="140" t="s">
        <v>511</v>
      </c>
      <c r="B151" s="139" t="s">
        <v>512</v>
      </c>
      <c r="C151" s="162">
        <v>8416100</v>
      </c>
      <c r="D151" s="163" t="s">
        <v>4</v>
      </c>
      <c r="E151" s="82"/>
    </row>
    <row r="152" spans="1:5" ht="22.5">
      <c r="A152" s="140" t="s">
        <v>369</v>
      </c>
      <c r="B152" s="139" t="s">
        <v>370</v>
      </c>
      <c r="C152" s="162">
        <v>354600</v>
      </c>
      <c r="D152" s="163" t="s">
        <v>4</v>
      </c>
      <c r="E152" s="82"/>
    </row>
    <row r="153" spans="1:5" ht="33.75">
      <c r="A153" s="140" t="s">
        <v>371</v>
      </c>
      <c r="B153" s="139" t="s">
        <v>372</v>
      </c>
      <c r="C153" s="162">
        <v>354600</v>
      </c>
      <c r="D153" s="163" t="s">
        <v>4</v>
      </c>
      <c r="E153" s="82"/>
    </row>
    <row r="154" spans="1:5">
      <c r="A154" s="140" t="s">
        <v>513</v>
      </c>
      <c r="B154" s="139" t="s">
        <v>514</v>
      </c>
      <c r="C154" s="162">
        <v>16053400</v>
      </c>
      <c r="D154" s="163" t="s">
        <v>4</v>
      </c>
      <c r="E154" s="82"/>
    </row>
    <row r="155" spans="1:5" ht="22.5">
      <c r="A155" s="140" t="s">
        <v>515</v>
      </c>
      <c r="B155" s="139" t="s">
        <v>516</v>
      </c>
      <c r="C155" s="162">
        <v>16053400</v>
      </c>
      <c r="D155" s="163" t="s">
        <v>4</v>
      </c>
      <c r="E155" s="82"/>
    </row>
    <row r="156" spans="1:5" ht="22.5">
      <c r="A156" s="140" t="s">
        <v>515</v>
      </c>
      <c r="B156" s="139" t="s">
        <v>517</v>
      </c>
      <c r="C156" s="162">
        <v>16053400</v>
      </c>
      <c r="D156" s="163" t="s">
        <v>4</v>
      </c>
      <c r="E156" s="82"/>
    </row>
    <row r="157" spans="1:5" ht="45">
      <c r="A157" s="140" t="s">
        <v>362</v>
      </c>
      <c r="B157" s="139" t="s">
        <v>363</v>
      </c>
      <c r="C157" s="162">
        <v>-1076776.74</v>
      </c>
      <c r="D157" s="162">
        <v>-1076776.74</v>
      </c>
      <c r="E157" s="82">
        <f t="shared" si="2"/>
        <v>100</v>
      </c>
    </row>
    <row r="158" spans="1:5" ht="45">
      <c r="A158" s="140" t="s">
        <v>299</v>
      </c>
      <c r="B158" s="139" t="s">
        <v>358</v>
      </c>
      <c r="C158" s="162">
        <v>-1076776.74</v>
      </c>
      <c r="D158" s="162">
        <v>-1076776.74</v>
      </c>
      <c r="E158" s="82">
        <f t="shared" ref="E158:E159" si="3">(D158/C158)*100</f>
        <v>100</v>
      </c>
    </row>
    <row r="159" spans="1:5" ht="45">
      <c r="A159" s="140" t="s">
        <v>292</v>
      </c>
      <c r="B159" s="139" t="s">
        <v>359</v>
      </c>
      <c r="C159" s="162">
        <v>-1076776.74</v>
      </c>
      <c r="D159" s="162">
        <v>-1076776.74</v>
      </c>
      <c r="E159" s="82">
        <f t="shared" si="3"/>
        <v>100</v>
      </c>
    </row>
    <row r="161" spans="1:5">
      <c r="B161" s="278" t="s">
        <v>479</v>
      </c>
      <c r="C161" s="279"/>
      <c r="D161" s="279"/>
    </row>
    <row r="163" spans="1:5" ht="36">
      <c r="A163" s="133" t="s">
        <v>76</v>
      </c>
      <c r="B163" s="86" t="s">
        <v>154</v>
      </c>
      <c r="C163" s="164" t="s">
        <v>152</v>
      </c>
      <c r="D163" s="165" t="s">
        <v>151</v>
      </c>
      <c r="E163" s="91" t="s">
        <v>153</v>
      </c>
    </row>
    <row r="164" spans="1:5" ht="22.5">
      <c r="A164" s="151" t="s">
        <v>332</v>
      </c>
      <c r="B164" s="152" t="s">
        <v>155</v>
      </c>
      <c r="C164" s="166">
        <v>1107962589.3499999</v>
      </c>
      <c r="D164" s="166">
        <v>291652019.80000001</v>
      </c>
      <c r="E164" s="78">
        <f>(D164/C164)*100</f>
        <v>26.323273240759988</v>
      </c>
    </row>
    <row r="165" spans="1:5">
      <c r="A165" s="153" t="s">
        <v>156</v>
      </c>
      <c r="B165" s="154" t="s">
        <v>157</v>
      </c>
      <c r="C165" s="167">
        <v>81621559</v>
      </c>
      <c r="D165" s="167">
        <v>26996588.27</v>
      </c>
      <c r="E165" s="128">
        <f>(D165/C165)*100</f>
        <v>33.075315640565009</v>
      </c>
    </row>
    <row r="166" spans="1:5" ht="34.5">
      <c r="A166" s="138" t="s">
        <v>44</v>
      </c>
      <c r="B166" s="148" t="s">
        <v>158</v>
      </c>
      <c r="C166" s="168">
        <v>1714201</v>
      </c>
      <c r="D166" s="168">
        <v>481028.25</v>
      </c>
      <c r="E166" s="97">
        <f>(D166/C166)*100</f>
        <v>28.06136794926616</v>
      </c>
    </row>
    <row r="167" spans="1:5" ht="68.25">
      <c r="A167" s="138" t="s">
        <v>159</v>
      </c>
      <c r="B167" s="148" t="s">
        <v>160</v>
      </c>
      <c r="C167" s="168">
        <v>1714201</v>
      </c>
      <c r="D167" s="168">
        <v>481028.25</v>
      </c>
      <c r="E167" s="82">
        <f t="shared" ref="E167:E189" si="4">(D167/C167)*100</f>
        <v>28.06136794926616</v>
      </c>
    </row>
    <row r="168" spans="1:5" ht="54">
      <c r="A168" s="155" t="s">
        <v>45</v>
      </c>
      <c r="B168" s="156" t="s">
        <v>161</v>
      </c>
      <c r="C168" s="169">
        <v>3418900</v>
      </c>
      <c r="D168" s="169">
        <v>922445.92</v>
      </c>
      <c r="E168" s="97">
        <f t="shared" si="4"/>
        <v>26.980780952938083</v>
      </c>
    </row>
    <row r="169" spans="1:5" ht="68.25">
      <c r="A169" s="138" t="s">
        <v>159</v>
      </c>
      <c r="B169" s="148" t="s">
        <v>162</v>
      </c>
      <c r="C169" s="168">
        <v>2918900</v>
      </c>
      <c r="D169" s="168">
        <v>770207.73</v>
      </c>
      <c r="E169" s="82">
        <f t="shared" si="4"/>
        <v>26.386917331871594</v>
      </c>
    </row>
    <row r="170" spans="1:5" ht="34.5">
      <c r="A170" s="138" t="s">
        <v>163</v>
      </c>
      <c r="B170" s="148" t="s">
        <v>164</v>
      </c>
      <c r="C170" s="168">
        <v>500000</v>
      </c>
      <c r="D170" s="168">
        <v>152238.19</v>
      </c>
      <c r="E170" s="82">
        <f t="shared" si="4"/>
        <v>30.447637999999998</v>
      </c>
    </row>
    <row r="171" spans="1:5" ht="54">
      <c r="A171" s="155" t="s">
        <v>46</v>
      </c>
      <c r="B171" s="156" t="s">
        <v>165</v>
      </c>
      <c r="C171" s="169">
        <v>34145219</v>
      </c>
      <c r="D171" s="169">
        <v>9535953.7599999998</v>
      </c>
      <c r="E171" s="97">
        <f t="shared" si="4"/>
        <v>27.927639767078372</v>
      </c>
    </row>
    <row r="172" spans="1:5" ht="68.25">
      <c r="A172" s="138" t="s">
        <v>159</v>
      </c>
      <c r="B172" s="148" t="s">
        <v>166</v>
      </c>
      <c r="C172" s="168">
        <v>25504907</v>
      </c>
      <c r="D172" s="168">
        <v>6919258.54</v>
      </c>
      <c r="E172" s="82">
        <f t="shared" si="4"/>
        <v>27.129126720595377</v>
      </c>
    </row>
    <row r="173" spans="1:5" ht="34.5">
      <c r="A173" s="138" t="s">
        <v>163</v>
      </c>
      <c r="B173" s="148" t="s">
        <v>167</v>
      </c>
      <c r="C173" s="168">
        <v>8551100</v>
      </c>
      <c r="D173" s="168">
        <v>2527669.2200000002</v>
      </c>
      <c r="E173" s="82">
        <f t="shared" si="4"/>
        <v>29.559579703196082</v>
      </c>
    </row>
    <row r="174" spans="1:5">
      <c r="A174" s="138" t="s">
        <v>170</v>
      </c>
      <c r="B174" s="148" t="s">
        <v>171</v>
      </c>
      <c r="C174" s="168">
        <v>89212</v>
      </c>
      <c r="D174" s="168">
        <v>89026</v>
      </c>
      <c r="E174" s="82">
        <f t="shared" si="4"/>
        <v>99.791507868896559</v>
      </c>
    </row>
    <row r="175" spans="1:5">
      <c r="A175" s="155" t="s">
        <v>316</v>
      </c>
      <c r="B175" s="156" t="s">
        <v>317</v>
      </c>
      <c r="C175" s="169">
        <v>13600</v>
      </c>
      <c r="D175" s="170" t="s">
        <v>4</v>
      </c>
      <c r="E175" s="97"/>
    </row>
    <row r="176" spans="1:5" ht="34.5">
      <c r="A176" s="138" t="s">
        <v>163</v>
      </c>
      <c r="B176" s="148" t="s">
        <v>318</v>
      </c>
      <c r="C176" s="168">
        <v>13600</v>
      </c>
      <c r="D176" s="171" t="s">
        <v>4</v>
      </c>
      <c r="E176" s="82"/>
    </row>
    <row r="177" spans="1:5" ht="43.5">
      <c r="A177" s="155" t="s">
        <v>47</v>
      </c>
      <c r="B177" s="156" t="s">
        <v>172</v>
      </c>
      <c r="C177" s="169">
        <v>9876615</v>
      </c>
      <c r="D177" s="169">
        <v>2873899.74</v>
      </c>
      <c r="E177" s="97">
        <f t="shared" si="4"/>
        <v>29.098023361242696</v>
      </c>
    </row>
    <row r="178" spans="1:5" ht="68.25">
      <c r="A178" s="138" t="s">
        <v>159</v>
      </c>
      <c r="B178" s="148" t="s">
        <v>173</v>
      </c>
      <c r="C178" s="168">
        <v>8996509</v>
      </c>
      <c r="D178" s="168">
        <v>2521911.09</v>
      </c>
      <c r="E178" s="82">
        <f t="shared" si="4"/>
        <v>28.032107676433153</v>
      </c>
    </row>
    <row r="179" spans="1:5" ht="34.5">
      <c r="A179" s="138" t="s">
        <v>163</v>
      </c>
      <c r="B179" s="148" t="s">
        <v>174</v>
      </c>
      <c r="C179" s="168">
        <v>880106</v>
      </c>
      <c r="D179" s="168">
        <v>351988.65</v>
      </c>
      <c r="E179" s="82">
        <f t="shared" si="4"/>
        <v>39.993892781096825</v>
      </c>
    </row>
    <row r="180" spans="1:5" ht="23.25">
      <c r="A180" s="153" t="s">
        <v>520</v>
      </c>
      <c r="B180" s="154" t="s">
        <v>521</v>
      </c>
      <c r="C180" s="167">
        <v>4735294</v>
      </c>
      <c r="D180" s="172" t="s">
        <v>4</v>
      </c>
      <c r="E180" s="160"/>
    </row>
    <row r="181" spans="1:5">
      <c r="A181" s="138" t="s">
        <v>170</v>
      </c>
      <c r="B181" s="148" t="s">
        <v>522</v>
      </c>
      <c r="C181" s="168">
        <v>4735294</v>
      </c>
      <c r="D181" s="171" t="s">
        <v>4</v>
      </c>
      <c r="E181" s="82"/>
    </row>
    <row r="182" spans="1:5">
      <c r="A182" s="138" t="s">
        <v>523</v>
      </c>
      <c r="B182" s="148" t="s">
        <v>524</v>
      </c>
      <c r="C182" s="168">
        <v>4735294</v>
      </c>
      <c r="D182" s="171" t="s">
        <v>4</v>
      </c>
      <c r="E182" s="82"/>
    </row>
    <row r="183" spans="1:5">
      <c r="A183" s="155" t="s">
        <v>48</v>
      </c>
      <c r="B183" s="156" t="s">
        <v>176</v>
      </c>
      <c r="C183" s="169">
        <v>400000</v>
      </c>
      <c r="D183" s="170" t="s">
        <v>4</v>
      </c>
      <c r="E183" s="97"/>
    </row>
    <row r="184" spans="1:5">
      <c r="A184" s="138" t="s">
        <v>170</v>
      </c>
      <c r="B184" s="148" t="s">
        <v>177</v>
      </c>
      <c r="C184" s="168">
        <v>400000</v>
      </c>
      <c r="D184" s="171" t="s">
        <v>4</v>
      </c>
      <c r="E184" s="82"/>
    </row>
    <row r="185" spans="1:5">
      <c r="A185" s="138" t="s">
        <v>327</v>
      </c>
      <c r="B185" s="148" t="s">
        <v>328</v>
      </c>
      <c r="C185" s="168">
        <v>400000</v>
      </c>
      <c r="D185" s="171" t="s">
        <v>4</v>
      </c>
      <c r="E185" s="82"/>
    </row>
    <row r="186" spans="1:5">
      <c r="A186" s="155" t="s">
        <v>49</v>
      </c>
      <c r="B186" s="156" t="s">
        <v>178</v>
      </c>
      <c r="C186" s="169">
        <v>27317730</v>
      </c>
      <c r="D186" s="169">
        <v>13183260.6</v>
      </c>
      <c r="E186" s="97">
        <f t="shared" si="4"/>
        <v>48.258990040534108</v>
      </c>
    </row>
    <row r="187" spans="1:5" ht="68.25">
      <c r="A187" s="138" t="s">
        <v>159</v>
      </c>
      <c r="B187" s="148" t="s">
        <v>179</v>
      </c>
      <c r="C187" s="168">
        <v>18715530</v>
      </c>
      <c r="D187" s="168">
        <v>5849109.5599999996</v>
      </c>
      <c r="E187" s="82">
        <f t="shared" si="4"/>
        <v>31.252705961305928</v>
      </c>
    </row>
    <row r="188" spans="1:5" ht="34.5">
      <c r="A188" s="138" t="s">
        <v>163</v>
      </c>
      <c r="B188" s="148" t="s">
        <v>180</v>
      </c>
      <c r="C188" s="168">
        <v>8179900</v>
      </c>
      <c r="D188" s="168">
        <v>7304234.5599999996</v>
      </c>
      <c r="E188" s="82">
        <f t="shared" si="4"/>
        <v>89.294912651743914</v>
      </c>
    </row>
    <row r="189" spans="1:5">
      <c r="A189" s="138" t="s">
        <v>169</v>
      </c>
      <c r="B189" s="148" t="s">
        <v>181</v>
      </c>
      <c r="C189" s="168">
        <v>248500</v>
      </c>
      <c r="D189" s="168">
        <v>25420</v>
      </c>
      <c r="E189" s="82">
        <f t="shared" si="4"/>
        <v>10.229376257545271</v>
      </c>
    </row>
    <row r="190" spans="1:5" ht="34.5">
      <c r="A190" s="138" t="s">
        <v>216</v>
      </c>
      <c r="B190" s="148" t="s">
        <v>308</v>
      </c>
      <c r="C190" s="168">
        <v>110000</v>
      </c>
      <c r="D190" s="171" t="s">
        <v>4</v>
      </c>
      <c r="E190" s="82"/>
    </row>
    <row r="191" spans="1:5">
      <c r="A191" s="138" t="s">
        <v>170</v>
      </c>
      <c r="B191" s="148" t="s">
        <v>182</v>
      </c>
      <c r="C191" s="168">
        <v>63800</v>
      </c>
      <c r="D191" s="168">
        <v>4496.4799999999996</v>
      </c>
      <c r="E191" s="82">
        <f t="shared" ref="E191:E207" si="5">(D191/C191)*100</f>
        <v>7.0477742946708455</v>
      </c>
    </row>
    <row r="192" spans="1:5">
      <c r="A192" s="157" t="s">
        <v>183</v>
      </c>
      <c r="B192" s="158" t="s">
        <v>184</v>
      </c>
      <c r="C192" s="173">
        <v>1465800</v>
      </c>
      <c r="D192" s="173">
        <v>457694</v>
      </c>
      <c r="E192" s="128">
        <f t="shared" si="5"/>
        <v>31.224860144630917</v>
      </c>
    </row>
    <row r="193" spans="1:5" ht="22.5">
      <c r="A193" s="155" t="s">
        <v>50</v>
      </c>
      <c r="B193" s="156" t="s">
        <v>185</v>
      </c>
      <c r="C193" s="169">
        <v>1465800</v>
      </c>
      <c r="D193" s="169">
        <v>457694</v>
      </c>
      <c r="E193" s="97">
        <f t="shared" si="5"/>
        <v>31.224860144630917</v>
      </c>
    </row>
    <row r="194" spans="1:5">
      <c r="A194" s="138" t="s">
        <v>169</v>
      </c>
      <c r="B194" s="148" t="s">
        <v>186</v>
      </c>
      <c r="C194" s="168">
        <v>1465800</v>
      </c>
      <c r="D194" s="168">
        <v>457694</v>
      </c>
      <c r="E194" s="82">
        <f t="shared" si="5"/>
        <v>31.224860144630917</v>
      </c>
    </row>
    <row r="195" spans="1:5">
      <c r="A195" s="138" t="s">
        <v>474</v>
      </c>
      <c r="B195" s="148" t="s">
        <v>475</v>
      </c>
      <c r="C195" s="168">
        <v>1465800</v>
      </c>
      <c r="D195" s="168">
        <v>457694</v>
      </c>
      <c r="E195" s="82">
        <f t="shared" si="5"/>
        <v>31.224860144630917</v>
      </c>
    </row>
    <row r="196" spans="1:5" ht="22.5">
      <c r="A196" s="157" t="s">
        <v>187</v>
      </c>
      <c r="B196" s="158" t="s">
        <v>188</v>
      </c>
      <c r="C196" s="173">
        <v>4777236</v>
      </c>
      <c r="D196" s="173">
        <v>1147933.68</v>
      </c>
      <c r="E196" s="128">
        <f t="shared" si="5"/>
        <v>24.029243688191247</v>
      </c>
    </row>
    <row r="197" spans="1:5" ht="43.5">
      <c r="A197" s="155" t="s">
        <v>51</v>
      </c>
      <c r="B197" s="156" t="s">
        <v>189</v>
      </c>
      <c r="C197" s="169">
        <v>3657454</v>
      </c>
      <c r="D197" s="169">
        <v>1147933.68</v>
      </c>
      <c r="E197" s="97">
        <f t="shared" si="5"/>
        <v>31.386141288448194</v>
      </c>
    </row>
    <row r="198" spans="1:5" ht="68.25">
      <c r="A198" s="138" t="s">
        <v>159</v>
      </c>
      <c r="B198" s="148" t="s">
        <v>190</v>
      </c>
      <c r="C198" s="168">
        <v>3290870</v>
      </c>
      <c r="D198" s="168">
        <v>945545.4</v>
      </c>
      <c r="E198" s="82">
        <f t="shared" si="5"/>
        <v>28.732383837708568</v>
      </c>
    </row>
    <row r="199" spans="1:5" ht="34.5">
      <c r="A199" s="138" t="s">
        <v>163</v>
      </c>
      <c r="B199" s="148" t="s">
        <v>191</v>
      </c>
      <c r="C199" s="168">
        <v>366584</v>
      </c>
      <c r="D199" s="168">
        <v>202388.28</v>
      </c>
      <c r="E199" s="82">
        <f t="shared" si="5"/>
        <v>55.209250812910547</v>
      </c>
    </row>
    <row r="200" spans="1:5">
      <c r="A200" s="155" t="s">
        <v>282</v>
      </c>
      <c r="B200" s="156" t="s">
        <v>283</v>
      </c>
      <c r="C200" s="169">
        <v>1119782</v>
      </c>
      <c r="D200" s="170" t="s">
        <v>4</v>
      </c>
      <c r="E200" s="97"/>
    </row>
    <row r="201" spans="1:5">
      <c r="A201" s="138" t="s">
        <v>169</v>
      </c>
      <c r="B201" s="148" t="s">
        <v>284</v>
      </c>
      <c r="C201" s="168">
        <v>1119782</v>
      </c>
      <c r="D201" s="171" t="s">
        <v>4</v>
      </c>
      <c r="E201" s="82"/>
    </row>
    <row r="202" spans="1:5">
      <c r="A202" s="157" t="s">
        <v>192</v>
      </c>
      <c r="B202" s="158" t="s">
        <v>193</v>
      </c>
      <c r="C202" s="173">
        <v>84987544.709999993</v>
      </c>
      <c r="D202" s="173">
        <v>10736981.029999999</v>
      </c>
      <c r="E202" s="128">
        <f t="shared" si="5"/>
        <v>12.633593624380399</v>
      </c>
    </row>
    <row r="203" spans="1:5">
      <c r="A203" s="155" t="s">
        <v>52</v>
      </c>
      <c r="B203" s="156" t="s">
        <v>194</v>
      </c>
      <c r="C203" s="169">
        <v>4055500</v>
      </c>
      <c r="D203" s="169">
        <v>1029026.73</v>
      </c>
      <c r="E203" s="97">
        <f t="shared" si="5"/>
        <v>25.373609419307115</v>
      </c>
    </row>
    <row r="204" spans="1:5" ht="68.25">
      <c r="A204" s="138" t="s">
        <v>159</v>
      </c>
      <c r="B204" s="148" t="s">
        <v>195</v>
      </c>
      <c r="C204" s="168">
        <v>3636600</v>
      </c>
      <c r="D204" s="168">
        <v>934815.73</v>
      </c>
      <c r="E204" s="82">
        <f t="shared" si="5"/>
        <v>25.705761700489465</v>
      </c>
    </row>
    <row r="205" spans="1:5" ht="34.5">
      <c r="A205" s="138" t="s">
        <v>163</v>
      </c>
      <c r="B205" s="148" t="s">
        <v>196</v>
      </c>
      <c r="C205" s="168">
        <v>418900</v>
      </c>
      <c r="D205" s="168">
        <v>94211</v>
      </c>
      <c r="E205" s="82">
        <f t="shared" si="5"/>
        <v>22.490093100978754</v>
      </c>
    </row>
    <row r="206" spans="1:5">
      <c r="A206" s="155" t="s">
        <v>53</v>
      </c>
      <c r="B206" s="156" t="s">
        <v>197</v>
      </c>
      <c r="C206" s="169">
        <v>40177637</v>
      </c>
      <c r="D206" s="169">
        <v>7599874.2599999998</v>
      </c>
      <c r="E206" s="97">
        <f t="shared" si="5"/>
        <v>18.915682522593354</v>
      </c>
    </row>
    <row r="207" spans="1:5">
      <c r="A207" s="138" t="s">
        <v>170</v>
      </c>
      <c r="B207" s="148" t="s">
        <v>198</v>
      </c>
      <c r="C207" s="168">
        <v>40177637</v>
      </c>
      <c r="D207" s="168">
        <v>7599874.2599999998</v>
      </c>
      <c r="E207" s="82">
        <f t="shared" si="5"/>
        <v>18.915682522593354</v>
      </c>
    </row>
    <row r="208" spans="1:5">
      <c r="A208" s="155" t="s">
        <v>54</v>
      </c>
      <c r="B208" s="156" t="s">
        <v>199</v>
      </c>
      <c r="C208" s="169">
        <v>26719368</v>
      </c>
      <c r="D208" s="170" t="s">
        <v>4</v>
      </c>
      <c r="E208" s="97"/>
    </row>
    <row r="209" spans="1:5" ht="34.5">
      <c r="A209" s="138" t="s">
        <v>163</v>
      </c>
      <c r="B209" s="148" t="s">
        <v>200</v>
      </c>
      <c r="C209" s="168">
        <v>11985368</v>
      </c>
      <c r="D209" s="171" t="s">
        <v>4</v>
      </c>
      <c r="E209" s="82"/>
    </row>
    <row r="210" spans="1:5">
      <c r="A210" s="138" t="s">
        <v>169</v>
      </c>
      <c r="B210" s="148" t="s">
        <v>201</v>
      </c>
      <c r="C210" s="168">
        <v>14734000</v>
      </c>
      <c r="D210" s="171" t="s">
        <v>4</v>
      </c>
      <c r="E210" s="82"/>
    </row>
    <row r="211" spans="1:5">
      <c r="A211" s="155" t="s">
        <v>476</v>
      </c>
      <c r="B211" s="156" t="s">
        <v>477</v>
      </c>
      <c r="C211" s="169">
        <v>3968293.71</v>
      </c>
      <c r="D211" s="170" t="s">
        <v>4</v>
      </c>
      <c r="E211" s="97"/>
    </row>
    <row r="212" spans="1:5" ht="34.5">
      <c r="A212" s="138" t="s">
        <v>163</v>
      </c>
      <c r="B212" s="148" t="s">
        <v>478</v>
      </c>
      <c r="C212" s="168">
        <v>3968293.71</v>
      </c>
      <c r="D212" s="171" t="s">
        <v>4</v>
      </c>
      <c r="E212" s="82"/>
    </row>
    <row r="213" spans="1:5" ht="22.5">
      <c r="A213" s="155" t="s">
        <v>55</v>
      </c>
      <c r="B213" s="156" t="s">
        <v>202</v>
      </c>
      <c r="C213" s="169">
        <v>10066746</v>
      </c>
      <c r="D213" s="169">
        <v>2108080.04</v>
      </c>
      <c r="E213" s="97">
        <f t="shared" ref="E213:E237" si="6">(D213/C213)*100</f>
        <v>20.941027418393194</v>
      </c>
    </row>
    <row r="214" spans="1:5" ht="68.25">
      <c r="A214" s="138" t="s">
        <v>159</v>
      </c>
      <c r="B214" s="148" t="s">
        <v>203</v>
      </c>
      <c r="C214" s="168">
        <v>1680140</v>
      </c>
      <c r="D214" s="168">
        <v>533367.29</v>
      </c>
      <c r="E214" s="82">
        <f t="shared" si="6"/>
        <v>31.745407525563348</v>
      </c>
    </row>
    <row r="215" spans="1:5" ht="34.5">
      <c r="A215" s="138" t="s">
        <v>163</v>
      </c>
      <c r="B215" s="148" t="s">
        <v>204</v>
      </c>
      <c r="C215" s="168">
        <v>4693363</v>
      </c>
      <c r="D215" s="168">
        <v>165430</v>
      </c>
      <c r="E215" s="82">
        <f t="shared" si="6"/>
        <v>3.5247646517007105</v>
      </c>
    </row>
    <row r="216" spans="1:5" ht="34.5">
      <c r="A216" s="138" t="s">
        <v>216</v>
      </c>
      <c r="B216" s="148" t="s">
        <v>300</v>
      </c>
      <c r="C216" s="168">
        <v>3348243</v>
      </c>
      <c r="D216" s="168">
        <v>1409282.75</v>
      </c>
      <c r="E216" s="82">
        <f t="shared" si="6"/>
        <v>42.090217167630904</v>
      </c>
    </row>
    <row r="217" spans="1:5">
      <c r="A217" s="138" t="s">
        <v>170</v>
      </c>
      <c r="B217" s="148" t="s">
        <v>205</v>
      </c>
      <c r="C217" s="168">
        <v>345000</v>
      </c>
      <c r="D217" s="171" t="s">
        <v>4</v>
      </c>
      <c r="E217" s="82"/>
    </row>
    <row r="218" spans="1:5">
      <c r="A218" s="157" t="s">
        <v>206</v>
      </c>
      <c r="B218" s="158" t="s">
        <v>207</v>
      </c>
      <c r="C218" s="173">
        <v>90141410</v>
      </c>
      <c r="D218" s="173">
        <v>1538977.95</v>
      </c>
      <c r="E218" s="128">
        <f t="shared" si="6"/>
        <v>1.7072929633561311</v>
      </c>
    </row>
    <row r="219" spans="1:5">
      <c r="A219" s="155" t="s">
        <v>329</v>
      </c>
      <c r="B219" s="156" t="s">
        <v>330</v>
      </c>
      <c r="C219" s="169">
        <v>5823500</v>
      </c>
      <c r="D219" s="169">
        <v>742998.15</v>
      </c>
      <c r="E219" s="97">
        <f t="shared" si="6"/>
        <v>12.758618528376406</v>
      </c>
    </row>
    <row r="220" spans="1:5" ht="34.5">
      <c r="A220" s="138" t="s">
        <v>163</v>
      </c>
      <c r="B220" s="148" t="s">
        <v>331</v>
      </c>
      <c r="C220" s="168">
        <v>321500</v>
      </c>
      <c r="D220" s="168">
        <v>242998.15</v>
      </c>
      <c r="E220" s="82">
        <f t="shared" si="6"/>
        <v>75.582628304821156</v>
      </c>
    </row>
    <row r="221" spans="1:5" ht="34.5">
      <c r="A221" s="138" t="s">
        <v>208</v>
      </c>
      <c r="B221" s="148" t="s">
        <v>438</v>
      </c>
      <c r="C221" s="168">
        <v>5500000</v>
      </c>
      <c r="D221" s="168">
        <v>500000</v>
      </c>
      <c r="E221" s="82">
        <f t="shared" si="6"/>
        <v>9.0909090909090917</v>
      </c>
    </row>
    <row r="222" spans="1:5">
      <c r="A222" s="138" t="s">
        <v>170</v>
      </c>
      <c r="B222" s="148" t="s">
        <v>499</v>
      </c>
      <c r="C222" s="168">
        <v>2000</v>
      </c>
      <c r="D222" s="171" t="s">
        <v>4</v>
      </c>
      <c r="E222" s="82"/>
    </row>
    <row r="223" spans="1:5">
      <c r="A223" s="155" t="s">
        <v>56</v>
      </c>
      <c r="B223" s="156" t="s">
        <v>209</v>
      </c>
      <c r="C223" s="169">
        <v>15777000</v>
      </c>
      <c r="D223" s="170" t="s">
        <v>4</v>
      </c>
      <c r="E223" s="97"/>
    </row>
    <row r="224" spans="1:5">
      <c r="A224" s="138" t="s">
        <v>170</v>
      </c>
      <c r="B224" s="148" t="s">
        <v>210</v>
      </c>
      <c r="C224" s="168">
        <v>15777000</v>
      </c>
      <c r="D224" s="171" t="s">
        <v>4</v>
      </c>
      <c r="E224" s="82"/>
    </row>
    <row r="225" spans="1:6">
      <c r="A225" s="155" t="s">
        <v>439</v>
      </c>
      <c r="B225" s="156" t="s">
        <v>440</v>
      </c>
      <c r="C225" s="169">
        <v>67502110</v>
      </c>
      <c r="D225" s="169">
        <v>295979.8</v>
      </c>
      <c r="E225" s="97">
        <f t="shared" si="6"/>
        <v>0.4384748861924464</v>
      </c>
    </row>
    <row r="226" spans="1:6">
      <c r="A226" s="138" t="s">
        <v>169</v>
      </c>
      <c r="B226" s="148" t="s">
        <v>441</v>
      </c>
      <c r="C226" s="168">
        <v>67502110</v>
      </c>
      <c r="D226" s="168">
        <v>295979.8</v>
      </c>
      <c r="E226" s="82">
        <f t="shared" si="6"/>
        <v>0.4384748861924464</v>
      </c>
    </row>
    <row r="227" spans="1:6" ht="22.5">
      <c r="A227" s="155" t="s">
        <v>57</v>
      </c>
      <c r="B227" s="156" t="s">
        <v>211</v>
      </c>
      <c r="C227" s="169">
        <v>1038800</v>
      </c>
      <c r="D227" s="169">
        <v>500000</v>
      </c>
      <c r="E227" s="97">
        <f t="shared" si="6"/>
        <v>48.132460531382364</v>
      </c>
    </row>
    <row r="228" spans="1:6" ht="34.5">
      <c r="A228" s="138" t="s">
        <v>163</v>
      </c>
      <c r="B228" s="148" t="s">
        <v>212</v>
      </c>
      <c r="C228" s="168">
        <v>788800</v>
      </c>
      <c r="D228" s="168">
        <v>250000</v>
      </c>
      <c r="E228" s="82">
        <f t="shared" si="6"/>
        <v>31.693711967545639</v>
      </c>
    </row>
    <row r="229" spans="1:6">
      <c r="A229" s="138" t="s">
        <v>169</v>
      </c>
      <c r="B229" s="148" t="s">
        <v>525</v>
      </c>
      <c r="C229" s="168">
        <v>250000</v>
      </c>
      <c r="D229" s="168">
        <v>250000</v>
      </c>
      <c r="E229" s="82">
        <f t="shared" si="6"/>
        <v>100</v>
      </c>
    </row>
    <row r="230" spans="1:6">
      <c r="A230" s="157" t="s">
        <v>319</v>
      </c>
      <c r="B230" s="158" t="s">
        <v>320</v>
      </c>
      <c r="C230" s="173">
        <v>836890</v>
      </c>
      <c r="D230" s="174" t="s">
        <v>4</v>
      </c>
      <c r="E230" s="128"/>
    </row>
    <row r="231" spans="1:6" ht="22.5">
      <c r="A231" s="155" t="s">
        <v>321</v>
      </c>
      <c r="B231" s="156" t="s">
        <v>322</v>
      </c>
      <c r="C231" s="169">
        <v>715890</v>
      </c>
      <c r="D231" s="170" t="s">
        <v>4</v>
      </c>
      <c r="E231" s="97"/>
      <c r="F231" s="159"/>
    </row>
    <row r="232" spans="1:6" ht="34.5">
      <c r="A232" s="138" t="s">
        <v>163</v>
      </c>
      <c r="B232" s="148" t="s">
        <v>323</v>
      </c>
      <c r="C232" s="168">
        <v>715890</v>
      </c>
      <c r="D232" s="171" t="s">
        <v>4</v>
      </c>
      <c r="E232" s="82"/>
    </row>
    <row r="233" spans="1:6" ht="22.5">
      <c r="A233" s="155" t="s">
        <v>442</v>
      </c>
      <c r="B233" s="156" t="s">
        <v>443</v>
      </c>
      <c r="C233" s="169">
        <v>121000</v>
      </c>
      <c r="D233" s="170" t="s">
        <v>4</v>
      </c>
      <c r="E233" s="97"/>
    </row>
    <row r="234" spans="1:6" ht="34.5">
      <c r="A234" s="138" t="s">
        <v>163</v>
      </c>
      <c r="B234" s="148" t="s">
        <v>444</v>
      </c>
      <c r="C234" s="168">
        <v>121000</v>
      </c>
      <c r="D234" s="171" t="s">
        <v>4</v>
      </c>
      <c r="E234" s="82"/>
    </row>
    <row r="235" spans="1:6">
      <c r="A235" s="157" t="s">
        <v>213</v>
      </c>
      <c r="B235" s="158" t="s">
        <v>214</v>
      </c>
      <c r="C235" s="173">
        <v>550030801</v>
      </c>
      <c r="D235" s="173">
        <v>158824980.83000001</v>
      </c>
      <c r="E235" s="128">
        <f t="shared" si="6"/>
        <v>28.875652152796444</v>
      </c>
    </row>
    <row r="236" spans="1:6">
      <c r="A236" s="155" t="s">
        <v>58</v>
      </c>
      <c r="B236" s="156" t="s">
        <v>215</v>
      </c>
      <c r="C236" s="169">
        <v>98293670</v>
      </c>
      <c r="D236" s="169">
        <v>28915322</v>
      </c>
      <c r="E236" s="97">
        <f t="shared" si="6"/>
        <v>29.417277836914625</v>
      </c>
    </row>
    <row r="237" spans="1:6" ht="34.5">
      <c r="A237" s="138" t="s">
        <v>216</v>
      </c>
      <c r="B237" s="148" t="s">
        <v>217</v>
      </c>
      <c r="C237" s="168">
        <v>98293670</v>
      </c>
      <c r="D237" s="168">
        <v>28915322</v>
      </c>
      <c r="E237" s="82">
        <f t="shared" si="6"/>
        <v>29.417277836914625</v>
      </c>
    </row>
    <row r="238" spans="1:6">
      <c r="A238" s="155" t="s">
        <v>59</v>
      </c>
      <c r="B238" s="156" t="s">
        <v>218</v>
      </c>
      <c r="C238" s="169">
        <v>363363794</v>
      </c>
      <c r="D238" s="169">
        <v>103015730</v>
      </c>
      <c r="E238" s="97">
        <f t="shared" ref="E238:E259" si="7">(D238/C238)*100</f>
        <v>28.350576392319372</v>
      </c>
    </row>
    <row r="239" spans="1:6" ht="34.5">
      <c r="A239" s="138" t="s">
        <v>216</v>
      </c>
      <c r="B239" s="148" t="s">
        <v>219</v>
      </c>
      <c r="C239" s="168">
        <v>363363794</v>
      </c>
      <c r="D239" s="168">
        <v>103015730</v>
      </c>
      <c r="E239" s="82">
        <f t="shared" si="7"/>
        <v>28.350576392319372</v>
      </c>
    </row>
    <row r="240" spans="1:6">
      <c r="A240" s="155" t="s">
        <v>293</v>
      </c>
      <c r="B240" s="156" t="s">
        <v>294</v>
      </c>
      <c r="C240" s="169">
        <v>41690130</v>
      </c>
      <c r="D240" s="169">
        <v>13408030</v>
      </c>
      <c r="E240" s="97">
        <f t="shared" si="7"/>
        <v>32.161161406788608</v>
      </c>
    </row>
    <row r="241" spans="1:5" ht="34.5">
      <c r="A241" s="138" t="s">
        <v>216</v>
      </c>
      <c r="B241" s="148" t="s">
        <v>295</v>
      </c>
      <c r="C241" s="168">
        <v>41690130</v>
      </c>
      <c r="D241" s="168">
        <v>13408030</v>
      </c>
      <c r="E241" s="82">
        <f t="shared" si="7"/>
        <v>32.161161406788608</v>
      </c>
    </row>
    <row r="242" spans="1:5">
      <c r="A242" s="155" t="s">
        <v>278</v>
      </c>
      <c r="B242" s="156" t="s">
        <v>220</v>
      </c>
      <c r="C242" s="169">
        <v>12866900</v>
      </c>
      <c r="D242" s="169">
        <v>2463927</v>
      </c>
      <c r="E242" s="97">
        <f t="shared" si="7"/>
        <v>19.149344441940173</v>
      </c>
    </row>
    <row r="243" spans="1:5" ht="34.5">
      <c r="A243" s="138" t="s">
        <v>163</v>
      </c>
      <c r="B243" s="148" t="s">
        <v>221</v>
      </c>
      <c r="C243" s="168">
        <v>2434600</v>
      </c>
      <c r="D243" s="171" t="s">
        <v>4</v>
      </c>
      <c r="E243" s="82"/>
    </row>
    <row r="244" spans="1:5" ht="34.5">
      <c r="A244" s="138" t="s">
        <v>216</v>
      </c>
      <c r="B244" s="148" t="s">
        <v>222</v>
      </c>
      <c r="C244" s="168">
        <v>10432300</v>
      </c>
      <c r="D244" s="168">
        <v>2463927</v>
      </c>
      <c r="E244" s="82">
        <f t="shared" si="7"/>
        <v>23.618252926008644</v>
      </c>
    </row>
    <row r="245" spans="1:5">
      <c r="A245" s="155" t="s">
        <v>60</v>
      </c>
      <c r="B245" s="156" t="s">
        <v>223</v>
      </c>
      <c r="C245" s="169">
        <v>33816307</v>
      </c>
      <c r="D245" s="169">
        <v>11021971.83</v>
      </c>
      <c r="E245" s="97">
        <f t="shared" si="7"/>
        <v>32.593659118365586</v>
      </c>
    </row>
    <row r="246" spans="1:5" ht="68.25">
      <c r="A246" s="138" t="s">
        <v>159</v>
      </c>
      <c r="B246" s="148" t="s">
        <v>224</v>
      </c>
      <c r="C246" s="168">
        <v>8064207</v>
      </c>
      <c r="D246" s="168">
        <v>2235855.15</v>
      </c>
      <c r="E246" s="82">
        <f t="shared" si="7"/>
        <v>27.725666640253653</v>
      </c>
    </row>
    <row r="247" spans="1:5" ht="34.5">
      <c r="A247" s="138" t="s">
        <v>163</v>
      </c>
      <c r="B247" s="148" t="s">
        <v>324</v>
      </c>
      <c r="C247" s="168">
        <v>1778700</v>
      </c>
      <c r="D247" s="168">
        <v>669635.41</v>
      </c>
      <c r="E247" s="82">
        <f t="shared" si="7"/>
        <v>37.647462191488167</v>
      </c>
    </row>
    <row r="248" spans="1:5" ht="34.5">
      <c r="A248" s="138" t="s">
        <v>216</v>
      </c>
      <c r="B248" s="148" t="s">
        <v>225</v>
      </c>
      <c r="C248" s="168">
        <v>23923400</v>
      </c>
      <c r="D248" s="168">
        <v>8114453.5800000001</v>
      </c>
      <c r="E248" s="82">
        <f t="shared" si="7"/>
        <v>33.918479731141893</v>
      </c>
    </row>
    <row r="249" spans="1:5">
      <c r="A249" s="138" t="s">
        <v>170</v>
      </c>
      <c r="B249" s="148" t="s">
        <v>226</v>
      </c>
      <c r="C249" s="168">
        <v>50000</v>
      </c>
      <c r="D249" s="168">
        <v>2027.69</v>
      </c>
      <c r="E249" s="82">
        <f t="shared" si="7"/>
        <v>4.0553800000000004</v>
      </c>
    </row>
    <row r="250" spans="1:5">
      <c r="A250" s="157" t="s">
        <v>445</v>
      </c>
      <c r="B250" s="158" t="s">
        <v>227</v>
      </c>
      <c r="C250" s="173">
        <v>122683510</v>
      </c>
      <c r="D250" s="173">
        <v>44543455.619999997</v>
      </c>
      <c r="E250" s="128">
        <f t="shared" si="7"/>
        <v>36.307614299590874</v>
      </c>
    </row>
    <row r="251" spans="1:5">
      <c r="A251" s="155" t="s">
        <v>61</v>
      </c>
      <c r="B251" s="156" t="s">
        <v>228</v>
      </c>
      <c r="C251" s="169">
        <v>84322553</v>
      </c>
      <c r="D251" s="169">
        <v>31882899.98</v>
      </c>
      <c r="E251" s="97">
        <f t="shared" si="7"/>
        <v>37.810643589028899</v>
      </c>
    </row>
    <row r="252" spans="1:5" ht="34.5">
      <c r="A252" s="138" t="s">
        <v>208</v>
      </c>
      <c r="B252" s="148" t="s">
        <v>446</v>
      </c>
      <c r="C252" s="168">
        <v>5500000</v>
      </c>
      <c r="D252" s="168">
        <v>5500000</v>
      </c>
      <c r="E252" s="82">
        <f t="shared" si="7"/>
        <v>100</v>
      </c>
    </row>
    <row r="253" spans="1:5" ht="34.5">
      <c r="A253" s="138" t="s">
        <v>216</v>
      </c>
      <c r="B253" s="148" t="s">
        <v>229</v>
      </c>
      <c r="C253" s="168">
        <v>78822553</v>
      </c>
      <c r="D253" s="168">
        <v>26382899.98</v>
      </c>
      <c r="E253" s="82">
        <f t="shared" si="7"/>
        <v>33.471257877171276</v>
      </c>
    </row>
    <row r="254" spans="1:5" ht="22.5">
      <c r="A254" s="155" t="s">
        <v>62</v>
      </c>
      <c r="B254" s="156" t="s">
        <v>230</v>
      </c>
      <c r="C254" s="169">
        <v>38360957</v>
      </c>
      <c r="D254" s="169">
        <v>12660555.640000001</v>
      </c>
      <c r="E254" s="97">
        <f t="shared" si="7"/>
        <v>33.003753373514641</v>
      </c>
    </row>
    <row r="255" spans="1:5" ht="68.25">
      <c r="A255" s="138" t="s">
        <v>159</v>
      </c>
      <c r="B255" s="148" t="s">
        <v>231</v>
      </c>
      <c r="C255" s="168">
        <v>35324513</v>
      </c>
      <c r="D255" s="168">
        <v>11688312.470000001</v>
      </c>
      <c r="E255" s="82">
        <f t="shared" si="7"/>
        <v>33.088389555434212</v>
      </c>
    </row>
    <row r="256" spans="1:5" ht="34.5">
      <c r="A256" s="138" t="s">
        <v>163</v>
      </c>
      <c r="B256" s="148" t="s">
        <v>232</v>
      </c>
      <c r="C256" s="168">
        <v>3036444</v>
      </c>
      <c r="D256" s="168">
        <v>972243.17</v>
      </c>
      <c r="E256" s="82">
        <f t="shared" si="7"/>
        <v>32.01913718810556</v>
      </c>
    </row>
    <row r="257" spans="1:5">
      <c r="A257" s="157" t="s">
        <v>233</v>
      </c>
      <c r="B257" s="158" t="s">
        <v>234</v>
      </c>
      <c r="C257" s="173">
        <v>37739213.640000001</v>
      </c>
      <c r="D257" s="173">
        <v>9152317.1400000006</v>
      </c>
      <c r="E257" s="128">
        <f t="shared" si="7"/>
        <v>24.251478123803324</v>
      </c>
    </row>
    <row r="258" spans="1:5">
      <c r="A258" s="155" t="s">
        <v>75</v>
      </c>
      <c r="B258" s="156" t="s">
        <v>235</v>
      </c>
      <c r="C258" s="169">
        <v>924000</v>
      </c>
      <c r="D258" s="169">
        <v>302598.84000000003</v>
      </c>
      <c r="E258" s="97">
        <f t="shared" si="7"/>
        <v>32.748792207792206</v>
      </c>
    </row>
    <row r="259" spans="1:5" ht="23.25">
      <c r="A259" s="138" t="s">
        <v>168</v>
      </c>
      <c r="B259" s="148" t="s">
        <v>236</v>
      </c>
      <c r="C259" s="168">
        <v>924000</v>
      </c>
      <c r="D259" s="168">
        <v>302598.84000000003</v>
      </c>
      <c r="E259" s="82">
        <f t="shared" si="7"/>
        <v>32.748792207792206</v>
      </c>
    </row>
    <row r="260" spans="1:5">
      <c r="A260" s="155" t="s">
        <v>63</v>
      </c>
      <c r="B260" s="156" t="s">
        <v>237</v>
      </c>
      <c r="C260" s="169">
        <v>20618380</v>
      </c>
      <c r="D260" s="169">
        <v>8076291.5899999999</v>
      </c>
      <c r="E260" s="97">
        <f t="shared" ref="E260:E282" si="8">(D260/C260)*100</f>
        <v>39.170349901398652</v>
      </c>
    </row>
    <row r="261" spans="1:5" ht="23.25">
      <c r="A261" s="138" t="s">
        <v>168</v>
      </c>
      <c r="B261" s="148" t="s">
        <v>238</v>
      </c>
      <c r="C261" s="168">
        <v>3009680</v>
      </c>
      <c r="D261" s="168">
        <v>2194551.59</v>
      </c>
      <c r="E261" s="82">
        <f t="shared" si="8"/>
        <v>72.91644261183913</v>
      </c>
    </row>
    <row r="262" spans="1:5" ht="34.5">
      <c r="A262" s="138" t="s">
        <v>216</v>
      </c>
      <c r="B262" s="148" t="s">
        <v>239</v>
      </c>
      <c r="C262" s="168">
        <v>17608700</v>
      </c>
      <c r="D262" s="168">
        <v>5881740</v>
      </c>
      <c r="E262" s="82">
        <f t="shared" si="8"/>
        <v>33.402465826551648</v>
      </c>
    </row>
    <row r="263" spans="1:5">
      <c r="A263" s="155" t="s">
        <v>64</v>
      </c>
      <c r="B263" s="156" t="s">
        <v>240</v>
      </c>
      <c r="C263" s="169">
        <v>15174533.640000001</v>
      </c>
      <c r="D263" s="169">
        <v>607474.54</v>
      </c>
      <c r="E263" s="97">
        <f t="shared" si="8"/>
        <v>4.0032501453533964</v>
      </c>
    </row>
    <row r="264" spans="1:5" ht="34.5">
      <c r="A264" s="138" t="s">
        <v>163</v>
      </c>
      <c r="B264" s="148" t="s">
        <v>241</v>
      </c>
      <c r="C264" s="168">
        <v>104900</v>
      </c>
      <c r="D264" s="168">
        <v>6858.41</v>
      </c>
      <c r="E264" s="82">
        <f t="shared" si="8"/>
        <v>6.5380457578646327</v>
      </c>
    </row>
    <row r="265" spans="1:5" ht="23.25">
      <c r="A265" s="138" t="s">
        <v>168</v>
      </c>
      <c r="B265" s="148" t="s">
        <v>242</v>
      </c>
      <c r="C265" s="168">
        <v>5242700</v>
      </c>
      <c r="D265" s="168">
        <v>600616.13</v>
      </c>
      <c r="E265" s="82">
        <f t="shared" si="8"/>
        <v>11.456236862685259</v>
      </c>
    </row>
    <row r="266" spans="1:5" ht="34.5">
      <c r="A266" s="138" t="s">
        <v>208</v>
      </c>
      <c r="B266" s="148" t="s">
        <v>243</v>
      </c>
      <c r="C266" s="168">
        <v>9826933.6400000006</v>
      </c>
      <c r="D266" s="171" t="s">
        <v>4</v>
      </c>
      <c r="E266" s="82"/>
    </row>
    <row r="267" spans="1:5" ht="22.5">
      <c r="A267" s="155" t="s">
        <v>65</v>
      </c>
      <c r="B267" s="156" t="s">
        <v>244</v>
      </c>
      <c r="C267" s="169">
        <v>1022300</v>
      </c>
      <c r="D267" s="169">
        <v>165952.17000000001</v>
      </c>
      <c r="E267" s="97">
        <f t="shared" si="8"/>
        <v>16.233216277022404</v>
      </c>
    </row>
    <row r="268" spans="1:5" ht="68.25">
      <c r="A268" s="138" t="s">
        <v>159</v>
      </c>
      <c r="B268" s="148" t="s">
        <v>245</v>
      </c>
      <c r="C268" s="168">
        <v>606100</v>
      </c>
      <c r="D268" s="168">
        <v>161062.17000000001</v>
      </c>
      <c r="E268" s="82">
        <f t="shared" si="8"/>
        <v>26.573530770499922</v>
      </c>
    </row>
    <row r="269" spans="1:5" ht="45.75">
      <c r="A269" s="138" t="s">
        <v>519</v>
      </c>
      <c r="B269" s="148" t="s">
        <v>526</v>
      </c>
      <c r="C269" s="168">
        <v>140582</v>
      </c>
      <c r="D269" s="168">
        <v>30850.27</v>
      </c>
      <c r="E269" s="82">
        <f t="shared" si="8"/>
        <v>21.944679973254043</v>
      </c>
    </row>
    <row r="270" spans="1:5" ht="34.5">
      <c r="A270" s="138" t="s">
        <v>163</v>
      </c>
      <c r="B270" s="148" t="s">
        <v>246</v>
      </c>
      <c r="C270" s="168">
        <v>416200</v>
      </c>
      <c r="D270" s="168">
        <v>4890</v>
      </c>
      <c r="E270" s="82">
        <f t="shared" si="8"/>
        <v>1.1749159058145122</v>
      </c>
    </row>
    <row r="271" spans="1:5">
      <c r="A271" s="157" t="s">
        <v>247</v>
      </c>
      <c r="B271" s="158" t="s">
        <v>248</v>
      </c>
      <c r="C271" s="173">
        <v>24650040</v>
      </c>
      <c r="D271" s="173">
        <v>5192558.28</v>
      </c>
      <c r="E271" s="128">
        <f t="shared" si="8"/>
        <v>21.065110969393967</v>
      </c>
    </row>
    <row r="272" spans="1:5">
      <c r="A272" s="155" t="s">
        <v>66</v>
      </c>
      <c r="B272" s="156" t="s">
        <v>249</v>
      </c>
      <c r="C272" s="169">
        <v>24650040</v>
      </c>
      <c r="D272" s="169">
        <v>5192558.28</v>
      </c>
      <c r="E272" s="97">
        <f t="shared" si="8"/>
        <v>21.065110969393967</v>
      </c>
    </row>
    <row r="273" spans="1:5" ht="34.5">
      <c r="A273" s="138" t="s">
        <v>216</v>
      </c>
      <c r="B273" s="148" t="s">
        <v>250</v>
      </c>
      <c r="C273" s="168">
        <v>24650040</v>
      </c>
      <c r="D273" s="168">
        <v>5192558.28</v>
      </c>
      <c r="E273" s="82">
        <f t="shared" si="8"/>
        <v>21.065110969393967</v>
      </c>
    </row>
    <row r="274" spans="1:5" ht="22.5">
      <c r="A274" s="157" t="s">
        <v>527</v>
      </c>
      <c r="B274" s="158" t="s">
        <v>528</v>
      </c>
      <c r="C274" s="173">
        <v>1900</v>
      </c>
      <c r="D274" s="174" t="s">
        <v>4</v>
      </c>
      <c r="E274" s="128"/>
    </row>
    <row r="275" spans="1:5" ht="22.5">
      <c r="A275" s="155" t="s">
        <v>529</v>
      </c>
      <c r="B275" s="156" t="s">
        <v>530</v>
      </c>
      <c r="C275" s="169">
        <v>1900</v>
      </c>
      <c r="D275" s="170" t="s">
        <v>4</v>
      </c>
      <c r="E275" s="97"/>
    </row>
    <row r="276" spans="1:5" ht="23.25">
      <c r="A276" s="138" t="s">
        <v>527</v>
      </c>
      <c r="B276" s="148" t="s">
        <v>531</v>
      </c>
      <c r="C276" s="168">
        <v>1900</v>
      </c>
      <c r="D276" s="171" t="s">
        <v>4</v>
      </c>
      <c r="E276" s="82"/>
    </row>
    <row r="277" spans="1:5">
      <c r="A277" s="138" t="s">
        <v>532</v>
      </c>
      <c r="B277" s="148" t="s">
        <v>533</v>
      </c>
      <c r="C277" s="168">
        <v>1900</v>
      </c>
      <c r="D277" s="171" t="s">
        <v>4</v>
      </c>
      <c r="E277" s="82"/>
    </row>
    <row r="278" spans="1:5" ht="33">
      <c r="A278" s="157" t="s">
        <v>251</v>
      </c>
      <c r="B278" s="158" t="s">
        <v>252</v>
      </c>
      <c r="C278" s="173">
        <v>109026685</v>
      </c>
      <c r="D278" s="173">
        <v>33060533</v>
      </c>
      <c r="E278" s="128">
        <f t="shared" si="8"/>
        <v>30.323340565660601</v>
      </c>
    </row>
    <row r="279" spans="1:5" ht="33">
      <c r="A279" s="155" t="s">
        <v>67</v>
      </c>
      <c r="B279" s="156" t="s">
        <v>253</v>
      </c>
      <c r="C279" s="169">
        <v>56633900</v>
      </c>
      <c r="D279" s="169">
        <v>30473950</v>
      </c>
      <c r="E279" s="97">
        <f t="shared" si="8"/>
        <v>53.808672897328279</v>
      </c>
    </row>
    <row r="280" spans="1:5">
      <c r="A280" s="138" t="s">
        <v>169</v>
      </c>
      <c r="B280" s="148" t="s">
        <v>254</v>
      </c>
      <c r="C280" s="168">
        <v>56633900</v>
      </c>
      <c r="D280" s="168">
        <v>30473950</v>
      </c>
      <c r="E280" s="82">
        <f t="shared" si="8"/>
        <v>53.808672897328279</v>
      </c>
    </row>
    <row r="281" spans="1:5" ht="22.5">
      <c r="A281" s="155" t="s">
        <v>279</v>
      </c>
      <c r="B281" s="156" t="s">
        <v>280</v>
      </c>
      <c r="C281" s="169">
        <v>52392785</v>
      </c>
      <c r="D281" s="169">
        <v>2586583</v>
      </c>
      <c r="E281" s="97">
        <f t="shared" si="8"/>
        <v>4.9369068660885276</v>
      </c>
    </row>
    <row r="282" spans="1:5">
      <c r="A282" s="138" t="s">
        <v>169</v>
      </c>
      <c r="B282" s="148" t="s">
        <v>281</v>
      </c>
      <c r="C282" s="168">
        <v>52392785</v>
      </c>
      <c r="D282" s="168">
        <v>2586583</v>
      </c>
      <c r="E282" s="82">
        <f t="shared" si="8"/>
        <v>4.9369068660885276</v>
      </c>
    </row>
    <row r="283" spans="1:5" ht="23.25">
      <c r="A283" s="149" t="s">
        <v>333</v>
      </c>
      <c r="B283" s="150" t="s">
        <v>155</v>
      </c>
      <c r="C283" s="175">
        <v>-15740969.74</v>
      </c>
      <c r="D283" s="176">
        <v>1928939.63</v>
      </c>
      <c r="E283" s="82"/>
    </row>
    <row r="285" spans="1:5">
      <c r="A285" s="253" t="s">
        <v>255</v>
      </c>
      <c r="B285" s="253"/>
      <c r="C285" s="253"/>
      <c r="D285" s="253"/>
      <c r="E285" s="253"/>
    </row>
    <row r="286" spans="1:5">
      <c r="A286" s="43"/>
      <c r="B286" s="33"/>
      <c r="C286" s="142"/>
      <c r="D286" s="142" t="s">
        <v>68</v>
      </c>
      <c r="E286" s="108"/>
    </row>
    <row r="287" spans="1:5" ht="36">
      <c r="A287" s="44" t="s">
        <v>76</v>
      </c>
      <c r="B287" s="35" t="s">
        <v>256</v>
      </c>
      <c r="C287" s="177" t="s">
        <v>152</v>
      </c>
      <c r="D287" s="177" t="s">
        <v>151</v>
      </c>
      <c r="E287" s="110"/>
    </row>
    <row r="288" spans="1:5" ht="24.75">
      <c r="A288" s="38" t="s">
        <v>257</v>
      </c>
      <c r="B288" s="34" t="s">
        <v>155</v>
      </c>
      <c r="C288" s="178">
        <f>C290+C297</f>
        <v>15740969.74000001</v>
      </c>
      <c r="D288" s="179">
        <f>D290+D297</f>
        <v>-1928939.6299999952</v>
      </c>
      <c r="E288" s="113"/>
    </row>
    <row r="289" spans="1:5" ht="36.75">
      <c r="A289" s="38" t="s">
        <v>258</v>
      </c>
      <c r="B289" s="34" t="s">
        <v>155</v>
      </c>
      <c r="C289" s="180"/>
      <c r="D289" s="181"/>
      <c r="E289" s="113"/>
    </row>
    <row r="290" spans="1:5" ht="24.75">
      <c r="A290" s="38" t="s">
        <v>259</v>
      </c>
      <c r="B290" s="34" t="s">
        <v>260</v>
      </c>
      <c r="C290" s="180">
        <f>C291+C293</f>
        <v>12050000</v>
      </c>
      <c r="D290" s="181">
        <f>D291+D293</f>
        <v>0</v>
      </c>
      <c r="E290" s="113"/>
    </row>
    <row r="291" spans="1:5" ht="36.75">
      <c r="A291" s="38" t="s">
        <v>261</v>
      </c>
      <c r="B291" s="34" t="s">
        <v>262</v>
      </c>
      <c r="C291" s="180">
        <f>C292</f>
        <v>17750000</v>
      </c>
      <c r="D291" s="181"/>
      <c r="E291" s="110"/>
    </row>
    <row r="292" spans="1:5" ht="48.75">
      <c r="A292" s="38" t="s">
        <v>263</v>
      </c>
      <c r="B292" s="34" t="s">
        <v>264</v>
      </c>
      <c r="C292" s="180">
        <v>17750000</v>
      </c>
      <c r="D292" s="181"/>
      <c r="E292" s="110"/>
    </row>
    <row r="293" spans="1:5" ht="48.75">
      <c r="A293" s="38" t="s">
        <v>265</v>
      </c>
      <c r="B293" s="34" t="s">
        <v>266</v>
      </c>
      <c r="C293" s="180">
        <f>C294</f>
        <v>-5700000</v>
      </c>
      <c r="D293" s="181"/>
      <c r="E293" s="113"/>
    </row>
    <row r="294" spans="1:5" ht="48.75">
      <c r="A294" s="38" t="s">
        <v>267</v>
      </c>
      <c r="B294" s="34" t="s">
        <v>268</v>
      </c>
      <c r="C294" s="180">
        <v>-5700000</v>
      </c>
      <c r="D294" s="181"/>
      <c r="E294" s="113"/>
    </row>
    <row r="295" spans="1:5" ht="24.75">
      <c r="A295" s="38" t="s">
        <v>301</v>
      </c>
      <c r="B295" s="34" t="s">
        <v>304</v>
      </c>
      <c r="C295" s="180">
        <v>0</v>
      </c>
      <c r="D295" s="181">
        <f>D296</f>
        <v>0</v>
      </c>
      <c r="E295" s="113"/>
    </row>
    <row r="296" spans="1:5" ht="48.75">
      <c r="A296" s="38" t="s">
        <v>302</v>
      </c>
      <c r="B296" s="34" t="s">
        <v>303</v>
      </c>
      <c r="C296" s="180"/>
      <c r="D296" s="181"/>
      <c r="E296" s="113"/>
    </row>
    <row r="297" spans="1:5">
      <c r="A297" s="38" t="s">
        <v>269</v>
      </c>
      <c r="B297" s="34" t="s">
        <v>270</v>
      </c>
      <c r="C297" s="181">
        <f>C298</f>
        <v>3690969.7400000095</v>
      </c>
      <c r="D297" s="181">
        <f>D298</f>
        <v>-1928939.6299999952</v>
      </c>
      <c r="E297" s="113"/>
    </row>
    <row r="298" spans="1:5" ht="24.75">
      <c r="A298" s="38" t="s">
        <v>271</v>
      </c>
      <c r="B298" s="34" t="s">
        <v>272</v>
      </c>
      <c r="C298" s="181">
        <f>C299+C300</f>
        <v>3690969.7400000095</v>
      </c>
      <c r="D298" s="181">
        <f>D299+D300</f>
        <v>-1928939.6299999952</v>
      </c>
      <c r="E298" s="113"/>
    </row>
    <row r="299" spans="1:5">
      <c r="A299" s="38" t="s">
        <v>273</v>
      </c>
      <c r="B299" s="34" t="s">
        <v>274</v>
      </c>
      <c r="C299" s="180">
        <v>-1109971619.6099999</v>
      </c>
      <c r="D299" s="181">
        <v>-295775727.44</v>
      </c>
      <c r="E299" s="113"/>
    </row>
    <row r="300" spans="1:5">
      <c r="A300" s="38" t="s">
        <v>275</v>
      </c>
      <c r="B300" s="34" t="s">
        <v>276</v>
      </c>
      <c r="C300" s="180">
        <v>1113662589.3499999</v>
      </c>
      <c r="D300" s="181">
        <v>293846787.81</v>
      </c>
      <c r="E300" s="110"/>
    </row>
  </sheetData>
  <mergeCells count="4">
    <mergeCell ref="A2:D2"/>
    <mergeCell ref="A4:C4"/>
    <mergeCell ref="B161:D161"/>
    <mergeCell ref="A285:E28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F299"/>
  <sheetViews>
    <sheetView topLeftCell="A276" workbookViewId="0">
      <selection activeCell="A284" sqref="A284:E299"/>
    </sheetView>
  </sheetViews>
  <sheetFormatPr defaultRowHeight="15"/>
  <cols>
    <col min="1" max="1" width="21.7109375" style="141" customWidth="1"/>
    <col min="2" max="2" width="22" style="190" customWidth="1"/>
    <col min="3" max="3" width="18.85546875" style="195" customWidth="1"/>
    <col min="4" max="4" width="19.28515625" style="195" customWidth="1"/>
    <col min="5" max="5" width="14.85546875" customWidth="1"/>
  </cols>
  <sheetData>
    <row r="2" spans="1:6" ht="30.75" customHeight="1">
      <c r="A2" s="282" t="s">
        <v>534</v>
      </c>
      <c r="B2" s="282"/>
      <c r="C2" s="282"/>
      <c r="D2" s="282"/>
      <c r="E2" s="282"/>
    </row>
    <row r="3" spans="1:6">
      <c r="B3" s="145"/>
      <c r="C3" s="191"/>
      <c r="D3" s="191"/>
      <c r="E3" s="145"/>
    </row>
    <row r="4" spans="1:6">
      <c r="B4" s="280" t="s">
        <v>311</v>
      </c>
      <c r="C4" s="281"/>
      <c r="D4" s="281"/>
      <c r="E4" s="142"/>
      <c r="F4" s="71"/>
    </row>
    <row r="5" spans="1:6">
      <c r="B5" s="187"/>
      <c r="C5" s="186"/>
      <c r="D5" s="70"/>
      <c r="E5" s="142"/>
      <c r="F5" s="71"/>
    </row>
    <row r="6" spans="1:6">
      <c r="A6" s="183"/>
      <c r="B6" s="33"/>
      <c r="C6" s="70"/>
      <c r="D6" s="70"/>
      <c r="E6" s="71" t="s">
        <v>314</v>
      </c>
    </row>
    <row r="7" spans="1:6" ht="24">
      <c r="A7" s="184" t="s">
        <v>76</v>
      </c>
      <c r="B7" s="72" t="s">
        <v>77</v>
      </c>
      <c r="C7" s="72" t="s">
        <v>152</v>
      </c>
      <c r="D7" s="73" t="s">
        <v>151</v>
      </c>
      <c r="E7" s="74" t="s">
        <v>153</v>
      </c>
    </row>
    <row r="8" spans="1:6">
      <c r="A8" s="185" t="s">
        <v>78</v>
      </c>
      <c r="B8" s="188" t="s">
        <v>155</v>
      </c>
      <c r="C8" s="192">
        <v>1132087373</v>
      </c>
      <c r="D8" s="192">
        <v>387448432.72000003</v>
      </c>
      <c r="E8" s="78">
        <f>(D8/C8)*100</f>
        <v>34.224251763648986</v>
      </c>
    </row>
    <row r="9" spans="1:6" ht="33.75">
      <c r="A9" s="140" t="s">
        <v>364</v>
      </c>
      <c r="B9" s="189" t="s">
        <v>79</v>
      </c>
      <c r="C9" s="193">
        <v>105859700</v>
      </c>
      <c r="D9" s="193">
        <v>45293301.399999999</v>
      </c>
      <c r="E9" s="82">
        <f>(D9/C9)*100</f>
        <v>42.78616073916703</v>
      </c>
    </row>
    <row r="10" spans="1:6" ht="22.5">
      <c r="A10" s="140" t="s">
        <v>0</v>
      </c>
      <c r="B10" s="189" t="s">
        <v>80</v>
      </c>
      <c r="C10" s="193">
        <v>66232000</v>
      </c>
      <c r="D10" s="193">
        <v>28827575.079999998</v>
      </c>
      <c r="E10" s="82">
        <f t="shared" ref="E10:E48" si="0">(D10/C10)*100</f>
        <v>43.525146575673389</v>
      </c>
    </row>
    <row r="11" spans="1:6" ht="22.5">
      <c r="A11" s="140" t="s">
        <v>1</v>
      </c>
      <c r="B11" s="189" t="s">
        <v>81</v>
      </c>
      <c r="C11" s="193">
        <v>5600000</v>
      </c>
      <c r="D11" s="193">
        <v>5520610.6699999999</v>
      </c>
      <c r="E11" s="82">
        <f t="shared" si="0"/>
        <v>98.582333392857151</v>
      </c>
    </row>
    <row r="12" spans="1:6" ht="67.5">
      <c r="A12" s="140" t="s">
        <v>82</v>
      </c>
      <c r="B12" s="189" t="s">
        <v>83</v>
      </c>
      <c r="C12" s="193">
        <v>5600000</v>
      </c>
      <c r="D12" s="193">
        <v>5520610.6699999999</v>
      </c>
      <c r="E12" s="82">
        <f t="shared" si="0"/>
        <v>98.582333392857151</v>
      </c>
    </row>
    <row r="13" spans="1:6" ht="90">
      <c r="A13" s="140" t="s">
        <v>69</v>
      </c>
      <c r="B13" s="189" t="s">
        <v>84</v>
      </c>
      <c r="C13" s="193">
        <v>5600000</v>
      </c>
      <c r="D13" s="193">
        <v>5520610.6699999999</v>
      </c>
      <c r="E13" s="82">
        <f t="shared" si="0"/>
        <v>98.582333392857151</v>
      </c>
    </row>
    <row r="14" spans="1:6" ht="22.5">
      <c r="A14" s="140" t="s">
        <v>2</v>
      </c>
      <c r="B14" s="189" t="s">
        <v>85</v>
      </c>
      <c r="C14" s="193">
        <v>60632000</v>
      </c>
      <c r="D14" s="193">
        <v>23306964.41</v>
      </c>
      <c r="E14" s="82">
        <f t="shared" si="0"/>
        <v>38.440038939833755</v>
      </c>
    </row>
    <row r="15" spans="1:6" ht="135">
      <c r="A15" s="140" t="s">
        <v>3</v>
      </c>
      <c r="B15" s="189" t="s">
        <v>86</v>
      </c>
      <c r="C15" s="193">
        <v>59827600</v>
      </c>
      <c r="D15" s="193">
        <v>23175448.760000002</v>
      </c>
      <c r="E15" s="82">
        <f t="shared" si="0"/>
        <v>38.737052397221348</v>
      </c>
    </row>
    <row r="16" spans="1:6" ht="191.25">
      <c r="A16" s="140" t="s">
        <v>289</v>
      </c>
      <c r="B16" s="189" t="s">
        <v>87</v>
      </c>
      <c r="C16" s="193">
        <v>334900</v>
      </c>
      <c r="D16" s="193">
        <v>56802.26</v>
      </c>
      <c r="E16" s="82">
        <f t="shared" si="0"/>
        <v>16.960961481039117</v>
      </c>
    </row>
    <row r="17" spans="1:5" ht="78.75">
      <c r="A17" s="140" t="s">
        <v>88</v>
      </c>
      <c r="B17" s="189" t="s">
        <v>89</v>
      </c>
      <c r="C17" s="193">
        <v>411200</v>
      </c>
      <c r="D17" s="193">
        <v>64052.44</v>
      </c>
      <c r="E17" s="82">
        <f t="shared" si="0"/>
        <v>15.576955252918289</v>
      </c>
    </row>
    <row r="18" spans="1:5" ht="146.25">
      <c r="A18" s="140" t="s">
        <v>90</v>
      </c>
      <c r="B18" s="189" t="s">
        <v>91</v>
      </c>
      <c r="C18" s="193">
        <v>58300</v>
      </c>
      <c r="D18" s="193">
        <v>10660.95</v>
      </c>
      <c r="E18" s="82">
        <f t="shared" si="0"/>
        <v>18.286363636363635</v>
      </c>
    </row>
    <row r="19" spans="1:5" ht="22.5">
      <c r="A19" s="140" t="s">
        <v>5</v>
      </c>
      <c r="B19" s="189" t="s">
        <v>92</v>
      </c>
      <c r="C19" s="193">
        <v>14618500</v>
      </c>
      <c r="D19" s="193">
        <v>6444537.9500000002</v>
      </c>
      <c r="E19" s="82">
        <f t="shared" si="0"/>
        <v>44.084810001026099</v>
      </c>
    </row>
    <row r="20" spans="1:5" ht="33.75">
      <c r="A20" s="140" t="s">
        <v>381</v>
      </c>
      <c r="B20" s="189" t="s">
        <v>382</v>
      </c>
      <c r="C20" s="193">
        <v>5437500</v>
      </c>
      <c r="D20" s="193">
        <v>1247673.95</v>
      </c>
      <c r="E20" s="82">
        <f t="shared" si="0"/>
        <v>22.945727816091953</v>
      </c>
    </row>
    <row r="21" spans="1:5" ht="56.25">
      <c r="A21" s="140" t="s">
        <v>383</v>
      </c>
      <c r="B21" s="189" t="s">
        <v>384</v>
      </c>
      <c r="C21" s="193">
        <v>1156600</v>
      </c>
      <c r="D21" s="193">
        <v>339586.91</v>
      </c>
      <c r="E21" s="82">
        <f t="shared" si="0"/>
        <v>29.360791111879646</v>
      </c>
    </row>
    <row r="22" spans="1:5" ht="56.25">
      <c r="A22" s="140" t="s">
        <v>383</v>
      </c>
      <c r="B22" s="189" t="s">
        <v>385</v>
      </c>
      <c r="C22" s="193">
        <v>1156600</v>
      </c>
      <c r="D22" s="193">
        <v>339586.91</v>
      </c>
      <c r="E22" s="82">
        <f t="shared" si="0"/>
        <v>29.360791111879646</v>
      </c>
    </row>
    <row r="23" spans="1:5" ht="67.5">
      <c r="A23" s="140" t="s">
        <v>386</v>
      </c>
      <c r="B23" s="189" t="s">
        <v>387</v>
      </c>
      <c r="C23" s="193">
        <v>4280900</v>
      </c>
      <c r="D23" s="193">
        <v>905587.04</v>
      </c>
      <c r="E23" s="82">
        <f t="shared" si="0"/>
        <v>21.154127403116167</v>
      </c>
    </row>
    <row r="24" spans="1:5" ht="112.5">
      <c r="A24" s="140" t="s">
        <v>388</v>
      </c>
      <c r="B24" s="189" t="s">
        <v>389</v>
      </c>
      <c r="C24" s="193">
        <v>4280900</v>
      </c>
      <c r="D24" s="193">
        <v>905587.04</v>
      </c>
      <c r="E24" s="82">
        <f t="shared" si="0"/>
        <v>21.154127403116167</v>
      </c>
    </row>
    <row r="25" spans="1:5" ht="67.5">
      <c r="A25" s="140" t="s">
        <v>447</v>
      </c>
      <c r="B25" s="189" t="s">
        <v>460</v>
      </c>
      <c r="C25" s="194" t="s">
        <v>4</v>
      </c>
      <c r="D25" s="193">
        <v>2500</v>
      </c>
      <c r="E25" s="82"/>
    </row>
    <row r="26" spans="1:5" ht="33.75">
      <c r="A26" s="140" t="s">
        <v>6</v>
      </c>
      <c r="B26" s="189" t="s">
        <v>93</v>
      </c>
      <c r="C26" s="193">
        <v>8600000</v>
      </c>
      <c r="D26" s="193">
        <v>3585776.33</v>
      </c>
      <c r="E26" s="82">
        <f t="shared" si="0"/>
        <v>41.695073604651164</v>
      </c>
    </row>
    <row r="27" spans="1:5" ht="33.75">
      <c r="A27" s="140" t="s">
        <v>6</v>
      </c>
      <c r="B27" s="189" t="s">
        <v>94</v>
      </c>
      <c r="C27" s="193">
        <v>8600000</v>
      </c>
      <c r="D27" s="193">
        <v>3584853.61</v>
      </c>
      <c r="E27" s="82">
        <f t="shared" si="0"/>
        <v>41.684344302325584</v>
      </c>
    </row>
    <row r="28" spans="1:5" ht="56.25">
      <c r="A28" s="140" t="s">
        <v>501</v>
      </c>
      <c r="B28" s="189" t="s">
        <v>502</v>
      </c>
      <c r="C28" s="194" t="s">
        <v>4</v>
      </c>
      <c r="D28" s="193">
        <v>922.72</v>
      </c>
      <c r="E28" s="82"/>
    </row>
    <row r="29" spans="1:5" ht="22.5">
      <c r="A29" s="140" t="s">
        <v>7</v>
      </c>
      <c r="B29" s="189" t="s">
        <v>95</v>
      </c>
      <c r="C29" s="193">
        <v>535000</v>
      </c>
      <c r="D29" s="193">
        <v>1596840.57</v>
      </c>
      <c r="E29" s="82">
        <f t="shared" si="0"/>
        <v>298.47487289719624</v>
      </c>
    </row>
    <row r="30" spans="1:5" ht="22.5">
      <c r="A30" s="140" t="s">
        <v>7</v>
      </c>
      <c r="B30" s="189" t="s">
        <v>96</v>
      </c>
      <c r="C30" s="193">
        <v>535000</v>
      </c>
      <c r="D30" s="193">
        <v>1596840.57</v>
      </c>
      <c r="E30" s="82">
        <f t="shared" si="0"/>
        <v>298.47487289719624</v>
      </c>
    </row>
    <row r="31" spans="1:5" ht="33.75">
      <c r="A31" s="140" t="s">
        <v>97</v>
      </c>
      <c r="B31" s="189" t="s">
        <v>98</v>
      </c>
      <c r="C31" s="193">
        <v>46000</v>
      </c>
      <c r="D31" s="193">
        <v>14247.1</v>
      </c>
      <c r="E31" s="82">
        <f t="shared" si="0"/>
        <v>30.971956521739131</v>
      </c>
    </row>
    <row r="32" spans="1:5" ht="56.25">
      <c r="A32" s="140" t="s">
        <v>99</v>
      </c>
      <c r="B32" s="189" t="s">
        <v>100</v>
      </c>
      <c r="C32" s="193">
        <v>46000</v>
      </c>
      <c r="D32" s="193">
        <v>14247.1</v>
      </c>
      <c r="E32" s="82">
        <f t="shared" si="0"/>
        <v>30.971956521739131</v>
      </c>
    </row>
    <row r="33" spans="1:5" ht="22.5">
      <c r="A33" s="140" t="s">
        <v>8</v>
      </c>
      <c r="B33" s="189" t="s">
        <v>101</v>
      </c>
      <c r="C33" s="193">
        <v>2700000</v>
      </c>
      <c r="D33" s="193">
        <v>863673.41</v>
      </c>
      <c r="E33" s="82">
        <f t="shared" si="0"/>
        <v>31.987904074074073</v>
      </c>
    </row>
    <row r="34" spans="1:5" ht="45">
      <c r="A34" s="140" t="s">
        <v>9</v>
      </c>
      <c r="B34" s="189" t="s">
        <v>102</v>
      </c>
      <c r="C34" s="193">
        <v>2700000</v>
      </c>
      <c r="D34" s="193">
        <v>863673.41</v>
      </c>
      <c r="E34" s="82">
        <f t="shared" si="0"/>
        <v>31.987904074074073</v>
      </c>
    </row>
    <row r="35" spans="1:5" ht="67.5">
      <c r="A35" s="140" t="s">
        <v>306</v>
      </c>
      <c r="B35" s="189" t="s">
        <v>307</v>
      </c>
      <c r="C35" s="193">
        <v>2700000</v>
      </c>
      <c r="D35" s="193">
        <v>863673.41</v>
      </c>
      <c r="E35" s="82">
        <f t="shared" si="0"/>
        <v>31.987904074074073</v>
      </c>
    </row>
    <row r="36" spans="1:5" ht="67.5">
      <c r="A36" s="140" t="s">
        <v>10</v>
      </c>
      <c r="B36" s="189" t="s">
        <v>103</v>
      </c>
      <c r="C36" s="193">
        <v>12000</v>
      </c>
      <c r="D36" s="193">
        <v>21.87</v>
      </c>
      <c r="E36" s="82">
        <f t="shared" si="0"/>
        <v>0.18225000000000002</v>
      </c>
    </row>
    <row r="37" spans="1:5" ht="33.75">
      <c r="A37" s="140" t="s">
        <v>11</v>
      </c>
      <c r="B37" s="189" t="s">
        <v>104</v>
      </c>
      <c r="C37" s="193">
        <v>12000</v>
      </c>
      <c r="D37" s="193">
        <v>21.87</v>
      </c>
      <c r="E37" s="82">
        <f t="shared" si="0"/>
        <v>0.18225000000000002</v>
      </c>
    </row>
    <row r="38" spans="1:5" ht="78.75">
      <c r="A38" s="140" t="s">
        <v>105</v>
      </c>
      <c r="B38" s="189" t="s">
        <v>106</v>
      </c>
      <c r="C38" s="193">
        <v>8400</v>
      </c>
      <c r="D38" s="193">
        <v>21.87</v>
      </c>
      <c r="E38" s="82">
        <f t="shared" si="0"/>
        <v>0.26035714285714284</v>
      </c>
    </row>
    <row r="39" spans="1:5" ht="112.5">
      <c r="A39" s="140" t="s">
        <v>107</v>
      </c>
      <c r="B39" s="189" t="s">
        <v>108</v>
      </c>
      <c r="C39" s="193">
        <v>8400</v>
      </c>
      <c r="D39" s="193">
        <v>21.87</v>
      </c>
      <c r="E39" s="82">
        <f t="shared" si="0"/>
        <v>0.26035714285714284</v>
      </c>
    </row>
    <row r="40" spans="1:5" ht="22.5">
      <c r="A40" s="140" t="s">
        <v>12</v>
      </c>
      <c r="B40" s="189" t="s">
        <v>109</v>
      </c>
      <c r="C40" s="193">
        <v>3600</v>
      </c>
      <c r="D40" s="194" t="s">
        <v>4</v>
      </c>
      <c r="E40" s="82"/>
    </row>
    <row r="41" spans="1:5" ht="45">
      <c r="A41" s="140" t="s">
        <v>13</v>
      </c>
      <c r="B41" s="189" t="s">
        <v>110</v>
      </c>
      <c r="C41" s="193">
        <v>3600</v>
      </c>
      <c r="D41" s="194" t="s">
        <v>4</v>
      </c>
      <c r="E41" s="82"/>
    </row>
    <row r="42" spans="1:5" ht="78.75">
      <c r="A42" s="140" t="s">
        <v>14</v>
      </c>
      <c r="B42" s="189" t="s">
        <v>111</v>
      </c>
      <c r="C42" s="193">
        <v>16704000</v>
      </c>
      <c r="D42" s="193">
        <v>7045671.8600000003</v>
      </c>
      <c r="E42" s="82">
        <f t="shared" si="0"/>
        <v>42.179548970306513</v>
      </c>
    </row>
    <row r="43" spans="1:5" ht="146.25">
      <c r="A43" s="140" t="s">
        <v>15</v>
      </c>
      <c r="B43" s="189" t="s">
        <v>112</v>
      </c>
      <c r="C43" s="193">
        <v>15904000</v>
      </c>
      <c r="D43" s="193">
        <v>6727535.6900000004</v>
      </c>
      <c r="E43" s="82">
        <f t="shared" si="0"/>
        <v>42.300903483400404</v>
      </c>
    </row>
    <row r="44" spans="1:5" ht="112.5">
      <c r="A44" s="140" t="s">
        <v>16</v>
      </c>
      <c r="B44" s="189" t="s">
        <v>113</v>
      </c>
      <c r="C44" s="193">
        <v>10726000</v>
      </c>
      <c r="D44" s="193">
        <v>3515601.34</v>
      </c>
      <c r="E44" s="82">
        <f t="shared" si="0"/>
        <v>32.776443595002796</v>
      </c>
    </row>
    <row r="45" spans="1:5" ht="168.75">
      <c r="A45" s="140" t="s">
        <v>309</v>
      </c>
      <c r="B45" s="189" t="s">
        <v>310</v>
      </c>
      <c r="C45" s="193">
        <v>8922000</v>
      </c>
      <c r="D45" s="193">
        <v>2989586.24</v>
      </c>
      <c r="E45" s="82">
        <f t="shared" si="0"/>
        <v>33.508027796458194</v>
      </c>
    </row>
    <row r="46" spans="1:5" ht="146.25">
      <c r="A46" s="140" t="s">
        <v>114</v>
      </c>
      <c r="B46" s="189" t="s">
        <v>115</v>
      </c>
      <c r="C46" s="193">
        <v>1804000</v>
      </c>
      <c r="D46" s="193">
        <v>526015.1</v>
      </c>
      <c r="E46" s="82">
        <f t="shared" si="0"/>
        <v>29.158264966740578</v>
      </c>
    </row>
    <row r="47" spans="1:5" ht="146.25">
      <c r="A47" s="140" t="s">
        <v>285</v>
      </c>
      <c r="B47" s="189" t="s">
        <v>286</v>
      </c>
      <c r="C47" s="193">
        <v>4078000</v>
      </c>
      <c r="D47" s="193">
        <v>2173341.36</v>
      </c>
      <c r="E47" s="82">
        <f t="shared" si="0"/>
        <v>53.294295242766054</v>
      </c>
    </row>
    <row r="48" spans="1:5" ht="135">
      <c r="A48" s="140" t="s">
        <v>287</v>
      </c>
      <c r="B48" s="189" t="s">
        <v>288</v>
      </c>
      <c r="C48" s="193">
        <v>4078000</v>
      </c>
      <c r="D48" s="193">
        <v>2173341.36</v>
      </c>
      <c r="E48" s="82">
        <f t="shared" si="0"/>
        <v>53.294295242766054</v>
      </c>
    </row>
    <row r="49" spans="1:5" ht="135">
      <c r="A49" s="140" t="s">
        <v>17</v>
      </c>
      <c r="B49" s="189" t="s">
        <v>116</v>
      </c>
      <c r="C49" s="193">
        <v>1100000</v>
      </c>
      <c r="D49" s="193">
        <v>1038592.99</v>
      </c>
      <c r="E49" s="82">
        <f t="shared" ref="E49:E102" si="1">(D49/C49)*100</f>
        <v>94.417544545454547</v>
      </c>
    </row>
    <row r="50" spans="1:5" ht="101.25">
      <c r="A50" s="140" t="s">
        <v>18</v>
      </c>
      <c r="B50" s="189" t="s">
        <v>117</v>
      </c>
      <c r="C50" s="193">
        <v>1100000</v>
      </c>
      <c r="D50" s="193">
        <v>1038592.99</v>
      </c>
      <c r="E50" s="82">
        <f t="shared" si="1"/>
        <v>94.417544545454547</v>
      </c>
    </row>
    <row r="51" spans="1:5" ht="146.25">
      <c r="A51" s="140" t="s">
        <v>19</v>
      </c>
      <c r="B51" s="189" t="s">
        <v>118</v>
      </c>
      <c r="C51" s="193">
        <v>800000</v>
      </c>
      <c r="D51" s="193">
        <v>318136.17</v>
      </c>
      <c r="E51" s="82">
        <f t="shared" si="1"/>
        <v>39.767021249999992</v>
      </c>
    </row>
    <row r="52" spans="1:5" ht="146.25">
      <c r="A52" s="140" t="s">
        <v>20</v>
      </c>
      <c r="B52" s="189" t="s">
        <v>119</v>
      </c>
      <c r="C52" s="193">
        <v>800000</v>
      </c>
      <c r="D52" s="193">
        <v>318136.17</v>
      </c>
      <c r="E52" s="82">
        <f t="shared" si="1"/>
        <v>39.767021249999992</v>
      </c>
    </row>
    <row r="53" spans="1:5" ht="135">
      <c r="A53" s="140" t="s">
        <v>21</v>
      </c>
      <c r="B53" s="189" t="s">
        <v>120</v>
      </c>
      <c r="C53" s="193">
        <v>800000</v>
      </c>
      <c r="D53" s="193">
        <v>318136.17</v>
      </c>
      <c r="E53" s="82">
        <f t="shared" si="1"/>
        <v>39.767021249999992</v>
      </c>
    </row>
    <row r="54" spans="1:5" ht="45">
      <c r="A54" s="140" t="s">
        <v>22</v>
      </c>
      <c r="B54" s="189" t="s">
        <v>121</v>
      </c>
      <c r="C54" s="193">
        <v>950000</v>
      </c>
      <c r="D54" s="193">
        <v>261331.56</v>
      </c>
      <c r="E54" s="82">
        <f t="shared" si="1"/>
        <v>27.50858526315789</v>
      </c>
    </row>
    <row r="55" spans="1:5" ht="33.75">
      <c r="A55" s="140" t="s">
        <v>23</v>
      </c>
      <c r="B55" s="189" t="s">
        <v>122</v>
      </c>
      <c r="C55" s="193">
        <v>950000</v>
      </c>
      <c r="D55" s="193">
        <v>261331.56</v>
      </c>
      <c r="E55" s="82">
        <f t="shared" si="1"/>
        <v>27.50858526315789</v>
      </c>
    </row>
    <row r="56" spans="1:5" ht="45">
      <c r="A56" s="140" t="s">
        <v>24</v>
      </c>
      <c r="B56" s="189" t="s">
        <v>123</v>
      </c>
      <c r="C56" s="193">
        <v>100000</v>
      </c>
      <c r="D56" s="193">
        <v>53083.14</v>
      </c>
      <c r="E56" s="82">
        <f t="shared" si="1"/>
        <v>53.083139999999993</v>
      </c>
    </row>
    <row r="57" spans="1:5" ht="33.75">
      <c r="A57" s="140" t="s">
        <v>25</v>
      </c>
      <c r="B57" s="189" t="s">
        <v>124</v>
      </c>
      <c r="C57" s="193">
        <v>230000</v>
      </c>
      <c r="D57" s="193">
        <v>150139.37</v>
      </c>
      <c r="E57" s="82">
        <f t="shared" si="1"/>
        <v>65.277986956521744</v>
      </c>
    </row>
    <row r="58" spans="1:5" ht="33.75">
      <c r="A58" s="140" t="s">
        <v>26</v>
      </c>
      <c r="B58" s="189" t="s">
        <v>125</v>
      </c>
      <c r="C58" s="193">
        <v>620000</v>
      </c>
      <c r="D58" s="193">
        <v>57589.83</v>
      </c>
      <c r="E58" s="82">
        <f t="shared" si="1"/>
        <v>9.288682258064517</v>
      </c>
    </row>
    <row r="59" spans="1:5" ht="22.5">
      <c r="A59" s="140" t="s">
        <v>325</v>
      </c>
      <c r="B59" s="189" t="s">
        <v>326</v>
      </c>
      <c r="C59" s="193">
        <v>620000</v>
      </c>
      <c r="D59" s="193">
        <v>57589.83</v>
      </c>
      <c r="E59" s="82">
        <f t="shared" si="1"/>
        <v>9.288682258064517</v>
      </c>
    </row>
    <row r="60" spans="1:5" ht="78.75">
      <c r="A60" s="140" t="s">
        <v>487</v>
      </c>
      <c r="B60" s="189" t="s">
        <v>488</v>
      </c>
      <c r="C60" s="194" t="s">
        <v>4</v>
      </c>
      <c r="D60" s="193">
        <v>519.22</v>
      </c>
      <c r="E60" s="82"/>
    </row>
    <row r="61" spans="1:5" ht="45">
      <c r="A61" s="140" t="s">
        <v>334</v>
      </c>
      <c r="B61" s="189" t="s">
        <v>126</v>
      </c>
      <c r="C61" s="193">
        <v>963200</v>
      </c>
      <c r="D61" s="193">
        <v>1120497.25</v>
      </c>
      <c r="E61" s="82">
        <f t="shared" si="1"/>
        <v>116.33069455980068</v>
      </c>
    </row>
    <row r="62" spans="1:5" ht="22.5">
      <c r="A62" s="140" t="s">
        <v>127</v>
      </c>
      <c r="B62" s="189" t="s">
        <v>128</v>
      </c>
      <c r="C62" s="193">
        <v>20000</v>
      </c>
      <c r="D62" s="193">
        <v>15732.3</v>
      </c>
      <c r="E62" s="82">
        <f t="shared" si="1"/>
        <v>78.66149999999999</v>
      </c>
    </row>
    <row r="63" spans="1:5" ht="22.5">
      <c r="A63" s="140" t="s">
        <v>129</v>
      </c>
      <c r="B63" s="189" t="s">
        <v>130</v>
      </c>
      <c r="C63" s="193">
        <v>20000</v>
      </c>
      <c r="D63" s="193">
        <v>15732.3</v>
      </c>
      <c r="E63" s="82">
        <f t="shared" si="1"/>
        <v>78.66149999999999</v>
      </c>
    </row>
    <row r="64" spans="1:5" ht="56.25">
      <c r="A64" s="140" t="s">
        <v>131</v>
      </c>
      <c r="B64" s="189" t="s">
        <v>132</v>
      </c>
      <c r="C64" s="193">
        <v>20000</v>
      </c>
      <c r="D64" s="193">
        <v>15732.3</v>
      </c>
      <c r="E64" s="82">
        <f t="shared" si="1"/>
        <v>78.66149999999999</v>
      </c>
    </row>
    <row r="65" spans="1:5" ht="22.5">
      <c r="A65" s="140" t="s">
        <v>27</v>
      </c>
      <c r="B65" s="189" t="s">
        <v>133</v>
      </c>
      <c r="C65" s="193">
        <v>943200</v>
      </c>
      <c r="D65" s="193">
        <v>1104764.95</v>
      </c>
      <c r="E65" s="82">
        <f t="shared" si="1"/>
        <v>117.12944762510602</v>
      </c>
    </row>
    <row r="66" spans="1:5" ht="56.25">
      <c r="A66" s="140" t="s">
        <v>28</v>
      </c>
      <c r="B66" s="189" t="s">
        <v>134</v>
      </c>
      <c r="C66" s="193">
        <v>26400</v>
      </c>
      <c r="D66" s="193">
        <v>11297.65</v>
      </c>
      <c r="E66" s="82">
        <f t="shared" si="1"/>
        <v>42.79412878787879</v>
      </c>
    </row>
    <row r="67" spans="1:5" ht="67.5">
      <c r="A67" s="140" t="s">
        <v>135</v>
      </c>
      <c r="B67" s="189" t="s">
        <v>136</v>
      </c>
      <c r="C67" s="193">
        <v>26400</v>
      </c>
      <c r="D67" s="193">
        <v>11297.65</v>
      </c>
      <c r="E67" s="82">
        <f t="shared" si="1"/>
        <v>42.79412878787879</v>
      </c>
    </row>
    <row r="68" spans="1:5" ht="33.75">
      <c r="A68" s="140" t="s">
        <v>448</v>
      </c>
      <c r="B68" s="189" t="s">
        <v>461</v>
      </c>
      <c r="C68" s="193">
        <v>916800</v>
      </c>
      <c r="D68" s="193">
        <v>1093467.3</v>
      </c>
      <c r="E68" s="82">
        <f t="shared" si="1"/>
        <v>119.26999345549739</v>
      </c>
    </row>
    <row r="69" spans="1:5" ht="45">
      <c r="A69" s="140" t="s">
        <v>449</v>
      </c>
      <c r="B69" s="189" t="s">
        <v>462</v>
      </c>
      <c r="C69" s="193">
        <v>916800</v>
      </c>
      <c r="D69" s="193">
        <v>1093467.3</v>
      </c>
      <c r="E69" s="82">
        <f t="shared" si="1"/>
        <v>119.26999345549739</v>
      </c>
    </row>
    <row r="70" spans="1:5" ht="45">
      <c r="A70" s="140" t="s">
        <v>29</v>
      </c>
      <c r="B70" s="189" t="s">
        <v>137</v>
      </c>
      <c r="C70" s="193">
        <v>1845000</v>
      </c>
      <c r="D70" s="193">
        <v>99875.49</v>
      </c>
      <c r="E70" s="82">
        <f t="shared" si="1"/>
        <v>5.4133056910569106</v>
      </c>
    </row>
    <row r="71" spans="1:5" ht="146.25">
      <c r="A71" s="140" t="s">
        <v>70</v>
      </c>
      <c r="B71" s="189" t="s">
        <v>138</v>
      </c>
      <c r="C71" s="193">
        <v>1500000</v>
      </c>
      <c r="D71" s="194" t="s">
        <v>4</v>
      </c>
      <c r="E71" s="82"/>
    </row>
    <row r="72" spans="1:5" ht="157.5">
      <c r="A72" s="140" t="s">
        <v>296</v>
      </c>
      <c r="B72" s="189" t="s">
        <v>297</v>
      </c>
      <c r="C72" s="193">
        <v>1500000</v>
      </c>
      <c r="D72" s="194" t="s">
        <v>4</v>
      </c>
      <c r="E72" s="82"/>
    </row>
    <row r="73" spans="1:5" ht="168.75">
      <c r="A73" s="140" t="s">
        <v>360</v>
      </c>
      <c r="B73" s="189" t="s">
        <v>361</v>
      </c>
      <c r="C73" s="193">
        <v>1500000</v>
      </c>
      <c r="D73" s="194" t="s">
        <v>4</v>
      </c>
      <c r="E73" s="82"/>
    </row>
    <row r="74" spans="1:5" ht="67.5">
      <c r="A74" s="140" t="s">
        <v>71</v>
      </c>
      <c r="B74" s="189" t="s">
        <v>139</v>
      </c>
      <c r="C74" s="193">
        <v>345000</v>
      </c>
      <c r="D74" s="193">
        <v>99875.49</v>
      </c>
      <c r="E74" s="82">
        <f t="shared" si="1"/>
        <v>28.949417391304351</v>
      </c>
    </row>
    <row r="75" spans="1:5" ht="67.5">
      <c r="A75" s="140" t="s">
        <v>140</v>
      </c>
      <c r="B75" s="189" t="s">
        <v>141</v>
      </c>
      <c r="C75" s="193">
        <v>345000</v>
      </c>
      <c r="D75" s="193">
        <v>90375.73</v>
      </c>
      <c r="E75" s="82">
        <f t="shared" si="1"/>
        <v>26.195863768115942</v>
      </c>
    </row>
    <row r="76" spans="1:5" ht="101.25">
      <c r="A76" s="140" t="s">
        <v>312</v>
      </c>
      <c r="B76" s="189" t="s">
        <v>313</v>
      </c>
      <c r="C76" s="193">
        <v>150000</v>
      </c>
      <c r="D76" s="193">
        <v>63622.15</v>
      </c>
      <c r="E76" s="82">
        <f t="shared" si="1"/>
        <v>42.414766666666672</v>
      </c>
    </row>
    <row r="77" spans="1:5" ht="78.75">
      <c r="A77" s="140" t="s">
        <v>142</v>
      </c>
      <c r="B77" s="189" t="s">
        <v>143</v>
      </c>
      <c r="C77" s="193">
        <v>195000</v>
      </c>
      <c r="D77" s="193">
        <v>26753.58</v>
      </c>
      <c r="E77" s="82">
        <f t="shared" si="1"/>
        <v>13.719784615384617</v>
      </c>
    </row>
    <row r="78" spans="1:5" ht="90">
      <c r="A78" s="140" t="s">
        <v>390</v>
      </c>
      <c r="B78" s="189" t="s">
        <v>391</v>
      </c>
      <c r="C78" s="194" t="s">
        <v>4</v>
      </c>
      <c r="D78" s="193">
        <v>9499.76</v>
      </c>
      <c r="E78" s="82"/>
    </row>
    <row r="79" spans="1:5" ht="101.25">
      <c r="A79" s="140" t="s">
        <v>392</v>
      </c>
      <c r="B79" s="189" t="s">
        <v>393</v>
      </c>
      <c r="C79" s="194" t="s">
        <v>4</v>
      </c>
      <c r="D79" s="193">
        <v>9499.76</v>
      </c>
      <c r="E79" s="82"/>
    </row>
    <row r="80" spans="1:5" ht="22.5">
      <c r="A80" s="140" t="s">
        <v>30</v>
      </c>
      <c r="B80" s="189" t="s">
        <v>144</v>
      </c>
      <c r="C80" s="193">
        <v>1835000</v>
      </c>
      <c r="D80" s="193">
        <v>629026.93000000005</v>
      </c>
      <c r="E80" s="82">
        <f t="shared" si="1"/>
        <v>34.279396730245232</v>
      </c>
    </row>
    <row r="81" spans="1:5" ht="56.25">
      <c r="A81" s="140" t="s">
        <v>394</v>
      </c>
      <c r="B81" s="189" t="s">
        <v>395</v>
      </c>
      <c r="C81" s="193">
        <v>666000</v>
      </c>
      <c r="D81" s="193">
        <v>97550</v>
      </c>
      <c r="E81" s="82">
        <f t="shared" si="1"/>
        <v>14.647147147147146</v>
      </c>
    </row>
    <row r="82" spans="1:5" ht="157.5">
      <c r="A82" s="140" t="s">
        <v>489</v>
      </c>
      <c r="B82" s="189" t="s">
        <v>490</v>
      </c>
      <c r="C82" s="194" t="s">
        <v>4</v>
      </c>
      <c r="D82" s="193">
        <v>14500</v>
      </c>
      <c r="E82" s="82"/>
    </row>
    <row r="83" spans="1:5" ht="202.5">
      <c r="A83" s="140" t="s">
        <v>491</v>
      </c>
      <c r="B83" s="189" t="s">
        <v>492</v>
      </c>
      <c r="C83" s="194" t="s">
        <v>4</v>
      </c>
      <c r="D83" s="193">
        <v>14500</v>
      </c>
      <c r="E83" s="82"/>
    </row>
    <row r="84" spans="1:5" ht="101.25">
      <c r="A84" s="140" t="s">
        <v>493</v>
      </c>
      <c r="B84" s="189" t="s">
        <v>494</v>
      </c>
      <c r="C84" s="194" t="s">
        <v>4</v>
      </c>
      <c r="D84" s="193">
        <v>3500</v>
      </c>
      <c r="E84" s="82"/>
    </row>
    <row r="85" spans="1:5" ht="146.25">
      <c r="A85" s="140" t="s">
        <v>495</v>
      </c>
      <c r="B85" s="189" t="s">
        <v>496</v>
      </c>
      <c r="C85" s="194" t="s">
        <v>4</v>
      </c>
      <c r="D85" s="193">
        <v>3500</v>
      </c>
      <c r="E85" s="82"/>
    </row>
    <row r="86" spans="1:5" ht="112.5">
      <c r="A86" s="140" t="s">
        <v>450</v>
      </c>
      <c r="B86" s="189" t="s">
        <v>463</v>
      </c>
      <c r="C86" s="193">
        <v>5000</v>
      </c>
      <c r="D86" s="193">
        <v>2000</v>
      </c>
      <c r="E86" s="82">
        <f t="shared" si="1"/>
        <v>40</v>
      </c>
    </row>
    <row r="87" spans="1:5" ht="157.5">
      <c r="A87" s="140" t="s">
        <v>451</v>
      </c>
      <c r="B87" s="189" t="s">
        <v>464</v>
      </c>
      <c r="C87" s="193">
        <v>5000</v>
      </c>
      <c r="D87" s="193">
        <v>2000</v>
      </c>
      <c r="E87" s="82">
        <f t="shared" si="1"/>
        <v>40</v>
      </c>
    </row>
    <row r="88" spans="1:5" ht="135">
      <c r="A88" s="140" t="s">
        <v>452</v>
      </c>
      <c r="B88" s="189" t="s">
        <v>465</v>
      </c>
      <c r="C88" s="193">
        <v>50000</v>
      </c>
      <c r="D88" s="193">
        <v>12000</v>
      </c>
      <c r="E88" s="82">
        <f t="shared" si="1"/>
        <v>24</v>
      </c>
    </row>
    <row r="89" spans="1:5" ht="180">
      <c r="A89" s="140" t="s">
        <v>453</v>
      </c>
      <c r="B89" s="189" t="s">
        <v>466</v>
      </c>
      <c r="C89" s="193">
        <v>50000</v>
      </c>
      <c r="D89" s="193">
        <v>12000</v>
      </c>
      <c r="E89" s="82">
        <f t="shared" si="1"/>
        <v>24</v>
      </c>
    </row>
    <row r="90" spans="1:5" ht="123.75">
      <c r="A90" s="140" t="s">
        <v>454</v>
      </c>
      <c r="B90" s="189" t="s">
        <v>467</v>
      </c>
      <c r="C90" s="193">
        <v>1000</v>
      </c>
      <c r="D90" s="193">
        <v>1650</v>
      </c>
      <c r="E90" s="82">
        <f t="shared" si="1"/>
        <v>165</v>
      </c>
    </row>
    <row r="91" spans="1:5" ht="213.75">
      <c r="A91" s="140" t="s">
        <v>455</v>
      </c>
      <c r="B91" s="189" t="s">
        <v>468</v>
      </c>
      <c r="C91" s="193">
        <v>1000</v>
      </c>
      <c r="D91" s="193">
        <v>1650</v>
      </c>
      <c r="E91" s="82">
        <f t="shared" si="1"/>
        <v>165</v>
      </c>
    </row>
    <row r="92" spans="1:5" ht="101.25">
      <c r="A92" s="140" t="s">
        <v>456</v>
      </c>
      <c r="B92" s="189" t="s">
        <v>469</v>
      </c>
      <c r="C92" s="193">
        <v>10000</v>
      </c>
      <c r="D92" s="193">
        <v>33000</v>
      </c>
      <c r="E92" s="82">
        <f t="shared" si="1"/>
        <v>330</v>
      </c>
    </row>
    <row r="93" spans="1:5" ht="146.25">
      <c r="A93" s="140" t="s">
        <v>457</v>
      </c>
      <c r="B93" s="189" t="s">
        <v>470</v>
      </c>
      <c r="C93" s="193">
        <v>10000</v>
      </c>
      <c r="D93" s="193">
        <v>33000</v>
      </c>
      <c r="E93" s="82">
        <f t="shared" si="1"/>
        <v>330</v>
      </c>
    </row>
    <row r="94" spans="1:5" ht="123.75">
      <c r="A94" s="140" t="s">
        <v>396</v>
      </c>
      <c r="B94" s="189" t="s">
        <v>397</v>
      </c>
      <c r="C94" s="193">
        <v>600000</v>
      </c>
      <c r="D94" s="193">
        <v>30900</v>
      </c>
      <c r="E94" s="82">
        <f t="shared" si="1"/>
        <v>5.1499999999999995</v>
      </c>
    </row>
    <row r="95" spans="1:5" ht="180">
      <c r="A95" s="140" t="s">
        <v>398</v>
      </c>
      <c r="B95" s="189" t="s">
        <v>399</v>
      </c>
      <c r="C95" s="193">
        <v>600000</v>
      </c>
      <c r="D95" s="193">
        <v>30900</v>
      </c>
      <c r="E95" s="82">
        <f t="shared" si="1"/>
        <v>5.1499999999999995</v>
      </c>
    </row>
    <row r="96" spans="1:5" ht="191.25">
      <c r="A96" s="140" t="s">
        <v>400</v>
      </c>
      <c r="B96" s="189" t="s">
        <v>401</v>
      </c>
      <c r="C96" s="193">
        <v>732000</v>
      </c>
      <c r="D96" s="194" t="s">
        <v>4</v>
      </c>
      <c r="E96" s="82"/>
    </row>
    <row r="97" spans="1:5" ht="157.5">
      <c r="A97" s="140" t="s">
        <v>402</v>
      </c>
      <c r="B97" s="189" t="s">
        <v>403</v>
      </c>
      <c r="C97" s="193">
        <v>732000</v>
      </c>
      <c r="D97" s="194" t="s">
        <v>4</v>
      </c>
      <c r="E97" s="82"/>
    </row>
    <row r="98" spans="1:5" ht="123.75">
      <c r="A98" s="140" t="s">
        <v>404</v>
      </c>
      <c r="B98" s="189" t="s">
        <v>405</v>
      </c>
      <c r="C98" s="193">
        <v>732000</v>
      </c>
      <c r="D98" s="194" t="s">
        <v>4</v>
      </c>
      <c r="E98" s="82"/>
    </row>
    <row r="99" spans="1:5" ht="33.75">
      <c r="A99" s="140" t="s">
        <v>406</v>
      </c>
      <c r="B99" s="189" t="s">
        <v>407</v>
      </c>
      <c r="C99" s="193">
        <v>437000</v>
      </c>
      <c r="D99" s="193">
        <v>531476.93000000005</v>
      </c>
      <c r="E99" s="82">
        <f t="shared" si="1"/>
        <v>121.61943478260871</v>
      </c>
    </row>
    <row r="100" spans="1:5" ht="146.25">
      <c r="A100" s="140" t="s">
        <v>408</v>
      </c>
      <c r="B100" s="189" t="s">
        <v>409</v>
      </c>
      <c r="C100" s="193">
        <v>2000</v>
      </c>
      <c r="D100" s="193">
        <v>940</v>
      </c>
      <c r="E100" s="82">
        <f t="shared" si="1"/>
        <v>47</v>
      </c>
    </row>
    <row r="101" spans="1:5" ht="112.5">
      <c r="A101" s="140" t="s">
        <v>410</v>
      </c>
      <c r="B101" s="189" t="s">
        <v>411</v>
      </c>
      <c r="C101" s="193">
        <v>2000</v>
      </c>
      <c r="D101" s="193">
        <v>940</v>
      </c>
      <c r="E101" s="82">
        <f t="shared" si="1"/>
        <v>47</v>
      </c>
    </row>
    <row r="102" spans="1:5" ht="123.75">
      <c r="A102" s="140" t="s">
        <v>412</v>
      </c>
      <c r="B102" s="189" t="s">
        <v>413</v>
      </c>
      <c r="C102" s="193">
        <v>435000</v>
      </c>
      <c r="D102" s="193">
        <v>530536.93000000005</v>
      </c>
      <c r="E102" s="82">
        <f t="shared" si="1"/>
        <v>121.96251264367817</v>
      </c>
    </row>
    <row r="103" spans="1:5" ht="112.5">
      <c r="A103" s="140" t="s">
        <v>414</v>
      </c>
      <c r="B103" s="189" t="s">
        <v>415</v>
      </c>
      <c r="C103" s="193">
        <v>435000</v>
      </c>
      <c r="D103" s="193">
        <v>530036.93000000005</v>
      </c>
      <c r="E103" s="82">
        <f t="shared" ref="E103:E151" si="2">(D103/C103)*100</f>
        <v>121.84757011494254</v>
      </c>
    </row>
    <row r="104" spans="1:5" ht="123.75">
      <c r="A104" s="140" t="s">
        <v>416</v>
      </c>
      <c r="B104" s="189" t="s">
        <v>417</v>
      </c>
      <c r="C104" s="194" t="s">
        <v>4</v>
      </c>
      <c r="D104" s="193">
        <v>500</v>
      </c>
      <c r="E104" s="82"/>
    </row>
    <row r="105" spans="1:5" ht="22.5">
      <c r="A105" s="140" t="s">
        <v>41</v>
      </c>
      <c r="B105" s="189" t="s">
        <v>145</v>
      </c>
      <c r="C105" s="194" t="s">
        <v>4</v>
      </c>
      <c r="D105" s="193">
        <v>1090</v>
      </c>
      <c r="E105" s="82"/>
    </row>
    <row r="106" spans="1:5">
      <c r="A106" s="140" t="s">
        <v>458</v>
      </c>
      <c r="B106" s="189" t="s">
        <v>471</v>
      </c>
      <c r="C106" s="194" t="s">
        <v>4</v>
      </c>
      <c r="D106" s="193">
        <v>1090</v>
      </c>
      <c r="E106" s="82"/>
    </row>
    <row r="107" spans="1:5" ht="33.75">
      <c r="A107" s="140" t="s">
        <v>459</v>
      </c>
      <c r="B107" s="189" t="s">
        <v>472</v>
      </c>
      <c r="C107" s="194" t="s">
        <v>4</v>
      </c>
      <c r="D107" s="193">
        <v>1090</v>
      </c>
      <c r="E107" s="82"/>
    </row>
    <row r="108" spans="1:5" ht="22.5">
      <c r="A108" s="140" t="s">
        <v>31</v>
      </c>
      <c r="B108" s="189" t="s">
        <v>148</v>
      </c>
      <c r="C108" s="193">
        <v>1026227673</v>
      </c>
      <c r="D108" s="193">
        <v>342155131.31999999</v>
      </c>
      <c r="E108" s="82">
        <f t="shared" si="2"/>
        <v>33.341054847972316</v>
      </c>
    </row>
    <row r="109" spans="1:5" ht="67.5">
      <c r="A109" s="140" t="s">
        <v>32</v>
      </c>
      <c r="B109" s="189" t="s">
        <v>149</v>
      </c>
      <c r="C109" s="193">
        <v>1011251049.74</v>
      </c>
      <c r="D109" s="193">
        <v>343363072.36000001</v>
      </c>
      <c r="E109" s="82">
        <f t="shared" si="2"/>
        <v>33.954285876714899</v>
      </c>
    </row>
    <row r="110" spans="1:5" ht="33.75">
      <c r="A110" s="140" t="s">
        <v>72</v>
      </c>
      <c r="B110" s="189" t="s">
        <v>335</v>
      </c>
      <c r="C110" s="193">
        <v>390687300</v>
      </c>
      <c r="D110" s="193">
        <v>161156400</v>
      </c>
      <c r="E110" s="82">
        <f t="shared" si="2"/>
        <v>41.249459606186328</v>
      </c>
    </row>
    <row r="111" spans="1:5" ht="22.5">
      <c r="A111" s="140" t="s">
        <v>33</v>
      </c>
      <c r="B111" s="189" t="s">
        <v>336</v>
      </c>
      <c r="C111" s="193">
        <v>128690800</v>
      </c>
      <c r="D111" s="193">
        <v>128690800</v>
      </c>
      <c r="E111" s="82">
        <f t="shared" si="2"/>
        <v>100</v>
      </c>
    </row>
    <row r="112" spans="1:5" ht="67.5">
      <c r="A112" s="140" t="s">
        <v>418</v>
      </c>
      <c r="B112" s="189" t="s">
        <v>337</v>
      </c>
      <c r="C112" s="193">
        <v>128690800</v>
      </c>
      <c r="D112" s="193">
        <v>128690800</v>
      </c>
      <c r="E112" s="82">
        <f t="shared" si="2"/>
        <v>100</v>
      </c>
    </row>
    <row r="113" spans="1:5" ht="56.25">
      <c r="A113" s="140" t="s">
        <v>34</v>
      </c>
      <c r="B113" s="189" t="s">
        <v>338</v>
      </c>
      <c r="C113" s="193">
        <v>207899200</v>
      </c>
      <c r="D113" s="193">
        <v>20415600</v>
      </c>
      <c r="E113" s="82">
        <f t="shared" si="2"/>
        <v>9.8199512071234523</v>
      </c>
    </row>
    <row r="114" spans="1:5" ht="67.5">
      <c r="A114" s="140" t="s">
        <v>35</v>
      </c>
      <c r="B114" s="189" t="s">
        <v>339</v>
      </c>
      <c r="C114" s="193">
        <v>207899200</v>
      </c>
      <c r="D114" s="193">
        <v>20415600</v>
      </c>
      <c r="E114" s="82">
        <f t="shared" si="2"/>
        <v>9.8199512071234523</v>
      </c>
    </row>
    <row r="115" spans="1:5">
      <c r="A115" s="140" t="s">
        <v>419</v>
      </c>
      <c r="B115" s="189" t="s">
        <v>420</v>
      </c>
      <c r="C115" s="193">
        <v>54097300</v>
      </c>
      <c r="D115" s="193">
        <v>12050000</v>
      </c>
      <c r="E115" s="82">
        <f t="shared" si="2"/>
        <v>22.27467914295168</v>
      </c>
    </row>
    <row r="116" spans="1:5" ht="22.5">
      <c r="A116" s="140" t="s">
        <v>421</v>
      </c>
      <c r="B116" s="189" t="s">
        <v>422</v>
      </c>
      <c r="C116" s="193">
        <v>54097300</v>
      </c>
      <c r="D116" s="193">
        <v>12050000</v>
      </c>
      <c r="E116" s="82">
        <f t="shared" si="2"/>
        <v>22.27467914295168</v>
      </c>
    </row>
    <row r="117" spans="1:5" ht="45">
      <c r="A117" s="140" t="s">
        <v>290</v>
      </c>
      <c r="B117" s="189" t="s">
        <v>340</v>
      </c>
      <c r="C117" s="193">
        <v>180533783.09999999</v>
      </c>
      <c r="D117" s="193">
        <v>10139551.140000001</v>
      </c>
      <c r="E117" s="82">
        <f t="shared" si="2"/>
        <v>5.6164286627636733</v>
      </c>
    </row>
    <row r="118" spans="1:5" ht="135">
      <c r="A118" s="140" t="s">
        <v>423</v>
      </c>
      <c r="B118" s="189" t="s">
        <v>424</v>
      </c>
      <c r="C118" s="193">
        <v>1872900</v>
      </c>
      <c r="D118" s="194" t="s">
        <v>4</v>
      </c>
      <c r="E118" s="82"/>
    </row>
    <row r="119" spans="1:5" ht="146.25">
      <c r="A119" s="140" t="s">
        <v>425</v>
      </c>
      <c r="B119" s="189" t="s">
        <v>426</v>
      </c>
      <c r="C119" s="193">
        <v>1872900</v>
      </c>
      <c r="D119" s="194" t="s">
        <v>4</v>
      </c>
      <c r="E119" s="82"/>
    </row>
    <row r="120" spans="1:5" ht="101.25">
      <c r="A120" s="140" t="s">
        <v>427</v>
      </c>
      <c r="B120" s="189" t="s">
        <v>428</v>
      </c>
      <c r="C120" s="193">
        <v>4198274</v>
      </c>
      <c r="D120" s="194" t="s">
        <v>4</v>
      </c>
      <c r="E120" s="82"/>
    </row>
    <row r="121" spans="1:5" ht="112.5">
      <c r="A121" s="140" t="s">
        <v>429</v>
      </c>
      <c r="B121" s="189" t="s">
        <v>430</v>
      </c>
      <c r="C121" s="193">
        <v>4198274</v>
      </c>
      <c r="D121" s="194" t="s">
        <v>4</v>
      </c>
      <c r="E121" s="82"/>
    </row>
    <row r="122" spans="1:5" ht="67.5">
      <c r="A122" s="140" t="s">
        <v>373</v>
      </c>
      <c r="B122" s="189" t="s">
        <v>374</v>
      </c>
      <c r="C122" s="193">
        <v>3299600</v>
      </c>
      <c r="D122" s="194" t="s">
        <v>4</v>
      </c>
      <c r="E122" s="82"/>
    </row>
    <row r="123" spans="1:5" ht="78.75">
      <c r="A123" s="140" t="s">
        <v>375</v>
      </c>
      <c r="B123" s="189" t="s">
        <v>376</v>
      </c>
      <c r="C123" s="193">
        <v>3299600</v>
      </c>
      <c r="D123" s="194" t="s">
        <v>4</v>
      </c>
      <c r="E123" s="82"/>
    </row>
    <row r="124" spans="1:5" ht="123.75">
      <c r="A124" s="140" t="s">
        <v>431</v>
      </c>
      <c r="B124" s="189" t="s">
        <v>432</v>
      </c>
      <c r="C124" s="193">
        <v>266000</v>
      </c>
      <c r="D124" s="194" t="s">
        <v>4</v>
      </c>
      <c r="E124" s="82"/>
    </row>
    <row r="125" spans="1:5" ht="135">
      <c r="A125" s="140" t="s">
        <v>433</v>
      </c>
      <c r="B125" s="189" t="s">
        <v>434</v>
      </c>
      <c r="C125" s="193">
        <v>266000</v>
      </c>
      <c r="D125" s="194" t="s">
        <v>4</v>
      </c>
      <c r="E125" s="82"/>
    </row>
    <row r="126" spans="1:5" ht="78.75">
      <c r="A126" s="140" t="s">
        <v>377</v>
      </c>
      <c r="B126" s="189" t="s">
        <v>378</v>
      </c>
      <c r="C126" s="193">
        <v>570432</v>
      </c>
      <c r="D126" s="194" t="s">
        <v>4</v>
      </c>
      <c r="E126" s="82"/>
    </row>
    <row r="127" spans="1:5" ht="90">
      <c r="A127" s="140" t="s">
        <v>379</v>
      </c>
      <c r="B127" s="189" t="s">
        <v>380</v>
      </c>
      <c r="C127" s="193">
        <v>570432</v>
      </c>
      <c r="D127" s="194" t="s">
        <v>4</v>
      </c>
      <c r="E127" s="82"/>
    </row>
    <row r="128" spans="1:5" ht="45">
      <c r="A128" s="140" t="s">
        <v>365</v>
      </c>
      <c r="B128" s="189" t="s">
        <v>366</v>
      </c>
      <c r="C128" s="193">
        <v>1235808</v>
      </c>
      <c r="D128" s="193">
        <v>1235808</v>
      </c>
      <c r="E128" s="82">
        <f t="shared" si="2"/>
        <v>100</v>
      </c>
    </row>
    <row r="129" spans="1:5" ht="56.25">
      <c r="A129" s="140" t="s">
        <v>367</v>
      </c>
      <c r="B129" s="189" t="s">
        <v>368</v>
      </c>
      <c r="C129" s="193">
        <v>1235808</v>
      </c>
      <c r="D129" s="193">
        <v>1235808</v>
      </c>
      <c r="E129" s="82">
        <f t="shared" si="2"/>
        <v>100</v>
      </c>
    </row>
    <row r="130" spans="1:5" ht="22.5">
      <c r="A130" s="140" t="s">
        <v>435</v>
      </c>
      <c r="B130" s="189" t="s">
        <v>341</v>
      </c>
      <c r="C130" s="193">
        <v>500000</v>
      </c>
      <c r="D130" s="194" t="s">
        <v>4</v>
      </c>
      <c r="E130" s="82"/>
    </row>
    <row r="131" spans="1:5" ht="33.75">
      <c r="A131" s="140" t="s">
        <v>436</v>
      </c>
      <c r="B131" s="189" t="s">
        <v>342</v>
      </c>
      <c r="C131" s="193">
        <v>500000</v>
      </c>
      <c r="D131" s="194" t="s">
        <v>4</v>
      </c>
      <c r="E131" s="82"/>
    </row>
    <row r="132" spans="1:5">
      <c r="A132" s="140" t="s">
        <v>36</v>
      </c>
      <c r="B132" s="189" t="s">
        <v>343</v>
      </c>
      <c r="C132" s="193">
        <v>168590769.09999999</v>
      </c>
      <c r="D132" s="193">
        <v>8903743.1400000006</v>
      </c>
      <c r="E132" s="82">
        <f t="shared" si="2"/>
        <v>5.281275592686054</v>
      </c>
    </row>
    <row r="133" spans="1:5" ht="22.5">
      <c r="A133" s="140" t="s">
        <v>37</v>
      </c>
      <c r="B133" s="189" t="s">
        <v>344</v>
      </c>
      <c r="C133" s="193">
        <v>168590769.09999999</v>
      </c>
      <c r="D133" s="193">
        <v>8903743.1400000006</v>
      </c>
      <c r="E133" s="82">
        <f t="shared" si="2"/>
        <v>5.281275592686054</v>
      </c>
    </row>
    <row r="134" spans="1:5" ht="33.75">
      <c r="A134" s="140" t="s">
        <v>73</v>
      </c>
      <c r="B134" s="189" t="s">
        <v>345</v>
      </c>
      <c r="C134" s="193">
        <v>374740423.63999999</v>
      </c>
      <c r="D134" s="193">
        <v>152103030</v>
      </c>
      <c r="E134" s="82">
        <f t="shared" si="2"/>
        <v>40.588903786403371</v>
      </c>
    </row>
    <row r="135" spans="1:5" ht="56.25">
      <c r="A135" s="140" t="s">
        <v>298</v>
      </c>
      <c r="B135" s="189" t="s">
        <v>346</v>
      </c>
      <c r="C135" s="193">
        <v>367735423.63999999</v>
      </c>
      <c r="D135" s="193">
        <v>150875336</v>
      </c>
      <c r="E135" s="82">
        <f t="shared" si="2"/>
        <v>41.0282301624827</v>
      </c>
    </row>
    <row r="136" spans="1:5" ht="56.25">
      <c r="A136" s="140" t="s">
        <v>39</v>
      </c>
      <c r="B136" s="189" t="s">
        <v>347</v>
      </c>
      <c r="C136" s="193">
        <v>367735423.63999999</v>
      </c>
      <c r="D136" s="193">
        <v>150875336</v>
      </c>
      <c r="E136" s="82">
        <f t="shared" si="2"/>
        <v>41.0282301624827</v>
      </c>
    </row>
    <row r="137" spans="1:5" ht="112.5">
      <c r="A137" s="140" t="s">
        <v>74</v>
      </c>
      <c r="B137" s="189" t="s">
        <v>348</v>
      </c>
      <c r="C137" s="193">
        <v>5347600</v>
      </c>
      <c r="D137" s="193">
        <v>650000</v>
      </c>
      <c r="E137" s="82">
        <f t="shared" si="2"/>
        <v>12.154985414017503</v>
      </c>
    </row>
    <row r="138" spans="1:5" ht="123.75">
      <c r="A138" s="140" t="s">
        <v>277</v>
      </c>
      <c r="B138" s="189" t="s">
        <v>349</v>
      </c>
      <c r="C138" s="193">
        <v>5347600</v>
      </c>
      <c r="D138" s="193">
        <v>650000</v>
      </c>
      <c r="E138" s="82">
        <f t="shared" si="2"/>
        <v>12.154985414017503</v>
      </c>
    </row>
    <row r="139" spans="1:5" ht="67.5">
      <c r="A139" s="140" t="s">
        <v>291</v>
      </c>
      <c r="B139" s="189" t="s">
        <v>350</v>
      </c>
      <c r="C139" s="193">
        <v>1465800</v>
      </c>
      <c r="D139" s="193">
        <v>577694</v>
      </c>
      <c r="E139" s="82">
        <f t="shared" si="2"/>
        <v>39.41151589575658</v>
      </c>
    </row>
    <row r="140" spans="1:5" ht="78.75">
      <c r="A140" s="140" t="s">
        <v>38</v>
      </c>
      <c r="B140" s="189" t="s">
        <v>351</v>
      </c>
      <c r="C140" s="193">
        <v>1465800</v>
      </c>
      <c r="D140" s="193">
        <v>577694</v>
      </c>
      <c r="E140" s="82">
        <f t="shared" si="2"/>
        <v>39.41151589575658</v>
      </c>
    </row>
    <row r="141" spans="1:5" ht="90">
      <c r="A141" s="140" t="s">
        <v>315</v>
      </c>
      <c r="B141" s="189" t="s">
        <v>352</v>
      </c>
      <c r="C141" s="193">
        <v>13600</v>
      </c>
      <c r="D141" s="194" t="s">
        <v>4</v>
      </c>
      <c r="E141" s="82"/>
    </row>
    <row r="142" spans="1:5" ht="101.25">
      <c r="A142" s="140" t="s">
        <v>353</v>
      </c>
      <c r="B142" s="189" t="s">
        <v>354</v>
      </c>
      <c r="C142" s="193">
        <v>13600</v>
      </c>
      <c r="D142" s="194" t="s">
        <v>4</v>
      </c>
      <c r="E142" s="82"/>
    </row>
    <row r="143" spans="1:5" ht="45">
      <c r="A143" s="140" t="s">
        <v>505</v>
      </c>
      <c r="B143" s="189" t="s">
        <v>506</v>
      </c>
      <c r="C143" s="193">
        <v>178000</v>
      </c>
      <c r="D143" s="194" t="s">
        <v>4</v>
      </c>
      <c r="E143" s="82"/>
    </row>
    <row r="144" spans="1:5" ht="56.25">
      <c r="A144" s="140" t="s">
        <v>507</v>
      </c>
      <c r="B144" s="189" t="s">
        <v>508</v>
      </c>
      <c r="C144" s="193">
        <v>178000</v>
      </c>
      <c r="D144" s="194" t="s">
        <v>4</v>
      </c>
      <c r="E144" s="82"/>
    </row>
    <row r="145" spans="1:5" ht="22.5">
      <c r="A145" s="140" t="s">
        <v>40</v>
      </c>
      <c r="B145" s="189" t="s">
        <v>355</v>
      </c>
      <c r="C145" s="193">
        <v>65289543</v>
      </c>
      <c r="D145" s="193">
        <v>19964091.219999999</v>
      </c>
      <c r="E145" s="82">
        <f t="shared" si="2"/>
        <v>30.577777547010861</v>
      </c>
    </row>
    <row r="146" spans="1:5" ht="101.25">
      <c r="A146" s="140" t="s">
        <v>305</v>
      </c>
      <c r="B146" s="189" t="s">
        <v>356</v>
      </c>
      <c r="C146" s="193">
        <v>55587243</v>
      </c>
      <c r="D146" s="193">
        <v>18884485.82</v>
      </c>
      <c r="E146" s="82">
        <f t="shared" si="2"/>
        <v>33.972697332731542</v>
      </c>
    </row>
    <row r="147" spans="1:5" ht="101.25">
      <c r="A147" s="140" t="s">
        <v>150</v>
      </c>
      <c r="B147" s="189" t="s">
        <v>357</v>
      </c>
      <c r="C147" s="193">
        <v>55587243</v>
      </c>
      <c r="D147" s="193">
        <v>18884485.82</v>
      </c>
      <c r="E147" s="82">
        <f t="shared" si="2"/>
        <v>33.972697332731542</v>
      </c>
    </row>
    <row r="148" spans="1:5" ht="101.25">
      <c r="A148" s="140" t="s">
        <v>509</v>
      </c>
      <c r="B148" s="189" t="s">
        <v>510</v>
      </c>
      <c r="C148" s="193">
        <v>8416100</v>
      </c>
      <c r="D148" s="194" t="s">
        <v>4</v>
      </c>
      <c r="E148" s="82"/>
    </row>
    <row r="149" spans="1:5" ht="112.5">
      <c r="A149" s="140" t="s">
        <v>511</v>
      </c>
      <c r="B149" s="189" t="s">
        <v>512</v>
      </c>
      <c r="C149" s="193">
        <v>8416100</v>
      </c>
      <c r="D149" s="194" t="s">
        <v>4</v>
      </c>
      <c r="E149" s="82"/>
    </row>
    <row r="150" spans="1:5" ht="33.75">
      <c r="A150" s="140" t="s">
        <v>369</v>
      </c>
      <c r="B150" s="189" t="s">
        <v>370</v>
      </c>
      <c r="C150" s="193">
        <v>1286200</v>
      </c>
      <c r="D150" s="193">
        <v>1079605.3999999999</v>
      </c>
      <c r="E150" s="82">
        <f t="shared" si="2"/>
        <v>83.937599129217844</v>
      </c>
    </row>
    <row r="151" spans="1:5" ht="45">
      <c r="A151" s="140" t="s">
        <v>371</v>
      </c>
      <c r="B151" s="189" t="s">
        <v>372</v>
      </c>
      <c r="C151" s="193">
        <v>1286200</v>
      </c>
      <c r="D151" s="193">
        <v>1079605.3999999999</v>
      </c>
      <c r="E151" s="82">
        <f t="shared" si="2"/>
        <v>83.937599129217844</v>
      </c>
    </row>
    <row r="152" spans="1:5" ht="33.75">
      <c r="A152" s="140" t="s">
        <v>513</v>
      </c>
      <c r="B152" s="189" t="s">
        <v>514</v>
      </c>
      <c r="C152" s="193">
        <v>16053400</v>
      </c>
      <c r="D152" s="194" t="s">
        <v>4</v>
      </c>
      <c r="E152" s="82"/>
    </row>
    <row r="153" spans="1:5" ht="33.75">
      <c r="A153" s="140" t="s">
        <v>515</v>
      </c>
      <c r="B153" s="189" t="s">
        <v>516</v>
      </c>
      <c r="C153" s="193">
        <v>16053400</v>
      </c>
      <c r="D153" s="194" t="s">
        <v>4</v>
      </c>
      <c r="E153" s="82"/>
    </row>
    <row r="154" spans="1:5" ht="33.75">
      <c r="A154" s="140" t="s">
        <v>515</v>
      </c>
      <c r="B154" s="189" t="s">
        <v>517</v>
      </c>
      <c r="C154" s="193">
        <v>16053400</v>
      </c>
      <c r="D154" s="194" t="s">
        <v>4</v>
      </c>
      <c r="E154" s="82"/>
    </row>
    <row r="155" spans="1:5" ht="90">
      <c r="A155" s="140" t="s">
        <v>362</v>
      </c>
      <c r="B155" s="189" t="s">
        <v>363</v>
      </c>
      <c r="C155" s="193">
        <v>-1076776.74</v>
      </c>
      <c r="D155" s="193">
        <v>-1207941.04</v>
      </c>
      <c r="E155" s="82">
        <f t="shared" ref="E155:E157" si="3">(D155/C155)*100</f>
        <v>112.18119737616175</v>
      </c>
    </row>
    <row r="156" spans="1:5" ht="78.75">
      <c r="A156" s="140" t="s">
        <v>299</v>
      </c>
      <c r="B156" s="189" t="s">
        <v>358</v>
      </c>
      <c r="C156" s="193">
        <v>-1076776.74</v>
      </c>
      <c r="D156" s="193">
        <v>-1207941.04</v>
      </c>
      <c r="E156" s="82">
        <f t="shared" si="3"/>
        <v>112.18119737616175</v>
      </c>
    </row>
    <row r="157" spans="1:5" ht="78.75">
      <c r="A157" s="140" t="s">
        <v>292</v>
      </c>
      <c r="B157" s="189" t="s">
        <v>359</v>
      </c>
      <c r="C157" s="193">
        <v>-1076776.74</v>
      </c>
      <c r="D157" s="193">
        <v>-1207941.04</v>
      </c>
      <c r="E157" s="82">
        <f t="shared" si="3"/>
        <v>112.18119737616175</v>
      </c>
    </row>
    <row r="159" spans="1:5">
      <c r="B159" s="278" t="s">
        <v>479</v>
      </c>
      <c r="C159" s="279"/>
      <c r="D159" s="279"/>
    </row>
    <row r="160" spans="1:5">
      <c r="C160" s="196"/>
      <c r="D160" s="196"/>
    </row>
    <row r="161" spans="1:5" ht="36">
      <c r="A161" s="204" t="s">
        <v>76</v>
      </c>
      <c r="B161" s="86" t="s">
        <v>154</v>
      </c>
      <c r="C161" s="89" t="s">
        <v>152</v>
      </c>
      <c r="D161" s="90" t="s">
        <v>151</v>
      </c>
      <c r="E161" s="91" t="s">
        <v>153</v>
      </c>
    </row>
    <row r="162" spans="1:5" ht="22.5">
      <c r="A162" s="205" t="s">
        <v>332</v>
      </c>
      <c r="B162" s="208" t="s">
        <v>155</v>
      </c>
      <c r="C162" s="197">
        <v>1147828342.74</v>
      </c>
      <c r="D162" s="197">
        <v>386546673.81</v>
      </c>
      <c r="E162" s="78">
        <f>(D162/C162)*100</f>
        <v>33.676348580770195</v>
      </c>
    </row>
    <row r="163" spans="1:5" ht="22.5">
      <c r="A163" s="206" t="s">
        <v>156</v>
      </c>
      <c r="B163" s="209" t="s">
        <v>157</v>
      </c>
      <c r="C163" s="198">
        <v>81721773.390000001</v>
      </c>
      <c r="D163" s="198">
        <v>30494763.300000001</v>
      </c>
      <c r="E163" s="128">
        <f>(D163/C163)*100</f>
        <v>37.315346981605686</v>
      </c>
    </row>
    <row r="164" spans="1:5" ht="63">
      <c r="A164" s="146" t="s">
        <v>44</v>
      </c>
      <c r="B164" s="212" t="s">
        <v>158</v>
      </c>
      <c r="C164" s="200">
        <v>1714201</v>
      </c>
      <c r="D164" s="200">
        <v>551700.6</v>
      </c>
      <c r="E164" s="97">
        <f>(D164/C164)*100</f>
        <v>32.184125432198442</v>
      </c>
    </row>
    <row r="165" spans="1:5" ht="112.5">
      <c r="A165" s="140" t="s">
        <v>159</v>
      </c>
      <c r="B165" s="210" t="s">
        <v>160</v>
      </c>
      <c r="C165" s="199">
        <v>1714201</v>
      </c>
      <c r="D165" s="199">
        <v>551700.6</v>
      </c>
      <c r="E165" s="82">
        <f t="shared" ref="E165:E188" si="4">(D165/C165)*100</f>
        <v>32.184125432198442</v>
      </c>
    </row>
    <row r="166" spans="1:5" ht="33.75">
      <c r="A166" s="140" t="s">
        <v>481</v>
      </c>
      <c r="B166" s="210" t="s">
        <v>535</v>
      </c>
      <c r="C166" s="199">
        <v>1714201</v>
      </c>
      <c r="D166" s="199">
        <v>551700.6</v>
      </c>
      <c r="E166" s="82">
        <f t="shared" si="4"/>
        <v>32.184125432198442</v>
      </c>
    </row>
    <row r="167" spans="1:5" ht="84">
      <c r="A167" s="146" t="s">
        <v>45</v>
      </c>
      <c r="B167" s="212" t="s">
        <v>161</v>
      </c>
      <c r="C167" s="200">
        <v>3418900</v>
      </c>
      <c r="D167" s="200">
        <v>1135471.1100000001</v>
      </c>
      <c r="E167" s="97">
        <f t="shared" si="4"/>
        <v>33.211591740033349</v>
      </c>
    </row>
    <row r="168" spans="1:5" ht="112.5">
      <c r="A168" s="140" t="s">
        <v>159</v>
      </c>
      <c r="B168" s="210" t="s">
        <v>162</v>
      </c>
      <c r="C168" s="199">
        <v>2918900</v>
      </c>
      <c r="D168" s="199">
        <v>904343.69</v>
      </c>
      <c r="E168" s="82">
        <f t="shared" si="4"/>
        <v>30.98234574668539</v>
      </c>
    </row>
    <row r="169" spans="1:5" ht="45">
      <c r="A169" s="140" t="s">
        <v>163</v>
      </c>
      <c r="B169" s="210" t="s">
        <v>164</v>
      </c>
      <c r="C169" s="199">
        <v>500000</v>
      </c>
      <c r="D169" s="199">
        <v>231127.42</v>
      </c>
      <c r="E169" s="82">
        <f t="shared" si="4"/>
        <v>46.225484000000002</v>
      </c>
    </row>
    <row r="170" spans="1:5" ht="84">
      <c r="A170" s="146" t="s">
        <v>46</v>
      </c>
      <c r="B170" s="212" t="s">
        <v>165</v>
      </c>
      <c r="C170" s="200">
        <v>34145219</v>
      </c>
      <c r="D170" s="200">
        <v>10971772.67</v>
      </c>
      <c r="E170" s="97">
        <f t="shared" si="4"/>
        <v>32.132676232066338</v>
      </c>
    </row>
    <row r="171" spans="1:5" ht="112.5">
      <c r="A171" s="140" t="s">
        <v>159</v>
      </c>
      <c r="B171" s="210" t="s">
        <v>166</v>
      </c>
      <c r="C171" s="199">
        <v>25504907</v>
      </c>
      <c r="D171" s="199">
        <v>7843532.2300000004</v>
      </c>
      <c r="E171" s="82">
        <f t="shared" si="4"/>
        <v>30.753032073396703</v>
      </c>
    </row>
    <row r="172" spans="1:5" ht="45">
      <c r="A172" s="140" t="s">
        <v>163</v>
      </c>
      <c r="B172" s="210" t="s">
        <v>167</v>
      </c>
      <c r="C172" s="199">
        <v>8551100</v>
      </c>
      <c r="D172" s="199">
        <v>3039214.44</v>
      </c>
      <c r="E172" s="82">
        <f t="shared" si="4"/>
        <v>35.541795090690087</v>
      </c>
    </row>
    <row r="173" spans="1:5" ht="22.5">
      <c r="A173" s="140" t="s">
        <v>170</v>
      </c>
      <c r="B173" s="210" t="s">
        <v>171</v>
      </c>
      <c r="C173" s="199">
        <v>89212</v>
      </c>
      <c r="D173" s="199">
        <v>89026</v>
      </c>
      <c r="E173" s="82">
        <f t="shared" si="4"/>
        <v>99.791507868896559</v>
      </c>
    </row>
    <row r="174" spans="1:5" ht="35.25" customHeight="1">
      <c r="A174" s="146" t="s">
        <v>316</v>
      </c>
      <c r="B174" s="212" t="s">
        <v>317</v>
      </c>
      <c r="C174" s="200">
        <v>13600</v>
      </c>
      <c r="D174" s="201" t="s">
        <v>4</v>
      </c>
      <c r="E174" s="97"/>
    </row>
    <row r="175" spans="1:5" ht="45">
      <c r="A175" s="140" t="s">
        <v>163</v>
      </c>
      <c r="B175" s="210" t="s">
        <v>318</v>
      </c>
      <c r="C175" s="199">
        <v>13600</v>
      </c>
      <c r="D175" s="194" t="s">
        <v>4</v>
      </c>
      <c r="E175" s="82"/>
    </row>
    <row r="176" spans="1:5" ht="73.5">
      <c r="A176" s="146" t="s">
        <v>47</v>
      </c>
      <c r="B176" s="212" t="s">
        <v>172</v>
      </c>
      <c r="C176" s="200">
        <v>9876615</v>
      </c>
      <c r="D176" s="200">
        <v>3594192.18</v>
      </c>
      <c r="E176" s="97">
        <f t="shared" si="4"/>
        <v>36.390931305918073</v>
      </c>
    </row>
    <row r="177" spans="1:5" ht="112.5">
      <c r="A177" s="140" t="s">
        <v>159</v>
      </c>
      <c r="B177" s="210" t="s">
        <v>173</v>
      </c>
      <c r="C177" s="199">
        <v>8996509</v>
      </c>
      <c r="D177" s="199">
        <v>3144319.66</v>
      </c>
      <c r="E177" s="82">
        <f t="shared" si="4"/>
        <v>34.950441999224367</v>
      </c>
    </row>
    <row r="178" spans="1:5" ht="45">
      <c r="A178" s="140" t="s">
        <v>163</v>
      </c>
      <c r="B178" s="210" t="s">
        <v>174</v>
      </c>
      <c r="C178" s="199">
        <v>880106</v>
      </c>
      <c r="D178" s="199">
        <v>449872.52</v>
      </c>
      <c r="E178" s="82">
        <f t="shared" si="4"/>
        <v>51.115720151890798</v>
      </c>
    </row>
    <row r="179" spans="1:5" ht="21">
      <c r="A179" s="146" t="s">
        <v>520</v>
      </c>
      <c r="B179" s="212" t="s">
        <v>521</v>
      </c>
      <c r="C179" s="200">
        <v>4735294</v>
      </c>
      <c r="D179" s="201" t="s">
        <v>4</v>
      </c>
      <c r="E179" s="97"/>
    </row>
    <row r="180" spans="1:5" ht="22.5">
      <c r="A180" s="140" t="s">
        <v>170</v>
      </c>
      <c r="B180" s="210" t="s">
        <v>522</v>
      </c>
      <c r="C180" s="199">
        <v>4735294</v>
      </c>
      <c r="D180" s="194" t="s">
        <v>4</v>
      </c>
      <c r="E180" s="82"/>
    </row>
    <row r="181" spans="1:5">
      <c r="A181" s="140" t="s">
        <v>523</v>
      </c>
      <c r="B181" s="210" t="s">
        <v>524</v>
      </c>
      <c r="C181" s="199">
        <v>4735294</v>
      </c>
      <c r="D181" s="194" t="s">
        <v>4</v>
      </c>
      <c r="E181" s="82"/>
    </row>
    <row r="182" spans="1:5">
      <c r="A182" s="146" t="s">
        <v>48</v>
      </c>
      <c r="B182" s="212" t="s">
        <v>176</v>
      </c>
      <c r="C182" s="200">
        <v>400000</v>
      </c>
      <c r="D182" s="201" t="s">
        <v>4</v>
      </c>
      <c r="E182" s="97"/>
    </row>
    <row r="183" spans="1:5" ht="22.5">
      <c r="A183" s="140" t="s">
        <v>170</v>
      </c>
      <c r="B183" s="210" t="s">
        <v>177</v>
      </c>
      <c r="C183" s="199">
        <v>400000</v>
      </c>
      <c r="D183" s="194" t="s">
        <v>4</v>
      </c>
      <c r="E183" s="82"/>
    </row>
    <row r="184" spans="1:5">
      <c r="A184" s="140" t="s">
        <v>327</v>
      </c>
      <c r="B184" s="210" t="s">
        <v>328</v>
      </c>
      <c r="C184" s="199">
        <v>400000</v>
      </c>
      <c r="D184" s="194" t="s">
        <v>4</v>
      </c>
      <c r="E184" s="82"/>
    </row>
    <row r="185" spans="1:5" ht="31.5">
      <c r="A185" s="146" t="s">
        <v>49</v>
      </c>
      <c r="B185" s="212" t="s">
        <v>178</v>
      </c>
      <c r="C185" s="200">
        <v>27417944.390000001</v>
      </c>
      <c r="D185" s="200">
        <v>14241626.74</v>
      </c>
      <c r="E185" s="97">
        <f t="shared" si="4"/>
        <v>51.942722391669413</v>
      </c>
    </row>
    <row r="186" spans="1:5" ht="112.5">
      <c r="A186" s="140" t="s">
        <v>159</v>
      </c>
      <c r="B186" s="210" t="s">
        <v>179</v>
      </c>
      <c r="C186" s="199">
        <v>18715530</v>
      </c>
      <c r="D186" s="199">
        <v>6724980.0199999996</v>
      </c>
      <c r="E186" s="82">
        <f t="shared" si="4"/>
        <v>35.932618632761134</v>
      </c>
    </row>
    <row r="187" spans="1:5" ht="45">
      <c r="A187" s="140" t="s">
        <v>163</v>
      </c>
      <c r="B187" s="210" t="s">
        <v>180</v>
      </c>
      <c r="C187" s="199">
        <v>8046900</v>
      </c>
      <c r="D187" s="199">
        <v>7480360.2400000002</v>
      </c>
      <c r="E187" s="82">
        <f t="shared" si="4"/>
        <v>92.95952776845742</v>
      </c>
    </row>
    <row r="188" spans="1:5">
      <c r="A188" s="140" t="s">
        <v>169</v>
      </c>
      <c r="B188" s="210" t="s">
        <v>181</v>
      </c>
      <c r="C188" s="199">
        <v>248500</v>
      </c>
      <c r="D188" s="199">
        <v>31790</v>
      </c>
      <c r="E188" s="82">
        <f t="shared" si="4"/>
        <v>12.792756539235411</v>
      </c>
    </row>
    <row r="189" spans="1:5" ht="56.25">
      <c r="A189" s="140" t="s">
        <v>216</v>
      </c>
      <c r="B189" s="210" t="s">
        <v>308</v>
      </c>
      <c r="C189" s="199">
        <v>343214.39</v>
      </c>
      <c r="D189" s="194" t="s">
        <v>4</v>
      </c>
      <c r="E189" s="82"/>
    </row>
    <row r="190" spans="1:5" ht="22.5">
      <c r="A190" s="140" t="s">
        <v>170</v>
      </c>
      <c r="B190" s="210" t="s">
        <v>182</v>
      </c>
      <c r="C190" s="199">
        <v>63800</v>
      </c>
      <c r="D190" s="199">
        <v>4496.4799999999996</v>
      </c>
      <c r="E190" s="82">
        <f t="shared" ref="E190:E208" si="5">(D190/C190)*100</f>
        <v>7.0477742946708455</v>
      </c>
    </row>
    <row r="191" spans="1:5" ht="36.75" customHeight="1">
      <c r="A191" s="207" t="s">
        <v>183</v>
      </c>
      <c r="B191" s="211" t="s">
        <v>184</v>
      </c>
      <c r="C191" s="202">
        <v>1465800</v>
      </c>
      <c r="D191" s="202">
        <v>577694</v>
      </c>
      <c r="E191" s="128">
        <f t="shared" si="5"/>
        <v>39.41151589575658</v>
      </c>
    </row>
    <row r="192" spans="1:5" ht="21">
      <c r="A192" s="146" t="s">
        <v>50</v>
      </c>
      <c r="B192" s="212" t="s">
        <v>185</v>
      </c>
      <c r="C192" s="200">
        <v>1465800</v>
      </c>
      <c r="D192" s="200">
        <v>577694</v>
      </c>
      <c r="E192" s="97">
        <f t="shared" si="5"/>
        <v>39.41151589575658</v>
      </c>
    </row>
    <row r="193" spans="1:5">
      <c r="A193" s="140" t="s">
        <v>169</v>
      </c>
      <c r="B193" s="210" t="s">
        <v>186</v>
      </c>
      <c r="C193" s="199">
        <v>1465800</v>
      </c>
      <c r="D193" s="199">
        <v>577694</v>
      </c>
      <c r="E193" s="82">
        <f t="shared" si="5"/>
        <v>39.41151589575658</v>
      </c>
    </row>
    <row r="194" spans="1:5" ht="42">
      <c r="A194" s="207" t="s">
        <v>187</v>
      </c>
      <c r="B194" s="211" t="s">
        <v>188</v>
      </c>
      <c r="C194" s="202">
        <v>4777236</v>
      </c>
      <c r="D194" s="202">
        <v>1337026.33</v>
      </c>
      <c r="E194" s="128">
        <f t="shared" si="5"/>
        <v>27.987445669420563</v>
      </c>
    </row>
    <row r="195" spans="1:5" ht="63">
      <c r="A195" s="146" t="s">
        <v>51</v>
      </c>
      <c r="B195" s="212" t="s">
        <v>189</v>
      </c>
      <c r="C195" s="200">
        <v>3657454</v>
      </c>
      <c r="D195" s="200">
        <v>1337026.33</v>
      </c>
      <c r="E195" s="97">
        <f t="shared" si="5"/>
        <v>36.556203577679995</v>
      </c>
    </row>
    <row r="196" spans="1:5" ht="112.5">
      <c r="A196" s="140" t="s">
        <v>159</v>
      </c>
      <c r="B196" s="210" t="s">
        <v>190</v>
      </c>
      <c r="C196" s="199">
        <v>3290870</v>
      </c>
      <c r="D196" s="199">
        <v>1129690.05</v>
      </c>
      <c r="E196" s="82">
        <f t="shared" si="5"/>
        <v>34.328005968026694</v>
      </c>
    </row>
    <row r="197" spans="1:5" ht="45">
      <c r="A197" s="140" t="s">
        <v>163</v>
      </c>
      <c r="B197" s="210" t="s">
        <v>191</v>
      </c>
      <c r="C197" s="199">
        <v>366584</v>
      </c>
      <c r="D197" s="199">
        <v>207336.28</v>
      </c>
      <c r="E197" s="82">
        <f t="shared" si="5"/>
        <v>56.55900966763415</v>
      </c>
    </row>
    <row r="198" spans="1:5" ht="21">
      <c r="A198" s="146" t="s">
        <v>282</v>
      </c>
      <c r="B198" s="212" t="s">
        <v>283</v>
      </c>
      <c r="C198" s="200">
        <v>1119782</v>
      </c>
      <c r="D198" s="201" t="s">
        <v>4</v>
      </c>
      <c r="E198" s="97"/>
    </row>
    <row r="199" spans="1:5">
      <c r="A199" s="140" t="s">
        <v>169</v>
      </c>
      <c r="B199" s="210" t="s">
        <v>284</v>
      </c>
      <c r="C199" s="199">
        <v>1119782</v>
      </c>
      <c r="D199" s="194" t="s">
        <v>4</v>
      </c>
      <c r="E199" s="82"/>
    </row>
    <row r="200" spans="1:5">
      <c r="A200" s="207" t="s">
        <v>192</v>
      </c>
      <c r="B200" s="211" t="s">
        <v>193</v>
      </c>
      <c r="C200" s="202">
        <v>95996444.709999993</v>
      </c>
      <c r="D200" s="202">
        <v>15786773.949999999</v>
      </c>
      <c r="E200" s="128">
        <f t="shared" si="5"/>
        <v>16.445165232619789</v>
      </c>
    </row>
    <row r="201" spans="1:5" ht="21">
      <c r="A201" s="146" t="s">
        <v>52</v>
      </c>
      <c r="B201" s="212" t="s">
        <v>194</v>
      </c>
      <c r="C201" s="200">
        <v>4055500</v>
      </c>
      <c r="D201" s="200">
        <v>1242415.99</v>
      </c>
      <c r="E201" s="97">
        <f t="shared" si="5"/>
        <v>30.635334484034026</v>
      </c>
    </row>
    <row r="202" spans="1:5" ht="112.5">
      <c r="A202" s="140" t="s">
        <v>159</v>
      </c>
      <c r="B202" s="210" t="s">
        <v>195</v>
      </c>
      <c r="C202" s="199">
        <v>3636600</v>
      </c>
      <c r="D202" s="199">
        <v>1130154.49</v>
      </c>
      <c r="E202" s="82">
        <f t="shared" si="5"/>
        <v>31.077228455150411</v>
      </c>
    </row>
    <row r="203" spans="1:5" ht="45">
      <c r="A203" s="140" t="s">
        <v>163</v>
      </c>
      <c r="B203" s="210" t="s">
        <v>196</v>
      </c>
      <c r="C203" s="199">
        <v>418900</v>
      </c>
      <c r="D203" s="199">
        <v>112261.5</v>
      </c>
      <c r="E203" s="82">
        <f t="shared" si="5"/>
        <v>26.799116734304128</v>
      </c>
    </row>
    <row r="204" spans="1:5" ht="29.25" customHeight="1">
      <c r="A204" s="146" t="s">
        <v>53</v>
      </c>
      <c r="B204" s="212" t="s">
        <v>197</v>
      </c>
      <c r="C204" s="200">
        <v>40177637</v>
      </c>
      <c r="D204" s="200">
        <v>10249939.43</v>
      </c>
      <c r="E204" s="97">
        <f t="shared" si="5"/>
        <v>25.511553678480393</v>
      </c>
    </row>
    <row r="205" spans="1:5" ht="22.5">
      <c r="A205" s="140" t="s">
        <v>170</v>
      </c>
      <c r="B205" s="210" t="s">
        <v>198</v>
      </c>
      <c r="C205" s="199">
        <v>40177637</v>
      </c>
      <c r="D205" s="199">
        <v>10249939.43</v>
      </c>
      <c r="E205" s="82">
        <f t="shared" si="5"/>
        <v>25.511553678480393</v>
      </c>
    </row>
    <row r="206" spans="1:5" ht="21">
      <c r="A206" s="146" t="s">
        <v>54</v>
      </c>
      <c r="B206" s="212" t="s">
        <v>199</v>
      </c>
      <c r="C206" s="200">
        <v>26728268</v>
      </c>
      <c r="D206" s="200">
        <v>1541183</v>
      </c>
      <c r="E206" s="97">
        <f t="shared" si="5"/>
        <v>5.7661162331955067</v>
      </c>
    </row>
    <row r="207" spans="1:5" ht="45">
      <c r="A207" s="140" t="s">
        <v>163</v>
      </c>
      <c r="B207" s="210" t="s">
        <v>200</v>
      </c>
      <c r="C207" s="199">
        <v>11994268</v>
      </c>
      <c r="D207" s="194" t="s">
        <v>4</v>
      </c>
      <c r="E207" s="82"/>
    </row>
    <row r="208" spans="1:5">
      <c r="A208" s="140" t="s">
        <v>169</v>
      </c>
      <c r="B208" s="210" t="s">
        <v>201</v>
      </c>
      <c r="C208" s="199">
        <v>14734000</v>
      </c>
      <c r="D208" s="199">
        <v>1541183</v>
      </c>
      <c r="E208" s="82">
        <f t="shared" si="5"/>
        <v>10.460044794353196</v>
      </c>
    </row>
    <row r="209" spans="1:5" ht="26.25" customHeight="1">
      <c r="A209" s="146" t="s">
        <v>476</v>
      </c>
      <c r="B209" s="212" t="s">
        <v>477</v>
      </c>
      <c r="C209" s="200">
        <v>3968293.71</v>
      </c>
      <c r="D209" s="201" t="s">
        <v>4</v>
      </c>
      <c r="E209" s="97"/>
    </row>
    <row r="210" spans="1:5" ht="45">
      <c r="A210" s="140" t="s">
        <v>163</v>
      </c>
      <c r="B210" s="210" t="s">
        <v>478</v>
      </c>
      <c r="C210" s="199">
        <v>3968293.71</v>
      </c>
      <c r="D210" s="194" t="s">
        <v>4</v>
      </c>
      <c r="E210" s="82"/>
    </row>
    <row r="211" spans="1:5" ht="21">
      <c r="A211" s="146" t="s">
        <v>55</v>
      </c>
      <c r="B211" s="212" t="s">
        <v>202</v>
      </c>
      <c r="C211" s="200">
        <v>21066746</v>
      </c>
      <c r="D211" s="200">
        <v>2753235.53</v>
      </c>
      <c r="E211" s="97">
        <f t="shared" ref="E211:E235" si="6">(D211/C211)*100</f>
        <v>13.069106780895348</v>
      </c>
    </row>
    <row r="212" spans="1:5" ht="112.5">
      <c r="A212" s="140" t="s">
        <v>159</v>
      </c>
      <c r="B212" s="210" t="s">
        <v>203</v>
      </c>
      <c r="C212" s="199">
        <v>1680140</v>
      </c>
      <c r="D212" s="199">
        <v>626088.89</v>
      </c>
      <c r="E212" s="82">
        <f t="shared" si="6"/>
        <v>37.264090492458962</v>
      </c>
    </row>
    <row r="213" spans="1:5" ht="45">
      <c r="A213" s="140" t="s">
        <v>163</v>
      </c>
      <c r="B213" s="210" t="s">
        <v>204</v>
      </c>
      <c r="C213" s="199">
        <v>4693363</v>
      </c>
      <c r="D213" s="199">
        <v>166699.59</v>
      </c>
      <c r="E213" s="82">
        <f t="shared" si="6"/>
        <v>3.5518154040077445</v>
      </c>
    </row>
    <row r="214" spans="1:5" ht="56.25">
      <c r="A214" s="140" t="s">
        <v>216</v>
      </c>
      <c r="B214" s="210" t="s">
        <v>300</v>
      </c>
      <c r="C214" s="199">
        <v>14348243</v>
      </c>
      <c r="D214" s="199">
        <v>1960447.05</v>
      </c>
      <c r="E214" s="82">
        <f t="shared" si="6"/>
        <v>13.663324840539708</v>
      </c>
    </row>
    <row r="215" spans="1:5" ht="22.5">
      <c r="A215" s="140" t="s">
        <v>170</v>
      </c>
      <c r="B215" s="210" t="s">
        <v>205</v>
      </c>
      <c r="C215" s="199">
        <v>345000</v>
      </c>
      <c r="D215" s="194" t="s">
        <v>4</v>
      </c>
      <c r="E215" s="82"/>
    </row>
    <row r="216" spans="1:5" ht="21">
      <c r="A216" s="207" t="s">
        <v>206</v>
      </c>
      <c r="B216" s="211" t="s">
        <v>207</v>
      </c>
      <c r="C216" s="202">
        <v>90132510</v>
      </c>
      <c r="D216" s="202">
        <v>6424297.9500000002</v>
      </c>
      <c r="E216" s="128">
        <f t="shared" si="6"/>
        <v>7.1276146087577059</v>
      </c>
    </row>
    <row r="217" spans="1:5">
      <c r="A217" s="146" t="s">
        <v>329</v>
      </c>
      <c r="B217" s="212" t="s">
        <v>330</v>
      </c>
      <c r="C217" s="200">
        <v>5823500</v>
      </c>
      <c r="D217" s="200">
        <v>742998.15</v>
      </c>
      <c r="E217" s="97">
        <f t="shared" si="6"/>
        <v>12.758618528376406</v>
      </c>
    </row>
    <row r="218" spans="1:5" ht="45">
      <c r="A218" s="140" t="s">
        <v>163</v>
      </c>
      <c r="B218" s="210" t="s">
        <v>331</v>
      </c>
      <c r="C218" s="199">
        <v>321500</v>
      </c>
      <c r="D218" s="199">
        <v>242998.15</v>
      </c>
      <c r="E218" s="82">
        <f t="shared" si="6"/>
        <v>75.582628304821156</v>
      </c>
    </row>
    <row r="219" spans="1:5" ht="45">
      <c r="A219" s="140" t="s">
        <v>208</v>
      </c>
      <c r="B219" s="210" t="s">
        <v>438</v>
      </c>
      <c r="C219" s="199">
        <v>5500000</v>
      </c>
      <c r="D219" s="199">
        <v>500000</v>
      </c>
      <c r="E219" s="82">
        <f t="shared" si="6"/>
        <v>9.0909090909090917</v>
      </c>
    </row>
    <row r="220" spans="1:5" ht="22.5">
      <c r="A220" s="140" t="s">
        <v>170</v>
      </c>
      <c r="B220" s="210" t="s">
        <v>499</v>
      </c>
      <c r="C220" s="199">
        <v>2000</v>
      </c>
      <c r="D220" s="194" t="s">
        <v>4</v>
      </c>
      <c r="E220" s="82"/>
    </row>
    <row r="221" spans="1:5">
      <c r="A221" s="146" t="s">
        <v>56</v>
      </c>
      <c r="B221" s="212" t="s">
        <v>209</v>
      </c>
      <c r="C221" s="200">
        <v>15777000</v>
      </c>
      <c r="D221" s="200">
        <v>4885320</v>
      </c>
      <c r="E221" s="97">
        <f t="shared" si="6"/>
        <v>30.964822209545538</v>
      </c>
    </row>
    <row r="222" spans="1:5" ht="22.5">
      <c r="A222" s="140" t="s">
        <v>170</v>
      </c>
      <c r="B222" s="210" t="s">
        <v>210</v>
      </c>
      <c r="C222" s="199">
        <v>15777000</v>
      </c>
      <c r="D222" s="199">
        <v>4885320</v>
      </c>
      <c r="E222" s="82">
        <f t="shared" si="6"/>
        <v>30.964822209545538</v>
      </c>
    </row>
    <row r="223" spans="1:5">
      <c r="A223" s="146" t="s">
        <v>439</v>
      </c>
      <c r="B223" s="212" t="s">
        <v>440</v>
      </c>
      <c r="C223" s="200">
        <v>67502110</v>
      </c>
      <c r="D223" s="200">
        <v>295979.8</v>
      </c>
      <c r="E223" s="97">
        <f t="shared" si="6"/>
        <v>0.4384748861924464</v>
      </c>
    </row>
    <row r="224" spans="1:5">
      <c r="A224" s="140" t="s">
        <v>169</v>
      </c>
      <c r="B224" s="210" t="s">
        <v>441</v>
      </c>
      <c r="C224" s="199">
        <v>67502110</v>
      </c>
      <c r="D224" s="199">
        <v>295979.8</v>
      </c>
      <c r="E224" s="82">
        <f t="shared" si="6"/>
        <v>0.4384748861924464</v>
      </c>
    </row>
    <row r="225" spans="1:5" ht="31.5">
      <c r="A225" s="146" t="s">
        <v>57</v>
      </c>
      <c r="B225" s="212" t="s">
        <v>211</v>
      </c>
      <c r="C225" s="200">
        <v>1029900</v>
      </c>
      <c r="D225" s="200">
        <v>500000</v>
      </c>
      <c r="E225" s="97">
        <f t="shared" si="6"/>
        <v>48.548402757549276</v>
      </c>
    </row>
    <row r="226" spans="1:5" ht="45">
      <c r="A226" s="140" t="s">
        <v>163</v>
      </c>
      <c r="B226" s="210" t="s">
        <v>212</v>
      </c>
      <c r="C226" s="199">
        <v>779900</v>
      </c>
      <c r="D226" s="199">
        <v>250000</v>
      </c>
      <c r="E226" s="82">
        <f t="shared" si="6"/>
        <v>32.055391716886781</v>
      </c>
    </row>
    <row r="227" spans="1:5">
      <c r="A227" s="140" t="s">
        <v>169</v>
      </c>
      <c r="B227" s="210" t="s">
        <v>525</v>
      </c>
      <c r="C227" s="199">
        <v>250000</v>
      </c>
      <c r="D227" s="199">
        <v>250000</v>
      </c>
      <c r="E227" s="82">
        <f t="shared" si="6"/>
        <v>100</v>
      </c>
    </row>
    <row r="228" spans="1:5" ht="21">
      <c r="A228" s="207" t="s">
        <v>319</v>
      </c>
      <c r="B228" s="211" t="s">
        <v>320</v>
      </c>
      <c r="C228" s="202">
        <v>836890</v>
      </c>
      <c r="D228" s="203" t="s">
        <v>4</v>
      </c>
      <c r="E228" s="128"/>
    </row>
    <row r="229" spans="1:5" ht="42">
      <c r="A229" s="146" t="s">
        <v>321</v>
      </c>
      <c r="B229" s="212" t="s">
        <v>322</v>
      </c>
      <c r="C229" s="200">
        <v>715890</v>
      </c>
      <c r="D229" s="201" t="s">
        <v>4</v>
      </c>
      <c r="E229" s="97"/>
    </row>
    <row r="230" spans="1:5" ht="45">
      <c r="A230" s="140" t="s">
        <v>163</v>
      </c>
      <c r="B230" s="210" t="s">
        <v>323</v>
      </c>
      <c r="C230" s="199">
        <v>715890</v>
      </c>
      <c r="D230" s="194" t="s">
        <v>4</v>
      </c>
      <c r="E230" s="82"/>
    </row>
    <row r="231" spans="1:5" ht="22.5">
      <c r="A231" s="140" t="s">
        <v>442</v>
      </c>
      <c r="B231" s="210" t="s">
        <v>443</v>
      </c>
      <c r="C231" s="199">
        <v>121000</v>
      </c>
      <c r="D231" s="194" t="s">
        <v>4</v>
      </c>
      <c r="E231" s="82"/>
    </row>
    <row r="232" spans="1:5" ht="45">
      <c r="A232" s="140" t="s">
        <v>163</v>
      </c>
      <c r="B232" s="210" t="s">
        <v>444</v>
      </c>
      <c r="C232" s="199">
        <v>121000</v>
      </c>
      <c r="D232" s="194" t="s">
        <v>4</v>
      </c>
      <c r="E232" s="82"/>
    </row>
    <row r="233" spans="1:5">
      <c r="A233" s="207" t="s">
        <v>213</v>
      </c>
      <c r="B233" s="211" t="s">
        <v>214</v>
      </c>
      <c r="C233" s="202">
        <v>555739472</v>
      </c>
      <c r="D233" s="202">
        <v>224026162.77000001</v>
      </c>
      <c r="E233" s="128">
        <f t="shared" si="6"/>
        <v>40.311364237593693</v>
      </c>
    </row>
    <row r="234" spans="1:5">
      <c r="A234" s="146" t="s">
        <v>58</v>
      </c>
      <c r="B234" s="212" t="s">
        <v>215</v>
      </c>
      <c r="C234" s="200">
        <v>100272670</v>
      </c>
      <c r="D234" s="200">
        <v>39706093</v>
      </c>
      <c r="E234" s="97">
        <f t="shared" si="6"/>
        <v>39.59812080400372</v>
      </c>
    </row>
    <row r="235" spans="1:5" ht="56.25">
      <c r="A235" s="140" t="s">
        <v>216</v>
      </c>
      <c r="B235" s="210" t="s">
        <v>217</v>
      </c>
      <c r="C235" s="199">
        <v>100272670</v>
      </c>
      <c r="D235" s="199">
        <v>39706093</v>
      </c>
      <c r="E235" s="82">
        <f t="shared" si="6"/>
        <v>39.59812080400372</v>
      </c>
    </row>
    <row r="236" spans="1:5" ht="31.5" customHeight="1">
      <c r="A236" s="146" t="s">
        <v>59</v>
      </c>
      <c r="B236" s="212" t="s">
        <v>218</v>
      </c>
      <c r="C236" s="200">
        <v>366893465</v>
      </c>
      <c r="D236" s="200">
        <v>152319756.34</v>
      </c>
      <c r="E236" s="97">
        <f t="shared" ref="E236:E256" si="7">(D236/C236)*100</f>
        <v>41.51607233996387</v>
      </c>
    </row>
    <row r="237" spans="1:5" ht="56.25">
      <c r="A237" s="140" t="s">
        <v>216</v>
      </c>
      <c r="B237" s="210" t="s">
        <v>219</v>
      </c>
      <c r="C237" s="199">
        <v>366893465</v>
      </c>
      <c r="D237" s="199">
        <v>152319756.34</v>
      </c>
      <c r="E237" s="82">
        <f t="shared" si="7"/>
        <v>41.51607233996387</v>
      </c>
    </row>
    <row r="238" spans="1:5" ht="21">
      <c r="A238" s="146" t="s">
        <v>293</v>
      </c>
      <c r="B238" s="212" t="s">
        <v>294</v>
      </c>
      <c r="C238" s="200">
        <v>41690130</v>
      </c>
      <c r="D238" s="200">
        <v>16049823</v>
      </c>
      <c r="E238" s="97">
        <f t="shared" si="7"/>
        <v>38.497896264655445</v>
      </c>
    </row>
    <row r="239" spans="1:5" ht="56.25">
      <c r="A239" s="140" t="s">
        <v>216</v>
      </c>
      <c r="B239" s="210" t="s">
        <v>295</v>
      </c>
      <c r="C239" s="199">
        <v>41690130</v>
      </c>
      <c r="D239" s="199">
        <v>16049823</v>
      </c>
      <c r="E239" s="82">
        <f t="shared" si="7"/>
        <v>38.497896264655445</v>
      </c>
    </row>
    <row r="240" spans="1:5" ht="22.5" customHeight="1">
      <c r="A240" s="146" t="s">
        <v>278</v>
      </c>
      <c r="B240" s="212" t="s">
        <v>220</v>
      </c>
      <c r="C240" s="200">
        <v>13066900</v>
      </c>
      <c r="D240" s="200">
        <v>2822562</v>
      </c>
      <c r="E240" s="97">
        <f t="shared" si="7"/>
        <v>21.600854066381466</v>
      </c>
    </row>
    <row r="241" spans="1:5" ht="45">
      <c r="A241" s="140" t="s">
        <v>163</v>
      </c>
      <c r="B241" s="210" t="s">
        <v>221</v>
      </c>
      <c r="C241" s="199">
        <v>2434600</v>
      </c>
      <c r="D241" s="194" t="s">
        <v>4</v>
      </c>
      <c r="E241" s="82"/>
    </row>
    <row r="242" spans="1:5" ht="56.25">
      <c r="A242" s="140" t="s">
        <v>216</v>
      </c>
      <c r="B242" s="210" t="s">
        <v>222</v>
      </c>
      <c r="C242" s="199">
        <v>10632300</v>
      </c>
      <c r="D242" s="199">
        <v>2822562</v>
      </c>
      <c r="E242" s="82">
        <f t="shared" si="7"/>
        <v>26.547050026805113</v>
      </c>
    </row>
    <row r="243" spans="1:5" ht="21">
      <c r="A243" s="146" t="s">
        <v>60</v>
      </c>
      <c r="B243" s="212" t="s">
        <v>223</v>
      </c>
      <c r="C243" s="200">
        <v>33816307</v>
      </c>
      <c r="D243" s="200">
        <v>13127928.43</v>
      </c>
      <c r="E243" s="97">
        <f t="shared" si="7"/>
        <v>38.821295388641936</v>
      </c>
    </row>
    <row r="244" spans="1:5" ht="112.5">
      <c r="A244" s="140" t="s">
        <v>159</v>
      </c>
      <c r="B244" s="210" t="s">
        <v>224</v>
      </c>
      <c r="C244" s="199">
        <v>8064207</v>
      </c>
      <c r="D244" s="199">
        <v>2714555.91</v>
      </c>
      <c r="E244" s="82">
        <f t="shared" si="7"/>
        <v>33.661783607489241</v>
      </c>
    </row>
    <row r="245" spans="1:5" ht="45">
      <c r="A245" s="140" t="s">
        <v>163</v>
      </c>
      <c r="B245" s="210" t="s">
        <v>324</v>
      </c>
      <c r="C245" s="199">
        <v>1778700</v>
      </c>
      <c r="D245" s="199">
        <v>741868.25</v>
      </c>
      <c r="E245" s="82">
        <f t="shared" si="7"/>
        <v>41.708452802608647</v>
      </c>
    </row>
    <row r="246" spans="1:5" ht="56.25">
      <c r="A246" s="140" t="s">
        <v>216</v>
      </c>
      <c r="B246" s="210" t="s">
        <v>225</v>
      </c>
      <c r="C246" s="199">
        <v>23923400</v>
      </c>
      <c r="D246" s="199">
        <v>9669476.5800000001</v>
      </c>
      <c r="E246" s="82">
        <f t="shared" si="7"/>
        <v>40.418488091157613</v>
      </c>
    </row>
    <row r="247" spans="1:5" ht="22.5">
      <c r="A247" s="140" t="s">
        <v>170</v>
      </c>
      <c r="B247" s="210" t="s">
        <v>226</v>
      </c>
      <c r="C247" s="199">
        <v>50000</v>
      </c>
      <c r="D247" s="199">
        <v>2027.69</v>
      </c>
      <c r="E247" s="82">
        <f t="shared" si="7"/>
        <v>4.0553800000000004</v>
      </c>
    </row>
    <row r="248" spans="1:5" ht="31.5" customHeight="1">
      <c r="A248" s="207" t="s">
        <v>445</v>
      </c>
      <c r="B248" s="211" t="s">
        <v>227</v>
      </c>
      <c r="C248" s="202">
        <v>136797980</v>
      </c>
      <c r="D248" s="202">
        <v>51055348.490000002</v>
      </c>
      <c r="E248" s="128">
        <f t="shared" si="7"/>
        <v>37.321712272359584</v>
      </c>
    </row>
    <row r="249" spans="1:5" ht="28.5" customHeight="1">
      <c r="A249" s="146" t="s">
        <v>61</v>
      </c>
      <c r="B249" s="212" t="s">
        <v>228</v>
      </c>
      <c r="C249" s="200">
        <v>98437023</v>
      </c>
      <c r="D249" s="200">
        <v>35914233.979999997</v>
      </c>
      <c r="E249" s="97">
        <f t="shared" si="7"/>
        <v>36.48447797938789</v>
      </c>
    </row>
    <row r="250" spans="1:5" ht="45">
      <c r="A250" s="140" t="s">
        <v>208</v>
      </c>
      <c r="B250" s="210" t="s">
        <v>446</v>
      </c>
      <c r="C250" s="199">
        <v>5500000</v>
      </c>
      <c r="D250" s="199">
        <v>5500000</v>
      </c>
      <c r="E250" s="82">
        <f t="shared" si="7"/>
        <v>100</v>
      </c>
    </row>
    <row r="251" spans="1:5" ht="56.25">
      <c r="A251" s="140" t="s">
        <v>216</v>
      </c>
      <c r="B251" s="210" t="s">
        <v>229</v>
      </c>
      <c r="C251" s="199">
        <v>92937023</v>
      </c>
      <c r="D251" s="199">
        <v>30414233.98</v>
      </c>
      <c r="E251" s="82">
        <f t="shared" si="7"/>
        <v>32.725638285185873</v>
      </c>
    </row>
    <row r="252" spans="1:5" ht="31.5">
      <c r="A252" s="146" t="s">
        <v>62</v>
      </c>
      <c r="B252" s="212" t="s">
        <v>230</v>
      </c>
      <c r="C252" s="200">
        <v>38360957</v>
      </c>
      <c r="D252" s="200">
        <v>15141114.51</v>
      </c>
      <c r="E252" s="97">
        <f t="shared" si="7"/>
        <v>39.470116738745595</v>
      </c>
    </row>
    <row r="253" spans="1:5" ht="112.5">
      <c r="A253" s="140" t="s">
        <v>159</v>
      </c>
      <c r="B253" s="210" t="s">
        <v>231</v>
      </c>
      <c r="C253" s="199">
        <v>35324513</v>
      </c>
      <c r="D253" s="199">
        <v>14140852.75</v>
      </c>
      <c r="E253" s="82">
        <f t="shared" si="7"/>
        <v>40.031274458051271</v>
      </c>
    </row>
    <row r="254" spans="1:5" ht="45">
      <c r="A254" s="140" t="s">
        <v>163</v>
      </c>
      <c r="B254" s="210" t="s">
        <v>232</v>
      </c>
      <c r="C254" s="199">
        <v>3036444</v>
      </c>
      <c r="D254" s="199">
        <v>1000261.76</v>
      </c>
      <c r="E254" s="82">
        <f t="shared" si="7"/>
        <v>32.941880699923992</v>
      </c>
    </row>
    <row r="255" spans="1:5" ht="26.25" customHeight="1">
      <c r="A255" s="207" t="s">
        <v>233</v>
      </c>
      <c r="B255" s="211" t="s">
        <v>234</v>
      </c>
      <c r="C255" s="202">
        <v>37739213.640000001</v>
      </c>
      <c r="D255" s="202">
        <v>10806288.57</v>
      </c>
      <c r="E255" s="128">
        <f t="shared" si="7"/>
        <v>28.634111651299364</v>
      </c>
    </row>
    <row r="256" spans="1:5">
      <c r="A256" s="146" t="s">
        <v>75</v>
      </c>
      <c r="B256" s="212" t="s">
        <v>235</v>
      </c>
      <c r="C256" s="200">
        <v>924000</v>
      </c>
      <c r="D256" s="200">
        <v>378248.55</v>
      </c>
      <c r="E256" s="97">
        <f t="shared" si="7"/>
        <v>40.935990259740258</v>
      </c>
    </row>
    <row r="257" spans="1:5" ht="22.5">
      <c r="A257" s="140" t="s">
        <v>168</v>
      </c>
      <c r="B257" s="210" t="s">
        <v>236</v>
      </c>
      <c r="C257" s="199">
        <v>924000</v>
      </c>
      <c r="D257" s="199">
        <v>378248.55</v>
      </c>
      <c r="E257" s="82">
        <f t="shared" ref="E257:E279" si="8">(D257/C257)*100</f>
        <v>40.935990259740258</v>
      </c>
    </row>
    <row r="258" spans="1:5" ht="21">
      <c r="A258" s="146" t="s">
        <v>63</v>
      </c>
      <c r="B258" s="212" t="s">
        <v>237</v>
      </c>
      <c r="C258" s="200">
        <v>20618380</v>
      </c>
      <c r="D258" s="200">
        <v>9477020</v>
      </c>
      <c r="E258" s="97">
        <f t="shared" si="8"/>
        <v>45.963940910973605</v>
      </c>
    </row>
    <row r="259" spans="1:5" ht="22.5">
      <c r="A259" s="140" t="s">
        <v>168</v>
      </c>
      <c r="B259" s="210" t="s">
        <v>238</v>
      </c>
      <c r="C259" s="199">
        <v>3009680</v>
      </c>
      <c r="D259" s="199">
        <v>2735280</v>
      </c>
      <c r="E259" s="82">
        <f t="shared" si="8"/>
        <v>90.882751654660964</v>
      </c>
    </row>
    <row r="260" spans="1:5" ht="56.25">
      <c r="A260" s="140" t="s">
        <v>216</v>
      </c>
      <c r="B260" s="210" t="s">
        <v>239</v>
      </c>
      <c r="C260" s="199">
        <v>17608700</v>
      </c>
      <c r="D260" s="199">
        <v>6741740</v>
      </c>
      <c r="E260" s="82">
        <f t="shared" si="8"/>
        <v>38.286415237922164</v>
      </c>
    </row>
    <row r="261" spans="1:5" ht="28.5" customHeight="1">
      <c r="A261" s="146" t="s">
        <v>64</v>
      </c>
      <c r="B261" s="212" t="s">
        <v>240</v>
      </c>
      <c r="C261" s="200">
        <v>15174533.640000001</v>
      </c>
      <c r="D261" s="200">
        <v>607474.54</v>
      </c>
      <c r="E261" s="97">
        <f t="shared" si="8"/>
        <v>4.0032501453533964</v>
      </c>
    </row>
    <row r="262" spans="1:5" ht="45">
      <c r="A262" s="140" t="s">
        <v>163</v>
      </c>
      <c r="B262" s="210" t="s">
        <v>241</v>
      </c>
      <c r="C262" s="199">
        <v>104900</v>
      </c>
      <c r="D262" s="199">
        <v>6858.41</v>
      </c>
      <c r="E262" s="82">
        <f t="shared" si="8"/>
        <v>6.5380457578646327</v>
      </c>
    </row>
    <row r="263" spans="1:5" ht="22.5">
      <c r="A263" s="140" t="s">
        <v>168</v>
      </c>
      <c r="B263" s="210" t="s">
        <v>242</v>
      </c>
      <c r="C263" s="199">
        <v>5242700</v>
      </c>
      <c r="D263" s="199">
        <v>600616.13</v>
      </c>
      <c r="E263" s="82">
        <f t="shared" si="8"/>
        <v>11.456236862685259</v>
      </c>
    </row>
    <row r="264" spans="1:5" ht="45">
      <c r="A264" s="140" t="s">
        <v>208</v>
      </c>
      <c r="B264" s="210" t="s">
        <v>243</v>
      </c>
      <c r="C264" s="199">
        <v>9826933.6400000006</v>
      </c>
      <c r="D264" s="194" t="s">
        <v>4</v>
      </c>
      <c r="E264" s="82" t="e">
        <f t="shared" si="8"/>
        <v>#VALUE!</v>
      </c>
    </row>
    <row r="265" spans="1:5" ht="21">
      <c r="A265" s="146" t="s">
        <v>65</v>
      </c>
      <c r="B265" s="212" t="s">
        <v>244</v>
      </c>
      <c r="C265" s="200">
        <v>1022300</v>
      </c>
      <c r="D265" s="200">
        <v>343545.48</v>
      </c>
      <c r="E265" s="97">
        <f t="shared" si="8"/>
        <v>33.605153086178227</v>
      </c>
    </row>
    <row r="266" spans="1:5" ht="112.5">
      <c r="A266" s="140" t="s">
        <v>159</v>
      </c>
      <c r="B266" s="210" t="s">
        <v>245</v>
      </c>
      <c r="C266" s="199">
        <v>606100</v>
      </c>
      <c r="D266" s="199">
        <v>181535.94</v>
      </c>
      <c r="E266" s="82">
        <f t="shared" si="8"/>
        <v>29.951483253588517</v>
      </c>
    </row>
    <row r="267" spans="1:5" ht="45">
      <c r="A267" s="140" t="s">
        <v>163</v>
      </c>
      <c r="B267" s="210" t="s">
        <v>246</v>
      </c>
      <c r="C267" s="199">
        <v>416200</v>
      </c>
      <c r="D267" s="199">
        <v>162009.54</v>
      </c>
      <c r="E267" s="82">
        <f t="shared" si="8"/>
        <v>38.925886592984142</v>
      </c>
    </row>
    <row r="268" spans="1:5" ht="32.25" customHeight="1">
      <c r="A268" s="207" t="s">
        <v>247</v>
      </c>
      <c r="B268" s="211" t="s">
        <v>248</v>
      </c>
      <c r="C268" s="202">
        <v>24650040</v>
      </c>
      <c r="D268" s="202">
        <v>5807088.4500000002</v>
      </c>
      <c r="E268" s="128">
        <f t="shared" si="8"/>
        <v>23.558129925955495</v>
      </c>
    </row>
    <row r="269" spans="1:5" ht="21.75" customHeight="1">
      <c r="A269" s="146" t="s">
        <v>66</v>
      </c>
      <c r="B269" s="212" t="s">
        <v>249</v>
      </c>
      <c r="C269" s="200">
        <v>24650040</v>
      </c>
      <c r="D269" s="200">
        <v>5807088.4500000002</v>
      </c>
      <c r="E269" s="97">
        <f t="shared" si="8"/>
        <v>23.558129925955495</v>
      </c>
    </row>
    <row r="270" spans="1:5" ht="56.25">
      <c r="A270" s="140" t="s">
        <v>216</v>
      </c>
      <c r="B270" s="210" t="s">
        <v>250</v>
      </c>
      <c r="C270" s="199">
        <v>24650040</v>
      </c>
      <c r="D270" s="199">
        <v>5807088.4500000002</v>
      </c>
      <c r="E270" s="82">
        <f t="shared" si="8"/>
        <v>23.558129925955495</v>
      </c>
    </row>
    <row r="271" spans="1:5" ht="31.5">
      <c r="A271" s="207" t="s">
        <v>527</v>
      </c>
      <c r="B271" s="211" t="s">
        <v>528</v>
      </c>
      <c r="C271" s="202">
        <v>1900</v>
      </c>
      <c r="D271" s="203" t="s">
        <v>4</v>
      </c>
      <c r="E271" s="128"/>
    </row>
    <row r="272" spans="1:5" ht="42">
      <c r="A272" s="146" t="s">
        <v>529</v>
      </c>
      <c r="B272" s="212" t="s">
        <v>530</v>
      </c>
      <c r="C272" s="200">
        <v>1900</v>
      </c>
      <c r="D272" s="201" t="s">
        <v>4</v>
      </c>
      <c r="E272" s="97"/>
    </row>
    <row r="273" spans="1:5" ht="33.75">
      <c r="A273" s="140" t="s">
        <v>527</v>
      </c>
      <c r="B273" s="210" t="s">
        <v>531</v>
      </c>
      <c r="C273" s="199">
        <v>1900</v>
      </c>
      <c r="D273" s="194" t="s">
        <v>4</v>
      </c>
      <c r="E273" s="82"/>
    </row>
    <row r="274" spans="1:5" ht="22.5">
      <c r="A274" s="140" t="s">
        <v>532</v>
      </c>
      <c r="B274" s="210" t="s">
        <v>533</v>
      </c>
      <c r="C274" s="199">
        <v>1900</v>
      </c>
      <c r="D274" s="194" t="s">
        <v>4</v>
      </c>
      <c r="E274" s="82"/>
    </row>
    <row r="275" spans="1:5" ht="52.5">
      <c r="A275" s="207" t="s">
        <v>251</v>
      </c>
      <c r="B275" s="211" t="s">
        <v>252</v>
      </c>
      <c r="C275" s="202">
        <v>117969083</v>
      </c>
      <c r="D275" s="202">
        <v>40231230</v>
      </c>
      <c r="E275" s="128">
        <f t="shared" si="8"/>
        <v>34.103198038760709</v>
      </c>
    </row>
    <row r="276" spans="1:5" ht="63">
      <c r="A276" s="146" t="s">
        <v>67</v>
      </c>
      <c r="B276" s="212" t="s">
        <v>253</v>
      </c>
      <c r="C276" s="200">
        <v>56633900</v>
      </c>
      <c r="D276" s="200">
        <v>36930600</v>
      </c>
      <c r="E276" s="97">
        <f t="shared" si="8"/>
        <v>65.209353408470889</v>
      </c>
    </row>
    <row r="277" spans="1:5">
      <c r="A277" s="140" t="s">
        <v>169</v>
      </c>
      <c r="B277" s="210" t="s">
        <v>254</v>
      </c>
      <c r="C277" s="199">
        <v>56633900</v>
      </c>
      <c r="D277" s="199">
        <v>36930600</v>
      </c>
      <c r="E277" s="82">
        <f t="shared" si="8"/>
        <v>65.209353408470889</v>
      </c>
    </row>
    <row r="278" spans="1:5" ht="31.5">
      <c r="A278" s="146" t="s">
        <v>279</v>
      </c>
      <c r="B278" s="212" t="s">
        <v>280</v>
      </c>
      <c r="C278" s="200">
        <v>61335183</v>
      </c>
      <c r="D278" s="200">
        <v>3300630</v>
      </c>
      <c r="E278" s="97">
        <f t="shared" si="8"/>
        <v>5.3812996693920354</v>
      </c>
    </row>
    <row r="279" spans="1:5">
      <c r="A279" s="140" t="s">
        <v>169</v>
      </c>
      <c r="B279" s="210" t="s">
        <v>281</v>
      </c>
      <c r="C279" s="199">
        <v>61335183</v>
      </c>
      <c r="D279" s="199">
        <v>3300630</v>
      </c>
      <c r="E279" s="82">
        <f t="shared" si="8"/>
        <v>5.3812996693920354</v>
      </c>
    </row>
    <row r="280" spans="1:5">
      <c r="A280" s="283" t="s">
        <v>333</v>
      </c>
      <c r="B280" s="285" t="s">
        <v>155</v>
      </c>
      <c r="C280" s="287">
        <v>-15740969.74</v>
      </c>
      <c r="D280" s="288">
        <v>901758.91</v>
      </c>
      <c r="E280" s="82"/>
    </row>
    <row r="281" spans="1:5">
      <c r="A281" s="284"/>
      <c r="B281" s="286"/>
      <c r="C281" s="265"/>
      <c r="D281" s="289"/>
      <c r="E281" s="82"/>
    </row>
    <row r="284" spans="1:5">
      <c r="A284" s="253" t="s">
        <v>255</v>
      </c>
      <c r="B284" s="253"/>
      <c r="C284" s="253"/>
      <c r="D284" s="253"/>
      <c r="E284" s="253"/>
    </row>
    <row r="285" spans="1:5">
      <c r="A285" s="43"/>
      <c r="B285" s="33"/>
      <c r="C285" s="70"/>
      <c r="D285" s="70" t="s">
        <v>68</v>
      </c>
      <c r="E285" s="108"/>
    </row>
    <row r="286" spans="1:5" ht="48">
      <c r="A286" s="44" t="s">
        <v>76</v>
      </c>
      <c r="B286" s="35" t="s">
        <v>256</v>
      </c>
      <c r="C286" s="109" t="s">
        <v>152</v>
      </c>
      <c r="D286" s="109" t="s">
        <v>151</v>
      </c>
      <c r="E286" s="110"/>
    </row>
    <row r="287" spans="1:5" ht="48.75">
      <c r="A287" s="38" t="s">
        <v>257</v>
      </c>
      <c r="B287" s="34" t="s">
        <v>155</v>
      </c>
      <c r="C287" s="111">
        <f>C289+C296</f>
        <v>15740969.74000001</v>
      </c>
      <c r="D287" s="112">
        <f>D289+D296</f>
        <v>-901758.91000002623</v>
      </c>
      <c r="E287" s="113"/>
    </row>
    <row r="288" spans="1:5" ht="60.75">
      <c r="A288" s="38" t="s">
        <v>258</v>
      </c>
      <c r="B288" s="34" t="s">
        <v>155</v>
      </c>
      <c r="C288" s="114"/>
      <c r="D288" s="115"/>
      <c r="E288" s="113"/>
    </row>
    <row r="289" spans="1:5" ht="48.75">
      <c r="A289" s="38" t="s">
        <v>259</v>
      </c>
      <c r="B289" s="34" t="s">
        <v>260</v>
      </c>
      <c r="C289" s="114">
        <f>C290+C292</f>
        <v>12050000</v>
      </c>
      <c r="D289" s="115">
        <f>D290+D292</f>
        <v>0</v>
      </c>
      <c r="E289" s="113"/>
    </row>
    <row r="290" spans="1:5" ht="72.75">
      <c r="A290" s="38" t="s">
        <v>261</v>
      </c>
      <c r="B290" s="34" t="s">
        <v>262</v>
      </c>
      <c r="C290" s="114">
        <f>C291</f>
        <v>17750000</v>
      </c>
      <c r="D290" s="115"/>
      <c r="E290" s="110"/>
    </row>
    <row r="291" spans="1:5" ht="96.75">
      <c r="A291" s="38" t="s">
        <v>263</v>
      </c>
      <c r="B291" s="34" t="s">
        <v>264</v>
      </c>
      <c r="C291" s="114">
        <v>17750000</v>
      </c>
      <c r="D291" s="115"/>
      <c r="E291" s="110"/>
    </row>
    <row r="292" spans="1:5" ht="84.75">
      <c r="A292" s="38" t="s">
        <v>265</v>
      </c>
      <c r="B292" s="34" t="s">
        <v>266</v>
      </c>
      <c r="C292" s="114">
        <f>C293</f>
        <v>-5700000</v>
      </c>
      <c r="D292" s="115"/>
      <c r="E292" s="113"/>
    </row>
    <row r="293" spans="1:5" ht="84.75">
      <c r="A293" s="38" t="s">
        <v>267</v>
      </c>
      <c r="B293" s="34" t="s">
        <v>268</v>
      </c>
      <c r="C293" s="114">
        <v>-5700000</v>
      </c>
      <c r="D293" s="115"/>
      <c r="E293" s="113"/>
    </row>
    <row r="294" spans="1:5" ht="48.75">
      <c r="A294" s="38" t="s">
        <v>301</v>
      </c>
      <c r="B294" s="34" t="s">
        <v>304</v>
      </c>
      <c r="C294" s="114">
        <v>0</v>
      </c>
      <c r="D294" s="115">
        <f>D295</f>
        <v>0</v>
      </c>
      <c r="E294" s="113"/>
    </row>
    <row r="295" spans="1:5" ht="84.75">
      <c r="A295" s="38" t="s">
        <v>302</v>
      </c>
      <c r="B295" s="34" t="s">
        <v>303</v>
      </c>
      <c r="C295" s="114"/>
      <c r="D295" s="115"/>
      <c r="E295" s="113"/>
    </row>
    <row r="296" spans="1:5" ht="24.75">
      <c r="A296" s="38" t="s">
        <v>269</v>
      </c>
      <c r="B296" s="34" t="s">
        <v>270</v>
      </c>
      <c r="C296" s="115">
        <f>C297</f>
        <v>3690969.7400000095</v>
      </c>
      <c r="D296" s="115">
        <f>D297</f>
        <v>-901758.91000002623</v>
      </c>
      <c r="E296" s="113"/>
    </row>
    <row r="297" spans="1:5" ht="36.75">
      <c r="A297" s="38" t="s">
        <v>271</v>
      </c>
      <c r="B297" s="34" t="s">
        <v>272</v>
      </c>
      <c r="C297" s="115">
        <f>C298+C299</f>
        <v>3690969.7400000095</v>
      </c>
      <c r="D297" s="115">
        <f>D298+D299</f>
        <v>-901758.91000002623</v>
      </c>
      <c r="E297" s="113"/>
    </row>
    <row r="298" spans="1:5" ht="24.75">
      <c r="A298" s="38" t="s">
        <v>273</v>
      </c>
      <c r="B298" s="34" t="s">
        <v>274</v>
      </c>
      <c r="C298" s="114">
        <v>-1149837373</v>
      </c>
      <c r="D298" s="115">
        <v>-389852833.73000002</v>
      </c>
      <c r="E298" s="113"/>
    </row>
    <row r="299" spans="1:5" ht="24.75">
      <c r="A299" s="38" t="s">
        <v>275</v>
      </c>
      <c r="B299" s="34" t="s">
        <v>276</v>
      </c>
      <c r="C299" s="114">
        <v>1153528342.74</v>
      </c>
      <c r="D299" s="115">
        <v>388951074.81999999</v>
      </c>
      <c r="E299" s="110"/>
    </row>
  </sheetData>
  <mergeCells count="8">
    <mergeCell ref="A284:E284"/>
    <mergeCell ref="B4:D4"/>
    <mergeCell ref="A2:E2"/>
    <mergeCell ref="A280:A281"/>
    <mergeCell ref="B280:B281"/>
    <mergeCell ref="C280:C281"/>
    <mergeCell ref="D280:D281"/>
    <mergeCell ref="B159:D15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311"/>
  <sheetViews>
    <sheetView topLeftCell="A167" workbookViewId="0">
      <selection activeCell="A296" sqref="A296:E312"/>
    </sheetView>
  </sheetViews>
  <sheetFormatPr defaultRowHeight="15"/>
  <cols>
    <col min="1" max="1" width="17.42578125" style="84" customWidth="1"/>
    <col min="2" max="2" width="21.7109375" style="85" customWidth="1"/>
    <col min="3" max="3" width="20.7109375" style="195" customWidth="1"/>
    <col min="4" max="4" width="16.42578125" style="195" customWidth="1"/>
    <col min="5" max="5" width="9.140625" style="85"/>
  </cols>
  <sheetData>
    <row r="2" spans="1:5" s="46" customFormat="1">
      <c r="A2" s="239" t="s">
        <v>536</v>
      </c>
      <c r="B2" s="103"/>
      <c r="C2" s="105"/>
      <c r="D2" s="105"/>
      <c r="E2" s="103"/>
    </row>
    <row r="4" spans="1:5">
      <c r="C4" s="238" t="s">
        <v>311</v>
      </c>
    </row>
    <row r="6" spans="1:5">
      <c r="E6" s="71" t="s">
        <v>314</v>
      </c>
    </row>
    <row r="7" spans="1:5" ht="36">
      <c r="A7" s="184" t="s">
        <v>76</v>
      </c>
      <c r="B7" s="72" t="s">
        <v>77</v>
      </c>
      <c r="C7" s="72" t="s">
        <v>152</v>
      </c>
      <c r="D7" s="73" t="s">
        <v>151</v>
      </c>
      <c r="E7" s="74" t="s">
        <v>153</v>
      </c>
    </row>
    <row r="8" spans="1:5" ht="24">
      <c r="A8" s="221" t="s">
        <v>78</v>
      </c>
      <c r="B8" s="222" t="s">
        <v>155</v>
      </c>
      <c r="C8" s="219">
        <v>1158799289.1800001</v>
      </c>
      <c r="D8" s="219">
        <v>490110704.52999997</v>
      </c>
      <c r="E8" s="78">
        <f>(D8/C8)*100</f>
        <v>42.294701861339291</v>
      </c>
    </row>
    <row r="9" spans="1:5" ht="48">
      <c r="A9" s="223" t="s">
        <v>364</v>
      </c>
      <c r="B9" s="224" t="s">
        <v>79</v>
      </c>
      <c r="C9" s="193">
        <v>105859700</v>
      </c>
      <c r="D9" s="193">
        <v>54001223.450000003</v>
      </c>
      <c r="E9" s="82">
        <f>(D9/C9)*100</f>
        <v>51.012069229366794</v>
      </c>
    </row>
    <row r="10" spans="1:5" ht="36">
      <c r="A10" s="223" t="s">
        <v>0</v>
      </c>
      <c r="B10" s="224" t="s">
        <v>80</v>
      </c>
      <c r="C10" s="193">
        <v>66232000</v>
      </c>
      <c r="D10" s="193">
        <v>35005035.890000001</v>
      </c>
      <c r="E10" s="82">
        <f t="shared" ref="E10:E48" si="0">(D10/C10)*100</f>
        <v>52.852149852035268</v>
      </c>
    </row>
    <row r="11" spans="1:5" ht="24">
      <c r="A11" s="223" t="s">
        <v>1</v>
      </c>
      <c r="B11" s="224" t="s">
        <v>81</v>
      </c>
      <c r="C11" s="193">
        <v>5600000</v>
      </c>
      <c r="D11" s="193">
        <v>5001092.96</v>
      </c>
      <c r="E11" s="82">
        <f t="shared" si="0"/>
        <v>89.305231428571432</v>
      </c>
    </row>
    <row r="12" spans="1:5" ht="96">
      <c r="A12" s="223" t="s">
        <v>82</v>
      </c>
      <c r="B12" s="224" t="s">
        <v>83</v>
      </c>
      <c r="C12" s="193">
        <v>5600000</v>
      </c>
      <c r="D12" s="193">
        <v>5001092.96</v>
      </c>
      <c r="E12" s="82">
        <f t="shared" si="0"/>
        <v>89.305231428571432</v>
      </c>
    </row>
    <row r="13" spans="1:5" ht="120">
      <c r="A13" s="223" t="s">
        <v>69</v>
      </c>
      <c r="B13" s="224" t="s">
        <v>84</v>
      </c>
      <c r="C13" s="193">
        <v>5600000</v>
      </c>
      <c r="D13" s="193">
        <v>5001092.96</v>
      </c>
      <c r="E13" s="82">
        <f t="shared" si="0"/>
        <v>89.305231428571432</v>
      </c>
    </row>
    <row r="14" spans="1:5" ht="24">
      <c r="A14" s="223" t="s">
        <v>2</v>
      </c>
      <c r="B14" s="224" t="s">
        <v>85</v>
      </c>
      <c r="C14" s="193">
        <v>60632000</v>
      </c>
      <c r="D14" s="193">
        <v>30003942.93</v>
      </c>
      <c r="E14" s="82">
        <f t="shared" si="0"/>
        <v>49.485326114922813</v>
      </c>
    </row>
    <row r="15" spans="1:5" ht="192">
      <c r="A15" s="223" t="s">
        <v>3</v>
      </c>
      <c r="B15" s="224" t="s">
        <v>86</v>
      </c>
      <c r="C15" s="193">
        <v>59827600</v>
      </c>
      <c r="D15" s="193">
        <v>29839503.98</v>
      </c>
      <c r="E15" s="82">
        <f t="shared" si="0"/>
        <v>49.875816479350668</v>
      </c>
    </row>
    <row r="16" spans="1:5" ht="288">
      <c r="A16" s="223" t="s">
        <v>289</v>
      </c>
      <c r="B16" s="224" t="s">
        <v>87</v>
      </c>
      <c r="C16" s="193">
        <v>334900</v>
      </c>
      <c r="D16" s="193">
        <v>56802.26</v>
      </c>
      <c r="E16" s="82">
        <f t="shared" si="0"/>
        <v>16.960961481039117</v>
      </c>
    </row>
    <row r="17" spans="1:5" ht="120">
      <c r="A17" s="223" t="s">
        <v>88</v>
      </c>
      <c r="B17" s="224" t="s">
        <v>89</v>
      </c>
      <c r="C17" s="193">
        <v>411200</v>
      </c>
      <c r="D17" s="193">
        <v>96975.74</v>
      </c>
      <c r="E17" s="82">
        <f t="shared" si="0"/>
        <v>23.583594357976658</v>
      </c>
    </row>
    <row r="18" spans="1:5" ht="228">
      <c r="A18" s="223" t="s">
        <v>90</v>
      </c>
      <c r="B18" s="224" t="s">
        <v>91</v>
      </c>
      <c r="C18" s="193">
        <v>58300</v>
      </c>
      <c r="D18" s="193">
        <v>10660.95</v>
      </c>
      <c r="E18" s="82">
        <f t="shared" si="0"/>
        <v>18.286363636363635</v>
      </c>
    </row>
    <row r="19" spans="1:5" ht="36">
      <c r="A19" s="223" t="s">
        <v>5</v>
      </c>
      <c r="B19" s="224" t="s">
        <v>92</v>
      </c>
      <c r="C19" s="193">
        <v>14618500</v>
      </c>
      <c r="D19" s="193">
        <v>7735567.54</v>
      </c>
      <c r="E19" s="82">
        <f t="shared" si="0"/>
        <v>52.916287854431033</v>
      </c>
    </row>
    <row r="20" spans="1:5" ht="48">
      <c r="A20" s="223" t="s">
        <v>381</v>
      </c>
      <c r="B20" s="224" t="s">
        <v>382</v>
      </c>
      <c r="C20" s="193">
        <v>5437500</v>
      </c>
      <c r="D20" s="193">
        <v>2492023.42</v>
      </c>
      <c r="E20" s="82">
        <f t="shared" si="0"/>
        <v>45.830315770114943</v>
      </c>
    </row>
    <row r="21" spans="1:5" ht="72">
      <c r="A21" s="223" t="s">
        <v>383</v>
      </c>
      <c r="B21" s="224" t="s">
        <v>384</v>
      </c>
      <c r="C21" s="193">
        <v>1156600</v>
      </c>
      <c r="D21" s="193">
        <v>695532.89</v>
      </c>
      <c r="E21" s="82">
        <f t="shared" si="0"/>
        <v>60.135992564412931</v>
      </c>
    </row>
    <row r="22" spans="1:5" ht="72">
      <c r="A22" s="223" t="s">
        <v>383</v>
      </c>
      <c r="B22" s="224" t="s">
        <v>385</v>
      </c>
      <c r="C22" s="193">
        <v>1156600</v>
      </c>
      <c r="D22" s="193">
        <v>695532.89</v>
      </c>
      <c r="E22" s="82">
        <f t="shared" si="0"/>
        <v>60.135992564412931</v>
      </c>
    </row>
    <row r="23" spans="1:5" ht="96">
      <c r="A23" s="223" t="s">
        <v>386</v>
      </c>
      <c r="B23" s="224" t="s">
        <v>387</v>
      </c>
      <c r="C23" s="193">
        <v>4280900</v>
      </c>
      <c r="D23" s="193">
        <v>1793990.53</v>
      </c>
      <c r="E23" s="82">
        <f t="shared" si="0"/>
        <v>41.906854399775753</v>
      </c>
    </row>
    <row r="24" spans="1:5" ht="168">
      <c r="A24" s="223" t="s">
        <v>388</v>
      </c>
      <c r="B24" s="224" t="s">
        <v>389</v>
      </c>
      <c r="C24" s="193">
        <v>4280900</v>
      </c>
      <c r="D24" s="193">
        <v>1793990.53</v>
      </c>
      <c r="E24" s="82">
        <f t="shared" si="0"/>
        <v>41.906854399775753</v>
      </c>
    </row>
    <row r="25" spans="1:5" ht="96">
      <c r="A25" s="223" t="s">
        <v>447</v>
      </c>
      <c r="B25" s="224" t="s">
        <v>460</v>
      </c>
      <c r="C25" s="194" t="s">
        <v>4</v>
      </c>
      <c r="D25" s="193">
        <v>2500</v>
      </c>
      <c r="E25" s="82"/>
    </row>
    <row r="26" spans="1:5" ht="48">
      <c r="A26" s="223" t="s">
        <v>6</v>
      </c>
      <c r="B26" s="224" t="s">
        <v>93</v>
      </c>
      <c r="C26" s="193">
        <v>8600000</v>
      </c>
      <c r="D26" s="193">
        <v>3630840.45</v>
      </c>
      <c r="E26" s="82">
        <f t="shared" si="0"/>
        <v>42.219075000000004</v>
      </c>
    </row>
    <row r="27" spans="1:5" ht="48">
      <c r="A27" s="223" t="s">
        <v>6</v>
      </c>
      <c r="B27" s="224" t="s">
        <v>94</v>
      </c>
      <c r="C27" s="193">
        <v>8600000</v>
      </c>
      <c r="D27" s="193">
        <v>3629894.66</v>
      </c>
      <c r="E27" s="82">
        <f t="shared" si="0"/>
        <v>42.208077441860468</v>
      </c>
    </row>
    <row r="28" spans="1:5" ht="84">
      <c r="A28" s="223" t="s">
        <v>501</v>
      </c>
      <c r="B28" s="224" t="s">
        <v>502</v>
      </c>
      <c r="C28" s="194" t="s">
        <v>4</v>
      </c>
      <c r="D28" s="193">
        <v>945.79</v>
      </c>
      <c r="E28" s="82"/>
    </row>
    <row r="29" spans="1:5" ht="36">
      <c r="A29" s="223" t="s">
        <v>7</v>
      </c>
      <c r="B29" s="224" t="s">
        <v>95</v>
      </c>
      <c r="C29" s="193">
        <v>535000</v>
      </c>
      <c r="D29" s="193">
        <v>1596840.57</v>
      </c>
      <c r="E29" s="82">
        <f t="shared" si="0"/>
        <v>298.47487289719624</v>
      </c>
    </row>
    <row r="30" spans="1:5" ht="36">
      <c r="A30" s="223" t="s">
        <v>7</v>
      </c>
      <c r="B30" s="224" t="s">
        <v>96</v>
      </c>
      <c r="C30" s="193">
        <v>535000</v>
      </c>
      <c r="D30" s="193">
        <v>1596840.57</v>
      </c>
      <c r="E30" s="82">
        <f t="shared" si="0"/>
        <v>298.47487289719624</v>
      </c>
    </row>
    <row r="31" spans="1:5" ht="48">
      <c r="A31" s="223" t="s">
        <v>97</v>
      </c>
      <c r="B31" s="224" t="s">
        <v>98</v>
      </c>
      <c r="C31" s="193">
        <v>46000</v>
      </c>
      <c r="D31" s="193">
        <v>15863.1</v>
      </c>
      <c r="E31" s="82">
        <f t="shared" si="0"/>
        <v>34.484999999999999</v>
      </c>
    </row>
    <row r="32" spans="1:5" ht="96">
      <c r="A32" s="223" t="s">
        <v>99</v>
      </c>
      <c r="B32" s="224" t="s">
        <v>100</v>
      </c>
      <c r="C32" s="193">
        <v>46000</v>
      </c>
      <c r="D32" s="193">
        <v>15863.1</v>
      </c>
      <c r="E32" s="82">
        <f t="shared" si="0"/>
        <v>34.484999999999999</v>
      </c>
    </row>
    <row r="33" spans="1:5" ht="24">
      <c r="A33" s="223" t="s">
        <v>8</v>
      </c>
      <c r="B33" s="224" t="s">
        <v>101</v>
      </c>
      <c r="C33" s="193">
        <v>2700000</v>
      </c>
      <c r="D33" s="193">
        <v>1077307.8999999999</v>
      </c>
      <c r="E33" s="82">
        <f t="shared" si="0"/>
        <v>39.900292592592592</v>
      </c>
    </row>
    <row r="34" spans="1:5" ht="72">
      <c r="A34" s="223" t="s">
        <v>9</v>
      </c>
      <c r="B34" s="224" t="s">
        <v>102</v>
      </c>
      <c r="C34" s="193">
        <v>2700000</v>
      </c>
      <c r="D34" s="193">
        <v>1077307.8999999999</v>
      </c>
      <c r="E34" s="82">
        <f t="shared" si="0"/>
        <v>39.900292592592592</v>
      </c>
    </row>
    <row r="35" spans="1:5" ht="120">
      <c r="A35" s="223" t="s">
        <v>306</v>
      </c>
      <c r="B35" s="224" t="s">
        <v>307</v>
      </c>
      <c r="C35" s="193">
        <v>2700000</v>
      </c>
      <c r="D35" s="193">
        <v>1077307.8999999999</v>
      </c>
      <c r="E35" s="82">
        <f t="shared" si="0"/>
        <v>39.900292592592592</v>
      </c>
    </row>
    <row r="36" spans="1:5" ht="96">
      <c r="A36" s="223" t="s">
        <v>10</v>
      </c>
      <c r="B36" s="224" t="s">
        <v>103</v>
      </c>
      <c r="C36" s="193">
        <v>12000</v>
      </c>
      <c r="D36" s="193">
        <v>21.87</v>
      </c>
      <c r="E36" s="82">
        <f t="shared" si="0"/>
        <v>0.18225000000000002</v>
      </c>
    </row>
    <row r="37" spans="1:5" ht="48">
      <c r="A37" s="223" t="s">
        <v>11</v>
      </c>
      <c r="B37" s="224" t="s">
        <v>104</v>
      </c>
      <c r="C37" s="193">
        <v>12000</v>
      </c>
      <c r="D37" s="193">
        <v>21.87</v>
      </c>
      <c r="E37" s="82">
        <f t="shared" si="0"/>
        <v>0.18225000000000002</v>
      </c>
    </row>
    <row r="38" spans="1:5" ht="120">
      <c r="A38" s="223" t="s">
        <v>105</v>
      </c>
      <c r="B38" s="224" t="s">
        <v>106</v>
      </c>
      <c r="C38" s="193">
        <v>8400</v>
      </c>
      <c r="D38" s="193">
        <v>21.87</v>
      </c>
      <c r="E38" s="82">
        <f t="shared" si="0"/>
        <v>0.26035714285714284</v>
      </c>
    </row>
    <row r="39" spans="1:5" ht="168">
      <c r="A39" s="223" t="s">
        <v>107</v>
      </c>
      <c r="B39" s="224" t="s">
        <v>108</v>
      </c>
      <c r="C39" s="193">
        <v>8400</v>
      </c>
      <c r="D39" s="193">
        <v>21.87</v>
      </c>
      <c r="E39" s="82">
        <f t="shared" si="0"/>
        <v>0.26035714285714284</v>
      </c>
    </row>
    <row r="40" spans="1:5" ht="24">
      <c r="A40" s="223" t="s">
        <v>12</v>
      </c>
      <c r="B40" s="224" t="s">
        <v>109</v>
      </c>
      <c r="C40" s="193">
        <v>3600</v>
      </c>
      <c r="D40" s="194" t="s">
        <v>4</v>
      </c>
      <c r="E40" s="82"/>
    </row>
    <row r="41" spans="1:5" ht="72">
      <c r="A41" s="223" t="s">
        <v>13</v>
      </c>
      <c r="B41" s="224" t="s">
        <v>110</v>
      </c>
      <c r="C41" s="193">
        <v>3600</v>
      </c>
      <c r="D41" s="194" t="s">
        <v>4</v>
      </c>
      <c r="E41" s="82"/>
    </row>
    <row r="42" spans="1:5" ht="120">
      <c r="A42" s="223" t="s">
        <v>14</v>
      </c>
      <c r="B42" s="224" t="s">
        <v>111</v>
      </c>
      <c r="C42" s="193">
        <v>16704000</v>
      </c>
      <c r="D42" s="193">
        <v>7941898.4699999997</v>
      </c>
      <c r="E42" s="82">
        <f t="shared" si="0"/>
        <v>47.544890265804597</v>
      </c>
    </row>
    <row r="43" spans="1:5" ht="240">
      <c r="A43" s="223" t="s">
        <v>15</v>
      </c>
      <c r="B43" s="224" t="s">
        <v>112</v>
      </c>
      <c r="C43" s="193">
        <v>15904000</v>
      </c>
      <c r="D43" s="193">
        <v>7543478.5800000001</v>
      </c>
      <c r="E43" s="82">
        <f t="shared" si="0"/>
        <v>47.431329099597583</v>
      </c>
    </row>
    <row r="44" spans="1:5" ht="168">
      <c r="A44" s="223" t="s">
        <v>16</v>
      </c>
      <c r="B44" s="224" t="s">
        <v>113</v>
      </c>
      <c r="C44" s="193">
        <v>10726000</v>
      </c>
      <c r="D44" s="193">
        <v>4155842.08</v>
      </c>
      <c r="E44" s="82">
        <f t="shared" si="0"/>
        <v>38.745497669214991</v>
      </c>
    </row>
    <row r="45" spans="1:5" ht="252">
      <c r="A45" s="223" t="s">
        <v>309</v>
      </c>
      <c r="B45" s="224" t="s">
        <v>310</v>
      </c>
      <c r="C45" s="193">
        <v>8922000</v>
      </c>
      <c r="D45" s="193">
        <v>3468739.84</v>
      </c>
      <c r="E45" s="82">
        <f t="shared" si="0"/>
        <v>38.878500784577447</v>
      </c>
    </row>
    <row r="46" spans="1:5" ht="204">
      <c r="A46" s="223" t="s">
        <v>114</v>
      </c>
      <c r="B46" s="224" t="s">
        <v>115</v>
      </c>
      <c r="C46" s="193">
        <v>1804000</v>
      </c>
      <c r="D46" s="193">
        <v>687102.24</v>
      </c>
      <c r="E46" s="82">
        <f t="shared" si="0"/>
        <v>38.087707317073175</v>
      </c>
    </row>
    <row r="47" spans="1:5" ht="204">
      <c r="A47" s="223" t="s">
        <v>285</v>
      </c>
      <c r="B47" s="224" t="s">
        <v>286</v>
      </c>
      <c r="C47" s="193">
        <v>4078000</v>
      </c>
      <c r="D47" s="193">
        <v>2235054.94</v>
      </c>
      <c r="E47" s="82">
        <f t="shared" si="0"/>
        <v>54.807624816086317</v>
      </c>
    </row>
    <row r="48" spans="1:5" ht="192">
      <c r="A48" s="223" t="s">
        <v>287</v>
      </c>
      <c r="B48" s="224" t="s">
        <v>288</v>
      </c>
      <c r="C48" s="193">
        <v>4078000</v>
      </c>
      <c r="D48" s="193">
        <v>2235054.94</v>
      </c>
      <c r="E48" s="82">
        <f t="shared" si="0"/>
        <v>54.807624816086317</v>
      </c>
    </row>
    <row r="49" spans="1:5" ht="216">
      <c r="A49" s="223" t="s">
        <v>17</v>
      </c>
      <c r="B49" s="224" t="s">
        <v>116</v>
      </c>
      <c r="C49" s="193">
        <v>1100000</v>
      </c>
      <c r="D49" s="193">
        <v>1152581.56</v>
      </c>
      <c r="E49" s="82">
        <f t="shared" ref="E49:E103" si="1">(D49/C49)*100</f>
        <v>104.78014181818183</v>
      </c>
    </row>
    <row r="50" spans="1:5" ht="180">
      <c r="A50" s="223" t="s">
        <v>18</v>
      </c>
      <c r="B50" s="224" t="s">
        <v>117</v>
      </c>
      <c r="C50" s="193">
        <v>1100000</v>
      </c>
      <c r="D50" s="193">
        <v>1152581.56</v>
      </c>
      <c r="E50" s="82">
        <f t="shared" si="1"/>
        <v>104.78014181818183</v>
      </c>
    </row>
    <row r="51" spans="1:5" ht="216">
      <c r="A51" s="223" t="s">
        <v>19</v>
      </c>
      <c r="B51" s="224" t="s">
        <v>118</v>
      </c>
      <c r="C51" s="193">
        <v>800000</v>
      </c>
      <c r="D51" s="193">
        <v>398419.89</v>
      </c>
      <c r="E51" s="82">
        <f t="shared" si="1"/>
        <v>49.802486250000001</v>
      </c>
    </row>
    <row r="52" spans="1:5" ht="216">
      <c r="A52" s="223" t="s">
        <v>20</v>
      </c>
      <c r="B52" s="224" t="s">
        <v>119</v>
      </c>
      <c r="C52" s="193">
        <v>800000</v>
      </c>
      <c r="D52" s="193">
        <v>398419.89</v>
      </c>
      <c r="E52" s="82">
        <f t="shared" si="1"/>
        <v>49.802486250000001</v>
      </c>
    </row>
    <row r="53" spans="1:5" ht="216">
      <c r="A53" s="223" t="s">
        <v>21</v>
      </c>
      <c r="B53" s="224" t="s">
        <v>120</v>
      </c>
      <c r="C53" s="193">
        <v>800000</v>
      </c>
      <c r="D53" s="193">
        <v>398419.89</v>
      </c>
      <c r="E53" s="82">
        <f t="shared" si="1"/>
        <v>49.802486250000001</v>
      </c>
    </row>
    <row r="54" spans="1:5" ht="48">
      <c r="A54" s="223" t="s">
        <v>22</v>
      </c>
      <c r="B54" s="224" t="s">
        <v>121</v>
      </c>
      <c r="C54" s="193">
        <v>950000</v>
      </c>
      <c r="D54" s="193">
        <v>261649.42</v>
      </c>
      <c r="E54" s="82">
        <f t="shared" si="1"/>
        <v>27.542044210526317</v>
      </c>
    </row>
    <row r="55" spans="1:5" ht="36">
      <c r="A55" s="223" t="s">
        <v>23</v>
      </c>
      <c r="B55" s="224" t="s">
        <v>122</v>
      </c>
      <c r="C55" s="193">
        <v>950000</v>
      </c>
      <c r="D55" s="193">
        <v>261649.42</v>
      </c>
      <c r="E55" s="82">
        <f t="shared" si="1"/>
        <v>27.542044210526317</v>
      </c>
    </row>
    <row r="56" spans="1:5" ht="72">
      <c r="A56" s="223" t="s">
        <v>24</v>
      </c>
      <c r="B56" s="224" t="s">
        <v>123</v>
      </c>
      <c r="C56" s="193">
        <v>100000</v>
      </c>
      <c r="D56" s="193">
        <v>53087.49</v>
      </c>
      <c r="E56" s="82">
        <f t="shared" si="1"/>
        <v>53.087489999999995</v>
      </c>
    </row>
    <row r="57" spans="1:5" ht="48">
      <c r="A57" s="223" t="s">
        <v>25</v>
      </c>
      <c r="B57" s="224" t="s">
        <v>124</v>
      </c>
      <c r="C57" s="193">
        <v>230000</v>
      </c>
      <c r="D57" s="193">
        <v>150139.37</v>
      </c>
      <c r="E57" s="82">
        <f t="shared" si="1"/>
        <v>65.277986956521744</v>
      </c>
    </row>
    <row r="58" spans="1:5" ht="48">
      <c r="A58" s="223" t="s">
        <v>26</v>
      </c>
      <c r="B58" s="224" t="s">
        <v>125</v>
      </c>
      <c r="C58" s="193">
        <v>620000</v>
      </c>
      <c r="D58" s="193">
        <v>57903.34</v>
      </c>
      <c r="E58" s="82">
        <f t="shared" si="1"/>
        <v>9.3392483870967737</v>
      </c>
    </row>
    <row r="59" spans="1:5" ht="24">
      <c r="A59" s="223" t="s">
        <v>325</v>
      </c>
      <c r="B59" s="224" t="s">
        <v>326</v>
      </c>
      <c r="C59" s="193">
        <v>620000</v>
      </c>
      <c r="D59" s="193">
        <v>57903.34</v>
      </c>
      <c r="E59" s="82">
        <f t="shared" si="1"/>
        <v>9.3392483870967737</v>
      </c>
    </row>
    <row r="60" spans="1:5" ht="120">
      <c r="A60" s="223" t="s">
        <v>487</v>
      </c>
      <c r="B60" s="224" t="s">
        <v>488</v>
      </c>
      <c r="C60" s="194" t="s">
        <v>4</v>
      </c>
      <c r="D60" s="193">
        <v>519.22</v>
      </c>
      <c r="E60" s="82"/>
    </row>
    <row r="61" spans="1:5" ht="72">
      <c r="A61" s="223" t="s">
        <v>334</v>
      </c>
      <c r="B61" s="224" t="s">
        <v>126</v>
      </c>
      <c r="C61" s="193">
        <v>963200</v>
      </c>
      <c r="D61" s="193">
        <v>994174.28</v>
      </c>
      <c r="E61" s="82">
        <f t="shared" si="1"/>
        <v>103.21576827242525</v>
      </c>
    </row>
    <row r="62" spans="1:5" ht="36">
      <c r="A62" s="223" t="s">
        <v>127</v>
      </c>
      <c r="B62" s="224" t="s">
        <v>128</v>
      </c>
      <c r="C62" s="193">
        <v>20000</v>
      </c>
      <c r="D62" s="193">
        <v>18354.349999999999</v>
      </c>
      <c r="E62" s="82">
        <f t="shared" si="1"/>
        <v>91.771749999999997</v>
      </c>
    </row>
    <row r="63" spans="1:5" ht="36">
      <c r="A63" s="223" t="s">
        <v>129</v>
      </c>
      <c r="B63" s="224" t="s">
        <v>130</v>
      </c>
      <c r="C63" s="193">
        <v>20000</v>
      </c>
      <c r="D63" s="193">
        <v>18354.349999999999</v>
      </c>
      <c r="E63" s="82">
        <f t="shared" si="1"/>
        <v>91.771749999999997</v>
      </c>
    </row>
    <row r="64" spans="1:5" ht="84">
      <c r="A64" s="223" t="s">
        <v>131</v>
      </c>
      <c r="B64" s="224" t="s">
        <v>132</v>
      </c>
      <c r="C64" s="193">
        <v>20000</v>
      </c>
      <c r="D64" s="193">
        <v>18354.349999999999</v>
      </c>
      <c r="E64" s="82">
        <f t="shared" si="1"/>
        <v>91.771749999999997</v>
      </c>
    </row>
    <row r="65" spans="1:5" ht="36">
      <c r="A65" s="223" t="s">
        <v>27</v>
      </c>
      <c r="B65" s="224" t="s">
        <v>133</v>
      </c>
      <c r="C65" s="193">
        <v>943200</v>
      </c>
      <c r="D65" s="193">
        <v>975819.93</v>
      </c>
      <c r="E65" s="82">
        <f t="shared" si="1"/>
        <v>103.45843193384225</v>
      </c>
    </row>
    <row r="66" spans="1:5" ht="84">
      <c r="A66" s="223" t="s">
        <v>28</v>
      </c>
      <c r="B66" s="224" t="s">
        <v>134</v>
      </c>
      <c r="C66" s="193">
        <v>26400</v>
      </c>
      <c r="D66" s="193">
        <v>13516.93</v>
      </c>
      <c r="E66" s="82">
        <f t="shared" si="1"/>
        <v>51.200492424242427</v>
      </c>
    </row>
    <row r="67" spans="1:5" ht="108">
      <c r="A67" s="223" t="s">
        <v>135</v>
      </c>
      <c r="B67" s="224" t="s">
        <v>136</v>
      </c>
      <c r="C67" s="193">
        <v>26400</v>
      </c>
      <c r="D67" s="193">
        <v>13516.93</v>
      </c>
      <c r="E67" s="82">
        <f t="shared" si="1"/>
        <v>51.200492424242427</v>
      </c>
    </row>
    <row r="68" spans="1:5" ht="36">
      <c r="A68" s="223" t="s">
        <v>448</v>
      </c>
      <c r="B68" s="224" t="s">
        <v>461</v>
      </c>
      <c r="C68" s="193">
        <v>916800</v>
      </c>
      <c r="D68" s="193">
        <v>962303</v>
      </c>
      <c r="E68" s="82">
        <f t="shared" si="1"/>
        <v>104.96324171029667</v>
      </c>
    </row>
    <row r="69" spans="1:5" ht="60">
      <c r="A69" s="223" t="s">
        <v>449</v>
      </c>
      <c r="B69" s="224" t="s">
        <v>462</v>
      </c>
      <c r="C69" s="193">
        <v>916800</v>
      </c>
      <c r="D69" s="193">
        <v>962303</v>
      </c>
      <c r="E69" s="82">
        <f t="shared" si="1"/>
        <v>104.96324171029667</v>
      </c>
    </row>
    <row r="70" spans="1:5" ht="72">
      <c r="A70" s="223" t="s">
        <v>29</v>
      </c>
      <c r="B70" s="224" t="s">
        <v>137</v>
      </c>
      <c r="C70" s="193">
        <v>1845000</v>
      </c>
      <c r="D70" s="193">
        <v>136014.34</v>
      </c>
      <c r="E70" s="82">
        <f t="shared" si="1"/>
        <v>7.3720509485094841</v>
      </c>
    </row>
    <row r="71" spans="1:5" ht="228">
      <c r="A71" s="223" t="s">
        <v>70</v>
      </c>
      <c r="B71" s="224" t="s">
        <v>138</v>
      </c>
      <c r="C71" s="193">
        <v>1500000</v>
      </c>
      <c r="D71" s="194" t="s">
        <v>4</v>
      </c>
      <c r="E71" s="82"/>
    </row>
    <row r="72" spans="1:5" ht="276">
      <c r="A72" s="223" t="s">
        <v>296</v>
      </c>
      <c r="B72" s="224" t="s">
        <v>297</v>
      </c>
      <c r="C72" s="193">
        <v>1500000</v>
      </c>
      <c r="D72" s="194" t="s">
        <v>4</v>
      </c>
      <c r="E72" s="82"/>
    </row>
    <row r="73" spans="1:5" ht="264">
      <c r="A73" s="223" t="s">
        <v>360</v>
      </c>
      <c r="B73" s="224" t="s">
        <v>361</v>
      </c>
      <c r="C73" s="193">
        <v>1500000</v>
      </c>
      <c r="D73" s="194" t="s">
        <v>4</v>
      </c>
      <c r="E73" s="82"/>
    </row>
    <row r="74" spans="1:5" ht="72">
      <c r="A74" s="223" t="s">
        <v>71</v>
      </c>
      <c r="B74" s="224" t="s">
        <v>139</v>
      </c>
      <c r="C74" s="193">
        <v>345000</v>
      </c>
      <c r="D74" s="193">
        <v>136014.34</v>
      </c>
      <c r="E74" s="82">
        <f t="shared" si="1"/>
        <v>39.424446376811595</v>
      </c>
    </row>
    <row r="75" spans="1:5" ht="96">
      <c r="A75" s="223" t="s">
        <v>140</v>
      </c>
      <c r="B75" s="224" t="s">
        <v>141</v>
      </c>
      <c r="C75" s="193">
        <v>345000</v>
      </c>
      <c r="D75" s="193">
        <v>126514.58</v>
      </c>
      <c r="E75" s="82">
        <f t="shared" si="1"/>
        <v>36.670892753623193</v>
      </c>
    </row>
    <row r="76" spans="1:5" ht="168">
      <c r="A76" s="223" t="s">
        <v>312</v>
      </c>
      <c r="B76" s="224" t="s">
        <v>313</v>
      </c>
      <c r="C76" s="193">
        <v>150000</v>
      </c>
      <c r="D76" s="193">
        <v>67097.850000000006</v>
      </c>
      <c r="E76" s="82">
        <f t="shared" si="1"/>
        <v>44.731900000000003</v>
      </c>
    </row>
    <row r="77" spans="1:5" ht="120">
      <c r="A77" s="223" t="s">
        <v>142</v>
      </c>
      <c r="B77" s="224" t="s">
        <v>143</v>
      </c>
      <c r="C77" s="193">
        <v>195000</v>
      </c>
      <c r="D77" s="193">
        <v>59416.73</v>
      </c>
      <c r="E77" s="82">
        <f t="shared" si="1"/>
        <v>30.470117948717952</v>
      </c>
    </row>
    <row r="78" spans="1:5" ht="132">
      <c r="A78" s="223" t="s">
        <v>390</v>
      </c>
      <c r="B78" s="224" t="s">
        <v>391</v>
      </c>
      <c r="C78" s="194" t="s">
        <v>4</v>
      </c>
      <c r="D78" s="193">
        <v>9499.76</v>
      </c>
      <c r="E78" s="82"/>
    </row>
    <row r="79" spans="1:5" ht="144">
      <c r="A79" s="223" t="s">
        <v>392</v>
      </c>
      <c r="B79" s="224" t="s">
        <v>393</v>
      </c>
      <c r="C79" s="194" t="s">
        <v>4</v>
      </c>
      <c r="D79" s="193">
        <v>9499.76</v>
      </c>
      <c r="E79" s="82"/>
    </row>
    <row r="80" spans="1:5" ht="48">
      <c r="A80" s="223" t="s">
        <v>30</v>
      </c>
      <c r="B80" s="224" t="s">
        <v>144</v>
      </c>
      <c r="C80" s="193">
        <v>1835000</v>
      </c>
      <c r="D80" s="193">
        <v>648634.78</v>
      </c>
      <c r="E80" s="82">
        <f t="shared" si="1"/>
        <v>35.347944414168943</v>
      </c>
    </row>
    <row r="81" spans="1:5" ht="84">
      <c r="A81" s="223" t="s">
        <v>394</v>
      </c>
      <c r="B81" s="224" t="s">
        <v>395</v>
      </c>
      <c r="C81" s="193">
        <v>666000</v>
      </c>
      <c r="D81" s="193">
        <v>118883.13</v>
      </c>
      <c r="E81" s="82">
        <f t="shared" si="1"/>
        <v>17.85031981981982</v>
      </c>
    </row>
    <row r="82" spans="1:5" ht="144">
      <c r="A82" s="223" t="s">
        <v>537</v>
      </c>
      <c r="B82" s="224" t="s">
        <v>538</v>
      </c>
      <c r="C82" s="194" t="s">
        <v>4</v>
      </c>
      <c r="D82" s="193">
        <v>650</v>
      </c>
      <c r="E82" s="82"/>
    </row>
    <row r="83" spans="1:5" ht="192">
      <c r="A83" s="223" t="s">
        <v>539</v>
      </c>
      <c r="B83" s="224" t="s">
        <v>540</v>
      </c>
      <c r="C83" s="194" t="s">
        <v>4</v>
      </c>
      <c r="D83" s="193">
        <v>650</v>
      </c>
      <c r="E83" s="82"/>
    </row>
    <row r="84" spans="1:5" ht="204">
      <c r="A84" s="223" t="s">
        <v>489</v>
      </c>
      <c r="B84" s="224" t="s">
        <v>490</v>
      </c>
      <c r="C84" s="194" t="s">
        <v>4</v>
      </c>
      <c r="D84" s="193">
        <v>27750</v>
      </c>
      <c r="E84" s="82"/>
    </row>
    <row r="85" spans="1:5" ht="264">
      <c r="A85" s="223" t="s">
        <v>491</v>
      </c>
      <c r="B85" s="224" t="s">
        <v>492</v>
      </c>
      <c r="C85" s="194" t="s">
        <v>4</v>
      </c>
      <c r="D85" s="193">
        <v>27750</v>
      </c>
      <c r="E85" s="82"/>
    </row>
    <row r="86" spans="1:5" ht="144">
      <c r="A86" s="223" t="s">
        <v>493</v>
      </c>
      <c r="B86" s="224" t="s">
        <v>494</v>
      </c>
      <c r="C86" s="194" t="s">
        <v>4</v>
      </c>
      <c r="D86" s="193">
        <v>3500</v>
      </c>
      <c r="E86" s="82"/>
    </row>
    <row r="87" spans="1:5" ht="204">
      <c r="A87" s="223" t="s">
        <v>495</v>
      </c>
      <c r="B87" s="224" t="s">
        <v>496</v>
      </c>
      <c r="C87" s="194" t="s">
        <v>4</v>
      </c>
      <c r="D87" s="193">
        <v>3500</v>
      </c>
      <c r="E87" s="82"/>
    </row>
    <row r="88" spans="1:5" ht="168">
      <c r="A88" s="223" t="s">
        <v>450</v>
      </c>
      <c r="B88" s="224" t="s">
        <v>463</v>
      </c>
      <c r="C88" s="193">
        <v>5000</v>
      </c>
      <c r="D88" s="193">
        <v>2000</v>
      </c>
      <c r="E88" s="82">
        <f t="shared" si="1"/>
        <v>40</v>
      </c>
    </row>
    <row r="89" spans="1:5" ht="228">
      <c r="A89" s="223" t="s">
        <v>451</v>
      </c>
      <c r="B89" s="224" t="s">
        <v>464</v>
      </c>
      <c r="C89" s="193">
        <v>5000</v>
      </c>
      <c r="D89" s="193">
        <v>2000</v>
      </c>
      <c r="E89" s="82">
        <f t="shared" si="1"/>
        <v>40</v>
      </c>
    </row>
    <row r="90" spans="1:5" ht="192">
      <c r="A90" s="223" t="s">
        <v>452</v>
      </c>
      <c r="B90" s="224" t="s">
        <v>465</v>
      </c>
      <c r="C90" s="193">
        <v>50000</v>
      </c>
      <c r="D90" s="193">
        <v>12000</v>
      </c>
      <c r="E90" s="82">
        <f t="shared" si="1"/>
        <v>24</v>
      </c>
    </row>
    <row r="91" spans="1:5" ht="252">
      <c r="A91" s="223" t="s">
        <v>453</v>
      </c>
      <c r="B91" s="224" t="s">
        <v>466</v>
      </c>
      <c r="C91" s="193">
        <v>50000</v>
      </c>
      <c r="D91" s="193">
        <v>12000</v>
      </c>
      <c r="E91" s="82">
        <f t="shared" si="1"/>
        <v>24</v>
      </c>
    </row>
    <row r="92" spans="1:5" ht="168">
      <c r="A92" s="223" t="s">
        <v>454</v>
      </c>
      <c r="B92" s="224" t="s">
        <v>467</v>
      </c>
      <c r="C92" s="193">
        <v>1000</v>
      </c>
      <c r="D92" s="193">
        <v>2583.13</v>
      </c>
      <c r="E92" s="82">
        <f t="shared" si="1"/>
        <v>258.31299999999999</v>
      </c>
    </row>
    <row r="93" spans="1:5" ht="300">
      <c r="A93" s="223" t="s">
        <v>455</v>
      </c>
      <c r="B93" s="224" t="s">
        <v>468</v>
      </c>
      <c r="C93" s="193">
        <v>1000</v>
      </c>
      <c r="D93" s="193">
        <v>2583.13</v>
      </c>
      <c r="E93" s="82">
        <f t="shared" si="1"/>
        <v>258.31299999999999</v>
      </c>
    </row>
    <row r="94" spans="1:5" ht="168">
      <c r="A94" s="223" t="s">
        <v>541</v>
      </c>
      <c r="B94" s="224" t="s">
        <v>542</v>
      </c>
      <c r="C94" s="194" t="s">
        <v>4</v>
      </c>
      <c r="D94" s="193">
        <v>1000</v>
      </c>
      <c r="E94" s="82"/>
    </row>
    <row r="95" spans="1:5" ht="216">
      <c r="A95" s="223" t="s">
        <v>543</v>
      </c>
      <c r="B95" s="224" t="s">
        <v>544</v>
      </c>
      <c r="C95" s="194" t="s">
        <v>4</v>
      </c>
      <c r="D95" s="193">
        <v>1000</v>
      </c>
      <c r="E95" s="82"/>
    </row>
    <row r="96" spans="1:5" ht="144">
      <c r="A96" s="223" t="s">
        <v>456</v>
      </c>
      <c r="B96" s="224" t="s">
        <v>469</v>
      </c>
      <c r="C96" s="193">
        <v>10000</v>
      </c>
      <c r="D96" s="193">
        <v>33500</v>
      </c>
      <c r="E96" s="82">
        <f t="shared" si="1"/>
        <v>335</v>
      </c>
    </row>
    <row r="97" spans="1:5" ht="204">
      <c r="A97" s="223" t="s">
        <v>457</v>
      </c>
      <c r="B97" s="224" t="s">
        <v>470</v>
      </c>
      <c r="C97" s="193">
        <v>10000</v>
      </c>
      <c r="D97" s="193">
        <v>33500</v>
      </c>
      <c r="E97" s="82">
        <f t="shared" si="1"/>
        <v>335</v>
      </c>
    </row>
    <row r="98" spans="1:5" ht="180">
      <c r="A98" s="223" t="s">
        <v>396</v>
      </c>
      <c r="B98" s="224" t="s">
        <v>397</v>
      </c>
      <c r="C98" s="193">
        <v>600000</v>
      </c>
      <c r="D98" s="193">
        <v>35900</v>
      </c>
      <c r="E98" s="82">
        <f t="shared" si="1"/>
        <v>5.9833333333333334</v>
      </c>
    </row>
    <row r="99" spans="1:5" ht="240">
      <c r="A99" s="223" t="s">
        <v>398</v>
      </c>
      <c r="B99" s="224" t="s">
        <v>399</v>
      </c>
      <c r="C99" s="193">
        <v>600000</v>
      </c>
      <c r="D99" s="193">
        <v>35900</v>
      </c>
      <c r="E99" s="82">
        <f t="shared" si="1"/>
        <v>5.9833333333333334</v>
      </c>
    </row>
    <row r="100" spans="1:5" ht="288">
      <c r="A100" s="223" t="s">
        <v>400</v>
      </c>
      <c r="B100" s="224" t="s">
        <v>401</v>
      </c>
      <c r="C100" s="193">
        <v>732000</v>
      </c>
      <c r="D100" s="194" t="s">
        <v>4</v>
      </c>
      <c r="E100" s="82"/>
    </row>
    <row r="101" spans="1:5" ht="228">
      <c r="A101" s="223" t="s">
        <v>402</v>
      </c>
      <c r="B101" s="224" t="s">
        <v>403</v>
      </c>
      <c r="C101" s="193">
        <v>732000</v>
      </c>
      <c r="D101" s="194" t="s">
        <v>4</v>
      </c>
      <c r="E101" s="82"/>
    </row>
    <row r="102" spans="1:5" ht="204">
      <c r="A102" s="223" t="s">
        <v>404</v>
      </c>
      <c r="B102" s="224" t="s">
        <v>405</v>
      </c>
      <c r="C102" s="193">
        <v>732000</v>
      </c>
      <c r="D102" s="194" t="s">
        <v>4</v>
      </c>
      <c r="E102" s="82"/>
    </row>
    <row r="103" spans="1:5" ht="48">
      <c r="A103" s="223" t="s">
        <v>406</v>
      </c>
      <c r="B103" s="224" t="s">
        <v>407</v>
      </c>
      <c r="C103" s="193">
        <v>437000</v>
      </c>
      <c r="D103" s="193">
        <v>529751.65</v>
      </c>
      <c r="E103" s="82">
        <f t="shared" si="1"/>
        <v>121.22463386727689</v>
      </c>
    </row>
    <row r="104" spans="1:5" ht="240">
      <c r="A104" s="223" t="s">
        <v>408</v>
      </c>
      <c r="B104" s="224" t="s">
        <v>409</v>
      </c>
      <c r="C104" s="193">
        <v>2000</v>
      </c>
      <c r="D104" s="193">
        <v>940</v>
      </c>
      <c r="E104" s="82">
        <f t="shared" ref="E104:E157" si="2">(D104/C104)*100</f>
        <v>47</v>
      </c>
    </row>
    <row r="105" spans="1:5" ht="192">
      <c r="A105" s="223" t="s">
        <v>410</v>
      </c>
      <c r="B105" s="224" t="s">
        <v>411</v>
      </c>
      <c r="C105" s="193">
        <v>2000</v>
      </c>
      <c r="D105" s="193">
        <v>940</v>
      </c>
      <c r="E105" s="82">
        <f t="shared" si="2"/>
        <v>47</v>
      </c>
    </row>
    <row r="106" spans="1:5" ht="192">
      <c r="A106" s="223" t="s">
        <v>412</v>
      </c>
      <c r="B106" s="224" t="s">
        <v>413</v>
      </c>
      <c r="C106" s="193">
        <v>435000</v>
      </c>
      <c r="D106" s="193">
        <v>528811.65</v>
      </c>
      <c r="E106" s="82">
        <f t="shared" si="2"/>
        <v>121.56589655172414</v>
      </c>
    </row>
    <row r="107" spans="1:5" ht="180">
      <c r="A107" s="223" t="s">
        <v>414</v>
      </c>
      <c r="B107" s="224" t="s">
        <v>415</v>
      </c>
      <c r="C107" s="193">
        <v>435000</v>
      </c>
      <c r="D107" s="193">
        <v>528311.65</v>
      </c>
      <c r="E107" s="82">
        <f t="shared" si="2"/>
        <v>121.45095402298851</v>
      </c>
    </row>
    <row r="108" spans="1:5" ht="204">
      <c r="A108" s="223" t="s">
        <v>416</v>
      </c>
      <c r="B108" s="224" t="s">
        <v>417</v>
      </c>
      <c r="C108" s="194" t="s">
        <v>4</v>
      </c>
      <c r="D108" s="193">
        <v>500</v>
      </c>
      <c r="E108" s="82"/>
    </row>
    <row r="109" spans="1:5" ht="36">
      <c r="A109" s="223" t="s">
        <v>41</v>
      </c>
      <c r="B109" s="224" t="s">
        <v>145</v>
      </c>
      <c r="C109" s="194" t="s">
        <v>4</v>
      </c>
      <c r="D109" s="193">
        <v>200918.96</v>
      </c>
      <c r="E109" s="82"/>
    </row>
    <row r="110" spans="1:5" ht="24">
      <c r="A110" s="223" t="s">
        <v>42</v>
      </c>
      <c r="B110" s="224" t="s">
        <v>146</v>
      </c>
      <c r="C110" s="194" t="s">
        <v>4</v>
      </c>
      <c r="D110" s="193">
        <v>199828.96</v>
      </c>
      <c r="E110" s="82"/>
    </row>
    <row r="111" spans="1:5" ht="60">
      <c r="A111" s="223" t="s">
        <v>545</v>
      </c>
      <c r="B111" s="224" t="s">
        <v>546</v>
      </c>
      <c r="C111" s="194" t="s">
        <v>4</v>
      </c>
      <c r="D111" s="193">
        <v>199828.96</v>
      </c>
      <c r="E111" s="82"/>
    </row>
    <row r="112" spans="1:5" ht="24">
      <c r="A112" s="223" t="s">
        <v>458</v>
      </c>
      <c r="B112" s="224" t="s">
        <v>471</v>
      </c>
      <c r="C112" s="194" t="s">
        <v>4</v>
      </c>
      <c r="D112" s="193">
        <v>1090</v>
      </c>
      <c r="E112" s="82"/>
    </row>
    <row r="113" spans="1:5" ht="48">
      <c r="A113" s="223" t="s">
        <v>459</v>
      </c>
      <c r="B113" s="224" t="s">
        <v>472</v>
      </c>
      <c r="C113" s="194" t="s">
        <v>4</v>
      </c>
      <c r="D113" s="193">
        <v>1090</v>
      </c>
      <c r="E113" s="82"/>
    </row>
    <row r="114" spans="1:5" ht="24">
      <c r="A114" s="223" t="s">
        <v>31</v>
      </c>
      <c r="B114" s="224" t="s">
        <v>148</v>
      </c>
      <c r="C114" s="193">
        <v>1052939589.1799999</v>
      </c>
      <c r="D114" s="193">
        <v>436109481.07999998</v>
      </c>
      <c r="E114" s="82">
        <f t="shared" si="2"/>
        <v>41.418281310861332</v>
      </c>
    </row>
    <row r="115" spans="1:5" ht="96">
      <c r="A115" s="223" t="s">
        <v>32</v>
      </c>
      <c r="B115" s="224" t="s">
        <v>149</v>
      </c>
      <c r="C115" s="193">
        <v>1037962965.92</v>
      </c>
      <c r="D115" s="193">
        <v>437186257.81999999</v>
      </c>
      <c r="E115" s="82">
        <f t="shared" si="2"/>
        <v>42.119639348837396</v>
      </c>
    </row>
    <row r="116" spans="1:5" ht="48">
      <c r="A116" s="223" t="s">
        <v>72</v>
      </c>
      <c r="B116" s="224" t="s">
        <v>335</v>
      </c>
      <c r="C116" s="193">
        <v>390687300</v>
      </c>
      <c r="D116" s="193">
        <v>203247300</v>
      </c>
      <c r="E116" s="82">
        <f t="shared" si="2"/>
        <v>52.023011753901393</v>
      </c>
    </row>
    <row r="117" spans="1:5" ht="48">
      <c r="A117" s="223" t="s">
        <v>33</v>
      </c>
      <c r="B117" s="224" t="s">
        <v>336</v>
      </c>
      <c r="C117" s="193">
        <v>128690800</v>
      </c>
      <c r="D117" s="193">
        <v>128690800</v>
      </c>
      <c r="E117" s="82">
        <f t="shared" si="2"/>
        <v>100</v>
      </c>
    </row>
    <row r="118" spans="1:5" ht="108">
      <c r="A118" s="223" t="s">
        <v>418</v>
      </c>
      <c r="B118" s="224" t="s">
        <v>337</v>
      </c>
      <c r="C118" s="193">
        <v>128690800</v>
      </c>
      <c r="D118" s="193">
        <v>128690800</v>
      </c>
      <c r="E118" s="82">
        <f t="shared" si="2"/>
        <v>100</v>
      </c>
    </row>
    <row r="119" spans="1:5" ht="60">
      <c r="A119" s="223" t="s">
        <v>34</v>
      </c>
      <c r="B119" s="224" t="s">
        <v>338</v>
      </c>
      <c r="C119" s="193">
        <v>207899200</v>
      </c>
      <c r="D119" s="193">
        <v>62506500</v>
      </c>
      <c r="E119" s="82">
        <f t="shared" si="2"/>
        <v>30.065772258863909</v>
      </c>
    </row>
    <row r="120" spans="1:5" ht="84">
      <c r="A120" s="223" t="s">
        <v>35</v>
      </c>
      <c r="B120" s="224" t="s">
        <v>339</v>
      </c>
      <c r="C120" s="193">
        <v>207899200</v>
      </c>
      <c r="D120" s="193">
        <v>62506500</v>
      </c>
      <c r="E120" s="82">
        <f t="shared" si="2"/>
        <v>30.065772258863909</v>
      </c>
    </row>
    <row r="121" spans="1:5" ht="24">
      <c r="A121" s="223" t="s">
        <v>419</v>
      </c>
      <c r="B121" s="224" t="s">
        <v>420</v>
      </c>
      <c r="C121" s="193">
        <v>54097300</v>
      </c>
      <c r="D121" s="193">
        <v>12050000</v>
      </c>
      <c r="E121" s="82">
        <f t="shared" si="2"/>
        <v>22.27467914295168</v>
      </c>
    </row>
    <row r="122" spans="1:5" ht="48">
      <c r="A122" s="223" t="s">
        <v>421</v>
      </c>
      <c r="B122" s="224" t="s">
        <v>422</v>
      </c>
      <c r="C122" s="193">
        <v>54097300</v>
      </c>
      <c r="D122" s="193">
        <v>12050000</v>
      </c>
      <c r="E122" s="82">
        <f t="shared" si="2"/>
        <v>22.27467914295168</v>
      </c>
    </row>
    <row r="123" spans="1:5" ht="72">
      <c r="A123" s="223" t="s">
        <v>290</v>
      </c>
      <c r="B123" s="224" t="s">
        <v>340</v>
      </c>
      <c r="C123" s="193">
        <v>194003334.09999999</v>
      </c>
      <c r="D123" s="193">
        <v>16251033.359999999</v>
      </c>
      <c r="E123" s="82">
        <f t="shared" si="2"/>
        <v>8.3766773573197071</v>
      </c>
    </row>
    <row r="124" spans="1:5" ht="204">
      <c r="A124" s="223" t="s">
        <v>423</v>
      </c>
      <c r="B124" s="224" t="s">
        <v>424</v>
      </c>
      <c r="C124" s="193">
        <v>1872900</v>
      </c>
      <c r="D124" s="194" t="s">
        <v>4</v>
      </c>
      <c r="E124" s="82"/>
    </row>
    <row r="125" spans="1:5" ht="216">
      <c r="A125" s="223" t="s">
        <v>425</v>
      </c>
      <c r="B125" s="224" t="s">
        <v>426</v>
      </c>
      <c r="C125" s="193">
        <v>1872900</v>
      </c>
      <c r="D125" s="194" t="s">
        <v>4</v>
      </c>
      <c r="E125" s="82"/>
    </row>
    <row r="126" spans="1:5" ht="120">
      <c r="A126" s="223" t="s">
        <v>427</v>
      </c>
      <c r="B126" s="224" t="s">
        <v>428</v>
      </c>
      <c r="C126" s="193">
        <v>4198274</v>
      </c>
      <c r="D126" s="194" t="s">
        <v>4</v>
      </c>
      <c r="E126" s="82"/>
    </row>
    <row r="127" spans="1:5" ht="144">
      <c r="A127" s="223" t="s">
        <v>429</v>
      </c>
      <c r="B127" s="224" t="s">
        <v>430</v>
      </c>
      <c r="C127" s="193">
        <v>4198274</v>
      </c>
      <c r="D127" s="194" t="s">
        <v>4</v>
      </c>
      <c r="E127" s="82"/>
    </row>
    <row r="128" spans="1:5" ht="84">
      <c r="A128" s="223" t="s">
        <v>373</v>
      </c>
      <c r="B128" s="224" t="s">
        <v>374</v>
      </c>
      <c r="C128" s="193">
        <v>3299600</v>
      </c>
      <c r="D128" s="194" t="s">
        <v>4</v>
      </c>
      <c r="E128" s="82"/>
    </row>
    <row r="129" spans="1:5" ht="108">
      <c r="A129" s="223" t="s">
        <v>375</v>
      </c>
      <c r="B129" s="224" t="s">
        <v>376</v>
      </c>
      <c r="C129" s="193">
        <v>3299600</v>
      </c>
      <c r="D129" s="194" t="s">
        <v>4</v>
      </c>
      <c r="E129" s="82"/>
    </row>
    <row r="130" spans="1:5" ht="180">
      <c r="A130" s="223" t="s">
        <v>431</v>
      </c>
      <c r="B130" s="224" t="s">
        <v>432</v>
      </c>
      <c r="C130" s="193">
        <v>266000</v>
      </c>
      <c r="D130" s="194" t="s">
        <v>4</v>
      </c>
      <c r="E130" s="82"/>
    </row>
    <row r="131" spans="1:5" ht="204">
      <c r="A131" s="223" t="s">
        <v>433</v>
      </c>
      <c r="B131" s="224" t="s">
        <v>434</v>
      </c>
      <c r="C131" s="193">
        <v>266000</v>
      </c>
      <c r="D131" s="194" t="s">
        <v>4</v>
      </c>
      <c r="E131" s="82"/>
    </row>
    <row r="132" spans="1:5" ht="120">
      <c r="A132" s="223" t="s">
        <v>377</v>
      </c>
      <c r="B132" s="224" t="s">
        <v>378</v>
      </c>
      <c r="C132" s="193">
        <v>570432</v>
      </c>
      <c r="D132" s="193">
        <v>570432</v>
      </c>
      <c r="E132" s="82">
        <f t="shared" si="2"/>
        <v>100</v>
      </c>
    </row>
    <row r="133" spans="1:5" ht="132">
      <c r="A133" s="223" t="s">
        <v>379</v>
      </c>
      <c r="B133" s="224" t="s">
        <v>380</v>
      </c>
      <c r="C133" s="193">
        <v>570432</v>
      </c>
      <c r="D133" s="193">
        <v>570432</v>
      </c>
      <c r="E133" s="82">
        <f t="shared" si="2"/>
        <v>100</v>
      </c>
    </row>
    <row r="134" spans="1:5" ht="60">
      <c r="A134" s="223" t="s">
        <v>365</v>
      </c>
      <c r="B134" s="224" t="s">
        <v>366</v>
      </c>
      <c r="C134" s="193">
        <v>1235808</v>
      </c>
      <c r="D134" s="193">
        <v>1235808</v>
      </c>
      <c r="E134" s="82">
        <f t="shared" si="2"/>
        <v>100</v>
      </c>
    </row>
    <row r="135" spans="1:5" ht="84">
      <c r="A135" s="223" t="s">
        <v>367</v>
      </c>
      <c r="B135" s="224" t="s">
        <v>368</v>
      </c>
      <c r="C135" s="193">
        <v>1235808</v>
      </c>
      <c r="D135" s="193">
        <v>1235808</v>
      </c>
      <c r="E135" s="82">
        <f t="shared" si="2"/>
        <v>100</v>
      </c>
    </row>
    <row r="136" spans="1:5" ht="36">
      <c r="A136" s="223" t="s">
        <v>435</v>
      </c>
      <c r="B136" s="224" t="s">
        <v>341</v>
      </c>
      <c r="C136" s="193">
        <v>500000</v>
      </c>
      <c r="D136" s="194" t="s">
        <v>4</v>
      </c>
      <c r="E136" s="82"/>
    </row>
    <row r="137" spans="1:5" ht="60">
      <c r="A137" s="223" t="s">
        <v>436</v>
      </c>
      <c r="B137" s="224" t="s">
        <v>342</v>
      </c>
      <c r="C137" s="193">
        <v>500000</v>
      </c>
      <c r="D137" s="194" t="s">
        <v>4</v>
      </c>
      <c r="E137" s="82"/>
    </row>
    <row r="138" spans="1:5" ht="24">
      <c r="A138" s="223" t="s">
        <v>36</v>
      </c>
      <c r="B138" s="224" t="s">
        <v>343</v>
      </c>
      <c r="C138" s="193">
        <v>182060320.09999999</v>
      </c>
      <c r="D138" s="193">
        <v>14444793.359999999</v>
      </c>
      <c r="E138" s="82">
        <f t="shared" si="2"/>
        <v>7.9340700664845194</v>
      </c>
    </row>
    <row r="139" spans="1:5" ht="48">
      <c r="A139" s="223" t="s">
        <v>37</v>
      </c>
      <c r="B139" s="224" t="s">
        <v>344</v>
      </c>
      <c r="C139" s="193">
        <v>182060320.09999999</v>
      </c>
      <c r="D139" s="193">
        <v>14444793.359999999</v>
      </c>
      <c r="E139" s="82">
        <f t="shared" si="2"/>
        <v>7.9340700664845194</v>
      </c>
    </row>
    <row r="140" spans="1:5" ht="48">
      <c r="A140" s="223" t="s">
        <v>73</v>
      </c>
      <c r="B140" s="224" t="s">
        <v>345</v>
      </c>
      <c r="C140" s="193">
        <v>374715023.63999999</v>
      </c>
      <c r="D140" s="193">
        <v>193725894.56</v>
      </c>
      <c r="E140" s="82">
        <f t="shared" si="2"/>
        <v>51.699526930662465</v>
      </c>
    </row>
    <row r="141" spans="1:5" ht="96">
      <c r="A141" s="223" t="s">
        <v>298</v>
      </c>
      <c r="B141" s="224" t="s">
        <v>346</v>
      </c>
      <c r="C141" s="193">
        <v>367710023.63999999</v>
      </c>
      <c r="D141" s="193">
        <v>192178200.56</v>
      </c>
      <c r="E141" s="82">
        <f t="shared" si="2"/>
        <v>52.263519677165149</v>
      </c>
    </row>
    <row r="142" spans="1:5" ht="108">
      <c r="A142" s="223" t="s">
        <v>39</v>
      </c>
      <c r="B142" s="224" t="s">
        <v>347</v>
      </c>
      <c r="C142" s="193">
        <v>367710023.63999999</v>
      </c>
      <c r="D142" s="193">
        <v>192178200.56</v>
      </c>
      <c r="E142" s="82">
        <f t="shared" si="2"/>
        <v>52.263519677165149</v>
      </c>
    </row>
    <row r="143" spans="1:5" ht="192">
      <c r="A143" s="223" t="s">
        <v>74</v>
      </c>
      <c r="B143" s="224" t="s">
        <v>348</v>
      </c>
      <c r="C143" s="193">
        <v>5347600</v>
      </c>
      <c r="D143" s="193">
        <v>850000</v>
      </c>
      <c r="E143" s="82">
        <f t="shared" si="2"/>
        <v>15.894980926022889</v>
      </c>
    </row>
    <row r="144" spans="1:5" ht="204">
      <c r="A144" s="223" t="s">
        <v>277</v>
      </c>
      <c r="B144" s="224" t="s">
        <v>349</v>
      </c>
      <c r="C144" s="193">
        <v>5347600</v>
      </c>
      <c r="D144" s="193">
        <v>850000</v>
      </c>
      <c r="E144" s="82">
        <f t="shared" si="2"/>
        <v>15.894980926022889</v>
      </c>
    </row>
    <row r="145" spans="1:5" ht="84">
      <c r="A145" s="223" t="s">
        <v>291</v>
      </c>
      <c r="B145" s="224" t="s">
        <v>350</v>
      </c>
      <c r="C145" s="193">
        <v>1465800</v>
      </c>
      <c r="D145" s="193">
        <v>697694</v>
      </c>
      <c r="E145" s="82">
        <f t="shared" si="2"/>
        <v>47.59817164688225</v>
      </c>
    </row>
    <row r="146" spans="1:5" ht="108">
      <c r="A146" s="223" t="s">
        <v>38</v>
      </c>
      <c r="B146" s="224" t="s">
        <v>351</v>
      </c>
      <c r="C146" s="193">
        <v>1465800</v>
      </c>
      <c r="D146" s="193">
        <v>697694</v>
      </c>
      <c r="E146" s="82">
        <f t="shared" si="2"/>
        <v>47.59817164688225</v>
      </c>
    </row>
    <row r="147" spans="1:5" ht="144">
      <c r="A147" s="223" t="s">
        <v>315</v>
      </c>
      <c r="B147" s="224" t="s">
        <v>352</v>
      </c>
      <c r="C147" s="193">
        <v>13600</v>
      </c>
      <c r="D147" s="194" t="s">
        <v>4</v>
      </c>
      <c r="E147" s="82"/>
    </row>
    <row r="148" spans="1:5" ht="168">
      <c r="A148" s="223" t="s">
        <v>353</v>
      </c>
      <c r="B148" s="224" t="s">
        <v>354</v>
      </c>
      <c r="C148" s="193">
        <v>13600</v>
      </c>
      <c r="D148" s="194" t="s">
        <v>4</v>
      </c>
      <c r="E148" s="82"/>
    </row>
    <row r="149" spans="1:5" ht="60">
      <c r="A149" s="223" t="s">
        <v>505</v>
      </c>
      <c r="B149" s="224" t="s">
        <v>506</v>
      </c>
      <c r="C149" s="193">
        <v>178000</v>
      </c>
      <c r="D149" s="194" t="s">
        <v>4</v>
      </c>
      <c r="E149" s="82"/>
    </row>
    <row r="150" spans="1:5" ht="84">
      <c r="A150" s="223" t="s">
        <v>507</v>
      </c>
      <c r="B150" s="224" t="s">
        <v>508</v>
      </c>
      <c r="C150" s="193">
        <v>178000</v>
      </c>
      <c r="D150" s="194" t="s">
        <v>4</v>
      </c>
      <c r="E150" s="82"/>
    </row>
    <row r="151" spans="1:5" ht="24">
      <c r="A151" s="223" t="s">
        <v>40</v>
      </c>
      <c r="B151" s="224" t="s">
        <v>355</v>
      </c>
      <c r="C151" s="193">
        <v>78557308.180000007</v>
      </c>
      <c r="D151" s="193">
        <v>23962029.899999999</v>
      </c>
      <c r="E151" s="82">
        <f t="shared" si="2"/>
        <v>30.502610712036233</v>
      </c>
    </row>
    <row r="152" spans="1:5" ht="156">
      <c r="A152" s="223" t="s">
        <v>305</v>
      </c>
      <c r="B152" s="224" t="s">
        <v>356</v>
      </c>
      <c r="C152" s="193">
        <v>68401008.180000007</v>
      </c>
      <c r="D152" s="193">
        <v>22428424.5</v>
      </c>
      <c r="E152" s="82">
        <f t="shared" si="2"/>
        <v>32.789610996637208</v>
      </c>
    </row>
    <row r="153" spans="1:5" ht="168">
      <c r="A153" s="223" t="s">
        <v>150</v>
      </c>
      <c r="B153" s="224" t="s">
        <v>357</v>
      </c>
      <c r="C153" s="193">
        <v>68401008.180000007</v>
      </c>
      <c r="D153" s="193">
        <v>22428424.5</v>
      </c>
      <c r="E153" s="82">
        <f t="shared" si="2"/>
        <v>32.789610996637208</v>
      </c>
    </row>
    <row r="154" spans="1:5" ht="168">
      <c r="A154" s="223" t="s">
        <v>509</v>
      </c>
      <c r="B154" s="224" t="s">
        <v>510</v>
      </c>
      <c r="C154" s="193">
        <v>8416100</v>
      </c>
      <c r="D154" s="194" t="s">
        <v>4</v>
      </c>
      <c r="E154" s="82"/>
    </row>
    <row r="155" spans="1:5" ht="192">
      <c r="A155" s="223" t="s">
        <v>511</v>
      </c>
      <c r="B155" s="224" t="s">
        <v>512</v>
      </c>
      <c r="C155" s="193">
        <v>8416100</v>
      </c>
      <c r="D155" s="194" t="s">
        <v>4</v>
      </c>
      <c r="E155" s="82"/>
    </row>
    <row r="156" spans="1:5" ht="60">
      <c r="A156" s="223" t="s">
        <v>369</v>
      </c>
      <c r="B156" s="224" t="s">
        <v>370</v>
      </c>
      <c r="C156" s="193">
        <v>1740200</v>
      </c>
      <c r="D156" s="193">
        <v>1533605.4</v>
      </c>
      <c r="E156" s="82">
        <f t="shared" si="2"/>
        <v>88.128111711297549</v>
      </c>
    </row>
    <row r="157" spans="1:5" ht="84">
      <c r="A157" s="223" t="s">
        <v>371</v>
      </c>
      <c r="B157" s="224" t="s">
        <v>372</v>
      </c>
      <c r="C157" s="193">
        <v>1740200</v>
      </c>
      <c r="D157" s="193">
        <v>1533605.4</v>
      </c>
      <c r="E157" s="82">
        <f t="shared" si="2"/>
        <v>88.128111711297549</v>
      </c>
    </row>
    <row r="158" spans="1:5" ht="36">
      <c r="A158" s="223" t="s">
        <v>513</v>
      </c>
      <c r="B158" s="224" t="s">
        <v>514</v>
      </c>
      <c r="C158" s="193">
        <v>16053400</v>
      </c>
      <c r="D158" s="194" t="s">
        <v>4</v>
      </c>
      <c r="E158" s="82"/>
    </row>
    <row r="159" spans="1:5" ht="72">
      <c r="A159" s="223" t="s">
        <v>515</v>
      </c>
      <c r="B159" s="224" t="s">
        <v>516</v>
      </c>
      <c r="C159" s="193">
        <v>16053400</v>
      </c>
      <c r="D159" s="194" t="s">
        <v>4</v>
      </c>
      <c r="E159" s="82"/>
    </row>
    <row r="160" spans="1:5" ht="72">
      <c r="A160" s="223" t="s">
        <v>515</v>
      </c>
      <c r="B160" s="224" t="s">
        <v>517</v>
      </c>
      <c r="C160" s="193">
        <v>16053400</v>
      </c>
      <c r="D160" s="194" t="s">
        <v>4</v>
      </c>
      <c r="E160" s="82"/>
    </row>
    <row r="161" spans="1:5" ht="204">
      <c r="A161" s="223" t="s">
        <v>547</v>
      </c>
      <c r="B161" s="224" t="s">
        <v>548</v>
      </c>
      <c r="C161" s="194" t="s">
        <v>4</v>
      </c>
      <c r="D161" s="193">
        <v>131165.29999999999</v>
      </c>
      <c r="E161" s="82"/>
    </row>
    <row r="162" spans="1:5" ht="228">
      <c r="A162" s="223" t="s">
        <v>549</v>
      </c>
      <c r="B162" s="224" t="s">
        <v>550</v>
      </c>
      <c r="C162" s="194" t="s">
        <v>4</v>
      </c>
      <c r="D162" s="193">
        <v>131165.29999999999</v>
      </c>
      <c r="E162" s="82"/>
    </row>
    <row r="163" spans="1:5" ht="216">
      <c r="A163" s="223" t="s">
        <v>551</v>
      </c>
      <c r="B163" s="224" t="s">
        <v>552</v>
      </c>
      <c r="C163" s="194" t="s">
        <v>4</v>
      </c>
      <c r="D163" s="193">
        <v>131165.29999999999</v>
      </c>
      <c r="E163" s="82"/>
    </row>
    <row r="164" spans="1:5" ht="72">
      <c r="A164" s="223" t="s">
        <v>553</v>
      </c>
      <c r="B164" s="224" t="s">
        <v>554</v>
      </c>
      <c r="C164" s="194" t="s">
        <v>4</v>
      </c>
      <c r="D164" s="193">
        <v>131165.29999999999</v>
      </c>
      <c r="E164" s="82"/>
    </row>
    <row r="165" spans="1:5" ht="84">
      <c r="A165" s="223" t="s">
        <v>555</v>
      </c>
      <c r="B165" s="224" t="s">
        <v>556</v>
      </c>
      <c r="C165" s="194" t="s">
        <v>4</v>
      </c>
      <c r="D165" s="193">
        <v>1</v>
      </c>
      <c r="E165" s="82"/>
    </row>
    <row r="166" spans="1:5" ht="84">
      <c r="A166" s="223" t="s">
        <v>557</v>
      </c>
      <c r="B166" s="224" t="s">
        <v>558</v>
      </c>
      <c r="C166" s="194" t="s">
        <v>4</v>
      </c>
      <c r="D166" s="193">
        <v>131164.29999999999</v>
      </c>
      <c r="E166" s="82"/>
    </row>
    <row r="167" spans="1:5" ht="132">
      <c r="A167" s="223" t="s">
        <v>362</v>
      </c>
      <c r="B167" s="224" t="s">
        <v>363</v>
      </c>
      <c r="C167" s="193">
        <v>-1076776.74</v>
      </c>
      <c r="D167" s="193">
        <v>-1207942.04</v>
      </c>
      <c r="E167" s="82">
        <f t="shared" ref="E167:E170" si="3">(D167/C167)*100</f>
        <v>112.18129024592416</v>
      </c>
    </row>
    <row r="168" spans="1:5" ht="120">
      <c r="A168" s="223" t="s">
        <v>299</v>
      </c>
      <c r="B168" s="224" t="s">
        <v>358</v>
      </c>
      <c r="C168" s="193">
        <v>-1076776.74</v>
      </c>
      <c r="D168" s="193">
        <v>-1207942.04</v>
      </c>
      <c r="E168" s="82">
        <f t="shared" si="3"/>
        <v>112.18129024592416</v>
      </c>
    </row>
    <row r="169" spans="1:5" ht="132">
      <c r="A169" s="223" t="s">
        <v>559</v>
      </c>
      <c r="B169" s="224" t="s">
        <v>560</v>
      </c>
      <c r="C169" s="194" t="s">
        <v>4</v>
      </c>
      <c r="D169" s="193">
        <v>-1</v>
      </c>
      <c r="E169" s="82"/>
    </row>
    <row r="170" spans="1:5" ht="120">
      <c r="A170" s="223" t="s">
        <v>292</v>
      </c>
      <c r="B170" s="224" t="s">
        <v>359</v>
      </c>
      <c r="C170" s="193">
        <v>-1076776.74</v>
      </c>
      <c r="D170" s="193">
        <v>-1207941.04</v>
      </c>
      <c r="E170" s="82">
        <f t="shared" si="3"/>
        <v>112.18119737616175</v>
      </c>
    </row>
    <row r="173" spans="1:5">
      <c r="A173" s="278" t="s">
        <v>561</v>
      </c>
      <c r="B173" s="290"/>
      <c r="C173" s="290"/>
      <c r="D173" s="228"/>
    </row>
    <row r="174" spans="1:5">
      <c r="A174" s="216"/>
      <c r="B174" s="217"/>
      <c r="C174" s="228"/>
      <c r="D174" s="228"/>
    </row>
    <row r="175" spans="1:5" ht="36">
      <c r="A175" s="204" t="s">
        <v>76</v>
      </c>
      <c r="B175" s="86" t="s">
        <v>154</v>
      </c>
      <c r="C175" s="89" t="s">
        <v>152</v>
      </c>
      <c r="D175" s="90" t="s">
        <v>151</v>
      </c>
      <c r="E175" s="91" t="s">
        <v>153</v>
      </c>
    </row>
    <row r="176" spans="1:5" ht="36">
      <c r="A176" s="225" t="s">
        <v>332</v>
      </c>
      <c r="B176" s="226" t="s">
        <v>155</v>
      </c>
      <c r="C176" s="229">
        <v>1174540258.9200001</v>
      </c>
      <c r="D176" s="229">
        <v>484188716.67000002</v>
      </c>
      <c r="E176" s="220">
        <f>(D176/C176)*100</f>
        <v>41.223679903081035</v>
      </c>
    </row>
    <row r="177" spans="1:5" ht="24.75">
      <c r="A177" s="227" t="s">
        <v>156</v>
      </c>
      <c r="B177" s="126" t="s">
        <v>157</v>
      </c>
      <c r="C177" s="230">
        <v>82150373.390000001</v>
      </c>
      <c r="D177" s="230">
        <v>37063310.869999997</v>
      </c>
      <c r="E177" s="128">
        <f>(D177/C177)*100</f>
        <v>45.116424114161894</v>
      </c>
    </row>
    <row r="178" spans="1:5" ht="96.75">
      <c r="A178" s="45" t="s">
        <v>44</v>
      </c>
      <c r="B178" s="55" t="s">
        <v>158</v>
      </c>
      <c r="C178" s="233">
        <v>1714201</v>
      </c>
      <c r="D178" s="233">
        <v>689625.75</v>
      </c>
      <c r="E178" s="97">
        <f>(D178/C178)*100</f>
        <v>40.230156790248053</v>
      </c>
    </row>
    <row r="179" spans="1:5" ht="144.75">
      <c r="A179" s="41" t="s">
        <v>159</v>
      </c>
      <c r="B179" s="54" t="s">
        <v>160</v>
      </c>
      <c r="C179" s="231">
        <v>1714201</v>
      </c>
      <c r="D179" s="231">
        <v>689625.75</v>
      </c>
      <c r="E179" s="82">
        <f t="shared" ref="E179:E201" si="4">(D179/C179)*100</f>
        <v>40.230156790248053</v>
      </c>
    </row>
    <row r="180" spans="1:5" ht="120.75">
      <c r="A180" s="45" t="s">
        <v>45</v>
      </c>
      <c r="B180" s="55" t="s">
        <v>161</v>
      </c>
      <c r="C180" s="233">
        <v>3418900</v>
      </c>
      <c r="D180" s="233">
        <v>1327557.29</v>
      </c>
      <c r="E180" s="97">
        <f t="shared" si="4"/>
        <v>38.829953786305538</v>
      </c>
    </row>
    <row r="181" spans="1:5" ht="144.75">
      <c r="A181" s="41" t="s">
        <v>159</v>
      </c>
      <c r="B181" s="54" t="s">
        <v>162</v>
      </c>
      <c r="C181" s="231">
        <v>2918900</v>
      </c>
      <c r="D181" s="231">
        <v>1087788.29</v>
      </c>
      <c r="E181" s="82">
        <f t="shared" si="4"/>
        <v>37.267062592072357</v>
      </c>
    </row>
    <row r="182" spans="1:5" ht="72.75">
      <c r="A182" s="41" t="s">
        <v>163</v>
      </c>
      <c r="B182" s="54" t="s">
        <v>164</v>
      </c>
      <c r="C182" s="231">
        <v>500000</v>
      </c>
      <c r="D182" s="231">
        <v>239769</v>
      </c>
      <c r="E182" s="82">
        <f t="shared" si="4"/>
        <v>47.953800000000001</v>
      </c>
    </row>
    <row r="183" spans="1:5" ht="144.75">
      <c r="A183" s="45" t="s">
        <v>46</v>
      </c>
      <c r="B183" s="55" t="s">
        <v>165</v>
      </c>
      <c r="C183" s="233">
        <v>34119819</v>
      </c>
      <c r="D183" s="233">
        <v>14203156.66</v>
      </c>
      <c r="E183" s="97">
        <f t="shared" si="4"/>
        <v>41.62729192672446</v>
      </c>
    </row>
    <row r="184" spans="1:5" ht="144.75">
      <c r="A184" s="41" t="s">
        <v>159</v>
      </c>
      <c r="B184" s="54" t="s">
        <v>166</v>
      </c>
      <c r="C184" s="231">
        <v>25480727</v>
      </c>
      <c r="D184" s="231">
        <v>10230321.74</v>
      </c>
      <c r="E184" s="82">
        <f t="shared" si="4"/>
        <v>40.149253747744325</v>
      </c>
    </row>
    <row r="185" spans="1:5" ht="72.75">
      <c r="A185" s="41" t="s">
        <v>163</v>
      </c>
      <c r="B185" s="54" t="s">
        <v>167</v>
      </c>
      <c r="C185" s="231">
        <v>8549880</v>
      </c>
      <c r="D185" s="231">
        <v>3883808.92</v>
      </c>
      <c r="E185" s="82">
        <f t="shared" si="4"/>
        <v>45.425303279110352</v>
      </c>
    </row>
    <row r="186" spans="1:5" ht="24.75">
      <c r="A186" s="41" t="s">
        <v>170</v>
      </c>
      <c r="B186" s="54" t="s">
        <v>171</v>
      </c>
      <c r="C186" s="231">
        <v>89212</v>
      </c>
      <c r="D186" s="231">
        <v>89026</v>
      </c>
      <c r="E186" s="82">
        <f t="shared" si="4"/>
        <v>99.791507868896559</v>
      </c>
    </row>
    <row r="187" spans="1:5" ht="23.25" customHeight="1">
      <c r="A187" s="45" t="s">
        <v>316</v>
      </c>
      <c r="B187" s="55" t="s">
        <v>317</v>
      </c>
      <c r="C187" s="233">
        <v>13600</v>
      </c>
      <c r="D187" s="234" t="s">
        <v>4</v>
      </c>
      <c r="E187" s="97"/>
    </row>
    <row r="188" spans="1:5" ht="72.75">
      <c r="A188" s="41" t="s">
        <v>163</v>
      </c>
      <c r="B188" s="54" t="s">
        <v>318</v>
      </c>
      <c r="C188" s="231">
        <v>13600</v>
      </c>
      <c r="D188" s="232" t="s">
        <v>4</v>
      </c>
      <c r="E188" s="82"/>
    </row>
    <row r="189" spans="1:5" ht="120.75">
      <c r="A189" s="45" t="s">
        <v>47</v>
      </c>
      <c r="B189" s="55" t="s">
        <v>172</v>
      </c>
      <c r="C189" s="233">
        <v>9876615</v>
      </c>
      <c r="D189" s="233">
        <v>4412245.58</v>
      </c>
      <c r="E189" s="97">
        <f t="shared" si="4"/>
        <v>44.673661775820968</v>
      </c>
    </row>
    <row r="190" spans="1:5" ht="144.75">
      <c r="A190" s="41" t="s">
        <v>159</v>
      </c>
      <c r="B190" s="54" t="s">
        <v>173</v>
      </c>
      <c r="C190" s="231">
        <v>8996509</v>
      </c>
      <c r="D190" s="231">
        <v>3923544.45</v>
      </c>
      <c r="E190" s="82">
        <f t="shared" si="4"/>
        <v>43.611854887267945</v>
      </c>
    </row>
    <row r="191" spans="1:5" ht="72.75">
      <c r="A191" s="41" t="s">
        <v>163</v>
      </c>
      <c r="B191" s="54" t="s">
        <v>174</v>
      </c>
      <c r="C191" s="231">
        <v>880106</v>
      </c>
      <c r="D191" s="231">
        <v>488701.13</v>
      </c>
      <c r="E191" s="82">
        <f t="shared" si="4"/>
        <v>55.527530774702136</v>
      </c>
    </row>
    <row r="192" spans="1:5" ht="42.75" customHeight="1">
      <c r="A192" s="45" t="s">
        <v>520</v>
      </c>
      <c r="B192" s="55" t="s">
        <v>521</v>
      </c>
      <c r="C192" s="233">
        <v>4735294</v>
      </c>
      <c r="D192" s="234" t="s">
        <v>4</v>
      </c>
      <c r="E192" s="97"/>
    </row>
    <row r="193" spans="1:5" ht="24.75">
      <c r="A193" s="41" t="s">
        <v>170</v>
      </c>
      <c r="B193" s="54" t="s">
        <v>522</v>
      </c>
      <c r="C193" s="231">
        <v>4735294</v>
      </c>
      <c r="D193" s="232" t="s">
        <v>4</v>
      </c>
      <c r="E193" s="82"/>
    </row>
    <row r="194" spans="1:5">
      <c r="A194" s="41" t="s">
        <v>523</v>
      </c>
      <c r="B194" s="54" t="s">
        <v>524</v>
      </c>
      <c r="C194" s="231">
        <v>4735294</v>
      </c>
      <c r="D194" s="232" t="s">
        <v>4</v>
      </c>
      <c r="E194" s="82"/>
    </row>
    <row r="195" spans="1:5" ht="23.25" customHeight="1">
      <c r="A195" s="45" t="s">
        <v>48</v>
      </c>
      <c r="B195" s="55" t="s">
        <v>176</v>
      </c>
      <c r="C195" s="233">
        <v>400000</v>
      </c>
      <c r="D195" s="234" t="s">
        <v>4</v>
      </c>
      <c r="E195" s="97"/>
    </row>
    <row r="196" spans="1:5" ht="24.75">
      <c r="A196" s="41" t="s">
        <v>170</v>
      </c>
      <c r="B196" s="54" t="s">
        <v>177</v>
      </c>
      <c r="C196" s="231">
        <v>400000</v>
      </c>
      <c r="D196" s="232" t="s">
        <v>4</v>
      </c>
      <c r="E196" s="82"/>
    </row>
    <row r="197" spans="1:5">
      <c r="A197" s="41" t="s">
        <v>327</v>
      </c>
      <c r="B197" s="54" t="s">
        <v>328</v>
      </c>
      <c r="C197" s="231">
        <v>400000</v>
      </c>
      <c r="D197" s="232" t="s">
        <v>4</v>
      </c>
      <c r="E197" s="82"/>
    </row>
    <row r="198" spans="1:5" ht="36.75">
      <c r="A198" s="45" t="s">
        <v>49</v>
      </c>
      <c r="B198" s="55" t="s">
        <v>178</v>
      </c>
      <c r="C198" s="233">
        <v>27871944.390000001</v>
      </c>
      <c r="D198" s="233">
        <v>16430725.59</v>
      </c>
      <c r="E198" s="97">
        <f t="shared" si="4"/>
        <v>58.9507691321854</v>
      </c>
    </row>
    <row r="199" spans="1:5" ht="144.75">
      <c r="A199" s="41" t="s">
        <v>159</v>
      </c>
      <c r="B199" s="54" t="s">
        <v>179</v>
      </c>
      <c r="C199" s="231">
        <v>18715530</v>
      </c>
      <c r="D199" s="231">
        <v>8589939.1099999994</v>
      </c>
      <c r="E199" s="82">
        <f t="shared" si="4"/>
        <v>45.897386341717279</v>
      </c>
    </row>
    <row r="200" spans="1:5" ht="72.75">
      <c r="A200" s="41" t="s">
        <v>163</v>
      </c>
      <c r="B200" s="54" t="s">
        <v>180</v>
      </c>
      <c r="C200" s="231">
        <v>8500900</v>
      </c>
      <c r="D200" s="231">
        <v>7632450</v>
      </c>
      <c r="E200" s="82">
        <f t="shared" si="4"/>
        <v>89.7840228681669</v>
      </c>
    </row>
    <row r="201" spans="1:5" ht="24.75">
      <c r="A201" s="41" t="s">
        <v>169</v>
      </c>
      <c r="B201" s="54" t="s">
        <v>181</v>
      </c>
      <c r="C201" s="231">
        <v>248500</v>
      </c>
      <c r="D201" s="231">
        <v>203840</v>
      </c>
      <c r="E201" s="82">
        <f t="shared" si="4"/>
        <v>82.028169014084511</v>
      </c>
    </row>
    <row r="202" spans="1:5" ht="84.75">
      <c r="A202" s="41" t="s">
        <v>216</v>
      </c>
      <c r="B202" s="54" t="s">
        <v>308</v>
      </c>
      <c r="C202" s="231">
        <v>343214.39</v>
      </c>
      <c r="D202" s="232" t="s">
        <v>4</v>
      </c>
      <c r="E202" s="82"/>
    </row>
    <row r="203" spans="1:5" ht="24.75">
      <c r="A203" s="41" t="s">
        <v>170</v>
      </c>
      <c r="B203" s="54" t="s">
        <v>182</v>
      </c>
      <c r="C203" s="231">
        <v>63800</v>
      </c>
      <c r="D203" s="231">
        <v>4496.4799999999996</v>
      </c>
      <c r="E203" s="82">
        <f t="shared" ref="E203:E221" si="5">(D203/C203)*100</f>
        <v>7.0477742946708455</v>
      </c>
    </row>
    <row r="204" spans="1:5" ht="24.75">
      <c r="A204" s="227" t="s">
        <v>183</v>
      </c>
      <c r="B204" s="126" t="s">
        <v>184</v>
      </c>
      <c r="C204" s="230">
        <v>1465800</v>
      </c>
      <c r="D204" s="230">
        <v>697694</v>
      </c>
      <c r="E204" s="128">
        <f t="shared" si="5"/>
        <v>47.59817164688225</v>
      </c>
    </row>
    <row r="205" spans="1:5" ht="36.75">
      <c r="A205" s="45" t="s">
        <v>50</v>
      </c>
      <c r="B205" s="55" t="s">
        <v>185</v>
      </c>
      <c r="C205" s="233">
        <v>1465800</v>
      </c>
      <c r="D205" s="233">
        <v>697694</v>
      </c>
      <c r="E205" s="97">
        <f t="shared" si="5"/>
        <v>47.59817164688225</v>
      </c>
    </row>
    <row r="206" spans="1:5" ht="24.75">
      <c r="A206" s="41" t="s">
        <v>169</v>
      </c>
      <c r="B206" s="54" t="s">
        <v>186</v>
      </c>
      <c r="C206" s="231">
        <v>1465800</v>
      </c>
      <c r="D206" s="231">
        <v>697694</v>
      </c>
      <c r="E206" s="82">
        <f t="shared" si="5"/>
        <v>47.59817164688225</v>
      </c>
    </row>
    <row r="207" spans="1:5" ht="48.75">
      <c r="A207" s="227" t="s">
        <v>187</v>
      </c>
      <c r="B207" s="126" t="s">
        <v>188</v>
      </c>
      <c r="C207" s="230">
        <v>4777236</v>
      </c>
      <c r="D207" s="230">
        <v>2766260.56</v>
      </c>
      <c r="E207" s="128">
        <f t="shared" si="5"/>
        <v>57.905042999759694</v>
      </c>
    </row>
    <row r="208" spans="1:5" ht="108.75">
      <c r="A208" s="45" t="s">
        <v>51</v>
      </c>
      <c r="B208" s="55" t="s">
        <v>189</v>
      </c>
      <c r="C208" s="233">
        <v>3657454</v>
      </c>
      <c r="D208" s="233">
        <v>1646478.56</v>
      </c>
      <c r="E208" s="97">
        <f t="shared" si="5"/>
        <v>45.017068157248183</v>
      </c>
    </row>
    <row r="209" spans="1:5" ht="144.75">
      <c r="A209" s="41" t="s">
        <v>159</v>
      </c>
      <c r="B209" s="54" t="s">
        <v>190</v>
      </c>
      <c r="C209" s="231">
        <v>3290870</v>
      </c>
      <c r="D209" s="231">
        <v>1434194.28</v>
      </c>
      <c r="E209" s="82">
        <f t="shared" si="5"/>
        <v>43.581006846213924</v>
      </c>
    </row>
    <row r="210" spans="1:5" ht="72.75">
      <c r="A210" s="41" t="s">
        <v>163</v>
      </c>
      <c r="B210" s="54" t="s">
        <v>191</v>
      </c>
      <c r="C210" s="231">
        <v>366584</v>
      </c>
      <c r="D210" s="231">
        <v>212284.28</v>
      </c>
      <c r="E210" s="82">
        <f t="shared" si="5"/>
        <v>57.908768522357768</v>
      </c>
    </row>
    <row r="211" spans="1:5" ht="36.75">
      <c r="A211" s="45" t="s">
        <v>282</v>
      </c>
      <c r="B211" s="55" t="s">
        <v>283</v>
      </c>
      <c r="C211" s="233">
        <v>1119782</v>
      </c>
      <c r="D211" s="233">
        <v>1119782</v>
      </c>
      <c r="E211" s="97">
        <f t="shared" si="5"/>
        <v>100</v>
      </c>
    </row>
    <row r="212" spans="1:5" ht="24.75">
      <c r="A212" s="41" t="s">
        <v>169</v>
      </c>
      <c r="B212" s="54" t="s">
        <v>284</v>
      </c>
      <c r="C212" s="231">
        <v>1119782</v>
      </c>
      <c r="D212" s="231">
        <v>1119782</v>
      </c>
      <c r="E212" s="82">
        <f t="shared" si="5"/>
        <v>100</v>
      </c>
    </row>
    <row r="213" spans="1:5" ht="24.75">
      <c r="A213" s="227" t="s">
        <v>192</v>
      </c>
      <c r="B213" s="126" t="s">
        <v>193</v>
      </c>
      <c r="C213" s="230">
        <v>95996444.709999993</v>
      </c>
      <c r="D213" s="230">
        <v>19971424.91</v>
      </c>
      <c r="E213" s="128">
        <f t="shared" si="5"/>
        <v>20.804338088074598</v>
      </c>
    </row>
    <row r="214" spans="1:5" ht="24.75">
      <c r="A214" s="45" t="s">
        <v>52</v>
      </c>
      <c r="B214" s="55" t="s">
        <v>194</v>
      </c>
      <c r="C214" s="233">
        <v>4055500</v>
      </c>
      <c r="D214" s="233">
        <v>1663261.75</v>
      </c>
      <c r="E214" s="97">
        <f t="shared" si="5"/>
        <v>41.012495376648992</v>
      </c>
    </row>
    <row r="215" spans="1:5" ht="144.75">
      <c r="A215" s="41" t="s">
        <v>159</v>
      </c>
      <c r="B215" s="54" t="s">
        <v>195</v>
      </c>
      <c r="C215" s="231">
        <v>3636600</v>
      </c>
      <c r="D215" s="231">
        <v>1541685.75</v>
      </c>
      <c r="E215" s="82">
        <f t="shared" si="5"/>
        <v>42.393602540834848</v>
      </c>
    </row>
    <row r="216" spans="1:5" ht="72.75">
      <c r="A216" s="41" t="s">
        <v>163</v>
      </c>
      <c r="B216" s="54" t="s">
        <v>196</v>
      </c>
      <c r="C216" s="231">
        <v>418900</v>
      </c>
      <c r="D216" s="231">
        <v>121576</v>
      </c>
      <c r="E216" s="82">
        <f t="shared" si="5"/>
        <v>29.02267844354261</v>
      </c>
    </row>
    <row r="217" spans="1:5" ht="39.75" customHeight="1">
      <c r="A217" s="45" t="s">
        <v>53</v>
      </c>
      <c r="B217" s="55" t="s">
        <v>197</v>
      </c>
      <c r="C217" s="233">
        <v>40177637</v>
      </c>
      <c r="D217" s="233">
        <v>13742096.289999999</v>
      </c>
      <c r="E217" s="97">
        <f t="shared" si="5"/>
        <v>34.203346229645106</v>
      </c>
    </row>
    <row r="218" spans="1:5" ht="24.75">
      <c r="A218" s="41" t="s">
        <v>170</v>
      </c>
      <c r="B218" s="54" t="s">
        <v>198</v>
      </c>
      <c r="C218" s="231">
        <v>40177637</v>
      </c>
      <c r="D218" s="231">
        <v>13742096.289999999</v>
      </c>
      <c r="E218" s="82">
        <f t="shared" si="5"/>
        <v>34.203346229645106</v>
      </c>
    </row>
    <row r="219" spans="1:5" ht="24.75">
      <c r="A219" s="45" t="s">
        <v>54</v>
      </c>
      <c r="B219" s="55" t="s">
        <v>199</v>
      </c>
      <c r="C219" s="233">
        <v>26728268</v>
      </c>
      <c r="D219" s="233">
        <v>1541183</v>
      </c>
      <c r="E219" s="97">
        <f t="shared" si="5"/>
        <v>5.7661162331955067</v>
      </c>
    </row>
    <row r="220" spans="1:5" ht="72.75">
      <c r="A220" s="41" t="s">
        <v>163</v>
      </c>
      <c r="B220" s="54" t="s">
        <v>200</v>
      </c>
      <c r="C220" s="231">
        <v>11994268</v>
      </c>
      <c r="D220" s="232" t="s">
        <v>4</v>
      </c>
      <c r="E220" s="82"/>
    </row>
    <row r="221" spans="1:5" ht="24.75">
      <c r="A221" s="41" t="s">
        <v>169</v>
      </c>
      <c r="B221" s="54" t="s">
        <v>201</v>
      </c>
      <c r="C221" s="231">
        <v>14734000</v>
      </c>
      <c r="D221" s="231">
        <v>1541183</v>
      </c>
      <c r="E221" s="82">
        <f t="shared" si="5"/>
        <v>10.460044794353196</v>
      </c>
    </row>
    <row r="222" spans="1:5" ht="30.75" customHeight="1">
      <c r="A222" s="45" t="s">
        <v>476</v>
      </c>
      <c r="B222" s="55" t="s">
        <v>477</v>
      </c>
      <c r="C222" s="233">
        <v>3968293.71</v>
      </c>
      <c r="D222" s="234" t="s">
        <v>4</v>
      </c>
      <c r="E222" s="97"/>
    </row>
    <row r="223" spans="1:5" ht="72.75">
      <c r="A223" s="41" t="s">
        <v>163</v>
      </c>
      <c r="B223" s="54" t="s">
        <v>478</v>
      </c>
      <c r="C223" s="231">
        <v>3968293.71</v>
      </c>
      <c r="D223" s="232" t="s">
        <v>4</v>
      </c>
      <c r="E223" s="82"/>
    </row>
    <row r="224" spans="1:5" ht="48.75">
      <c r="A224" s="227" t="s">
        <v>55</v>
      </c>
      <c r="B224" s="126" t="s">
        <v>202</v>
      </c>
      <c r="C224" s="230">
        <v>21066746</v>
      </c>
      <c r="D224" s="230">
        <v>3024883.87</v>
      </c>
      <c r="E224" s="128">
        <f t="shared" ref="E224:E248" si="6">(D224/C224)*100</f>
        <v>14.358571893352682</v>
      </c>
    </row>
    <row r="225" spans="1:5" ht="144.75">
      <c r="A225" s="41" t="s">
        <v>159</v>
      </c>
      <c r="B225" s="54" t="s">
        <v>203</v>
      </c>
      <c r="C225" s="231">
        <v>1680140</v>
      </c>
      <c r="D225" s="231">
        <v>777500.23</v>
      </c>
      <c r="E225" s="82">
        <f t="shared" si="6"/>
        <v>46.275919268632379</v>
      </c>
    </row>
    <row r="226" spans="1:5" ht="72.75">
      <c r="A226" s="41" t="s">
        <v>163</v>
      </c>
      <c r="B226" s="54" t="s">
        <v>204</v>
      </c>
      <c r="C226" s="231">
        <v>4693363</v>
      </c>
      <c r="D226" s="231">
        <v>206936.59</v>
      </c>
      <c r="E226" s="82">
        <f t="shared" si="6"/>
        <v>4.4091324280691691</v>
      </c>
    </row>
    <row r="227" spans="1:5" ht="84.75">
      <c r="A227" s="41" t="s">
        <v>216</v>
      </c>
      <c r="B227" s="54" t="s">
        <v>300</v>
      </c>
      <c r="C227" s="231">
        <v>14348243</v>
      </c>
      <c r="D227" s="231">
        <v>2040447.05</v>
      </c>
      <c r="E227" s="82">
        <f t="shared" si="6"/>
        <v>14.220884396786424</v>
      </c>
    </row>
    <row r="228" spans="1:5" ht="24.75">
      <c r="A228" s="41" t="s">
        <v>170</v>
      </c>
      <c r="B228" s="54" t="s">
        <v>205</v>
      </c>
      <c r="C228" s="231">
        <v>345000</v>
      </c>
      <c r="D228" s="232" t="s">
        <v>4</v>
      </c>
      <c r="E228" s="82"/>
    </row>
    <row r="229" spans="1:5" ht="36.75">
      <c r="A229" s="227" t="s">
        <v>206</v>
      </c>
      <c r="B229" s="126" t="s">
        <v>207</v>
      </c>
      <c r="C229" s="230">
        <v>115606275.18000001</v>
      </c>
      <c r="D229" s="230">
        <v>7682671.1600000001</v>
      </c>
      <c r="E229" s="128">
        <f t="shared" si="6"/>
        <v>6.6455485638976022</v>
      </c>
    </row>
    <row r="230" spans="1:5" ht="24.75">
      <c r="A230" s="45" t="s">
        <v>329</v>
      </c>
      <c r="B230" s="55" t="s">
        <v>330</v>
      </c>
      <c r="C230" s="233">
        <v>5823500</v>
      </c>
      <c r="D230" s="233">
        <v>780041.36</v>
      </c>
      <c r="E230" s="97">
        <f t="shared" si="6"/>
        <v>13.394717266248819</v>
      </c>
    </row>
    <row r="231" spans="1:5" ht="72.75">
      <c r="A231" s="41" t="s">
        <v>163</v>
      </c>
      <c r="B231" s="54" t="s">
        <v>331</v>
      </c>
      <c r="C231" s="231">
        <v>321500</v>
      </c>
      <c r="D231" s="231">
        <v>279559.46000000002</v>
      </c>
      <c r="E231" s="82">
        <f t="shared" si="6"/>
        <v>86.954730948678076</v>
      </c>
    </row>
    <row r="232" spans="1:5" ht="60.75">
      <c r="A232" s="41" t="s">
        <v>208</v>
      </c>
      <c r="B232" s="54" t="s">
        <v>438</v>
      </c>
      <c r="C232" s="231">
        <v>5500000</v>
      </c>
      <c r="D232" s="231">
        <v>500000</v>
      </c>
      <c r="E232" s="82">
        <f t="shared" si="6"/>
        <v>9.0909090909090917</v>
      </c>
    </row>
    <row r="233" spans="1:5" ht="24.75">
      <c r="A233" s="41" t="s">
        <v>170</v>
      </c>
      <c r="B233" s="54" t="s">
        <v>499</v>
      </c>
      <c r="C233" s="231">
        <v>2000</v>
      </c>
      <c r="D233" s="231">
        <v>481.9</v>
      </c>
      <c r="E233" s="82">
        <f t="shared" si="6"/>
        <v>24.094999999999999</v>
      </c>
    </row>
    <row r="234" spans="1:5" ht="24.75">
      <c r="A234" s="45" t="s">
        <v>56</v>
      </c>
      <c r="B234" s="55" t="s">
        <v>209</v>
      </c>
      <c r="C234" s="233">
        <v>15777000</v>
      </c>
      <c r="D234" s="233">
        <v>6106650</v>
      </c>
      <c r="E234" s="97">
        <f t="shared" si="6"/>
        <v>38.706027761931928</v>
      </c>
    </row>
    <row r="235" spans="1:5" ht="24.75">
      <c r="A235" s="41" t="s">
        <v>170</v>
      </c>
      <c r="B235" s="54" t="s">
        <v>210</v>
      </c>
      <c r="C235" s="231">
        <v>15777000</v>
      </c>
      <c r="D235" s="231">
        <v>6106650</v>
      </c>
      <c r="E235" s="82">
        <f t="shared" si="6"/>
        <v>38.706027761931928</v>
      </c>
    </row>
    <row r="236" spans="1:5" ht="30" customHeight="1">
      <c r="A236" s="45" t="s">
        <v>439</v>
      </c>
      <c r="B236" s="55" t="s">
        <v>440</v>
      </c>
      <c r="C236" s="233">
        <v>67502110</v>
      </c>
      <c r="D236" s="233">
        <v>295979.8</v>
      </c>
      <c r="E236" s="97">
        <f t="shared" si="6"/>
        <v>0.4384748861924464</v>
      </c>
    </row>
    <row r="237" spans="1:5" ht="24.75">
      <c r="A237" s="41" t="s">
        <v>169</v>
      </c>
      <c r="B237" s="54" t="s">
        <v>441</v>
      </c>
      <c r="C237" s="231">
        <v>67502110</v>
      </c>
      <c r="D237" s="231">
        <v>295979.8</v>
      </c>
      <c r="E237" s="82">
        <f t="shared" si="6"/>
        <v>0.4384748861924464</v>
      </c>
    </row>
    <row r="238" spans="1:5" ht="48.75">
      <c r="A238" s="45" t="s">
        <v>57</v>
      </c>
      <c r="B238" s="55" t="s">
        <v>211</v>
      </c>
      <c r="C238" s="233">
        <v>26503665.18</v>
      </c>
      <c r="D238" s="233">
        <v>500000</v>
      </c>
      <c r="E238" s="97">
        <f t="shared" si="6"/>
        <v>1.8865315291460381</v>
      </c>
    </row>
    <row r="239" spans="1:5" ht="72.75">
      <c r="A239" s="41" t="s">
        <v>163</v>
      </c>
      <c r="B239" s="54" t="s">
        <v>212</v>
      </c>
      <c r="C239" s="231">
        <v>13439900</v>
      </c>
      <c r="D239" s="231">
        <v>250000</v>
      </c>
      <c r="E239" s="82">
        <f t="shared" si="6"/>
        <v>1.8601328878935113</v>
      </c>
    </row>
    <row r="240" spans="1:5" ht="24.75">
      <c r="A240" s="41" t="s">
        <v>169</v>
      </c>
      <c r="B240" s="54" t="s">
        <v>525</v>
      </c>
      <c r="C240" s="231">
        <v>13063765.18</v>
      </c>
      <c r="D240" s="231">
        <v>250000</v>
      </c>
      <c r="E240" s="82">
        <f t="shared" si="6"/>
        <v>1.9136902459234193</v>
      </c>
    </row>
    <row r="241" spans="1:5" ht="24.75">
      <c r="A241" s="227" t="s">
        <v>319</v>
      </c>
      <c r="B241" s="126" t="s">
        <v>320</v>
      </c>
      <c r="C241" s="230">
        <v>836890</v>
      </c>
      <c r="D241" s="230">
        <v>504365.5</v>
      </c>
      <c r="E241" s="128">
        <f t="shared" si="6"/>
        <v>60.26664197206324</v>
      </c>
    </row>
    <row r="242" spans="1:5" ht="48.75">
      <c r="A242" s="45" t="s">
        <v>321</v>
      </c>
      <c r="B242" s="55" t="s">
        <v>322</v>
      </c>
      <c r="C242" s="233">
        <v>715890</v>
      </c>
      <c r="D242" s="233">
        <v>504365.5</v>
      </c>
      <c r="E242" s="97">
        <f t="shared" si="6"/>
        <v>70.452932713126316</v>
      </c>
    </row>
    <row r="243" spans="1:5" ht="72.75">
      <c r="A243" s="41" t="s">
        <v>163</v>
      </c>
      <c r="B243" s="54" t="s">
        <v>323</v>
      </c>
      <c r="C243" s="231">
        <v>715890</v>
      </c>
      <c r="D243" s="231">
        <v>504365.5</v>
      </c>
      <c r="E243" s="82">
        <f t="shared" si="6"/>
        <v>70.452932713126316</v>
      </c>
    </row>
    <row r="244" spans="1:5" ht="36.75">
      <c r="A244" s="45" t="s">
        <v>442</v>
      </c>
      <c r="B244" s="55" t="s">
        <v>443</v>
      </c>
      <c r="C244" s="233">
        <v>121000</v>
      </c>
      <c r="D244" s="234" t="s">
        <v>4</v>
      </c>
      <c r="E244" s="97"/>
    </row>
    <row r="245" spans="1:5" ht="72.75">
      <c r="A245" s="41" t="s">
        <v>163</v>
      </c>
      <c r="B245" s="54" t="s">
        <v>444</v>
      </c>
      <c r="C245" s="231">
        <v>121000</v>
      </c>
      <c r="D245" s="232" t="s">
        <v>4</v>
      </c>
      <c r="E245" s="82"/>
    </row>
    <row r="246" spans="1:5" ht="22.5" customHeight="1">
      <c r="A246" s="227" t="s">
        <v>213</v>
      </c>
      <c r="B246" s="126" t="s">
        <v>214</v>
      </c>
      <c r="C246" s="230">
        <v>555739472</v>
      </c>
      <c r="D246" s="230">
        <v>283042743.91000003</v>
      </c>
      <c r="E246" s="128">
        <f t="shared" si="6"/>
        <v>50.930833271817697</v>
      </c>
    </row>
    <row r="247" spans="1:5" ht="35.25" customHeight="1">
      <c r="A247" s="45" t="s">
        <v>58</v>
      </c>
      <c r="B247" s="55" t="s">
        <v>215</v>
      </c>
      <c r="C247" s="233">
        <v>100272670</v>
      </c>
      <c r="D247" s="233">
        <v>51585834</v>
      </c>
      <c r="E247" s="97">
        <f t="shared" si="6"/>
        <v>51.445557398641128</v>
      </c>
    </row>
    <row r="248" spans="1:5" ht="84.75">
      <c r="A248" s="41" t="s">
        <v>216</v>
      </c>
      <c r="B248" s="54" t="s">
        <v>217</v>
      </c>
      <c r="C248" s="231">
        <v>100272670</v>
      </c>
      <c r="D248" s="231">
        <v>51585834</v>
      </c>
      <c r="E248" s="82">
        <f t="shared" si="6"/>
        <v>51.445557398641128</v>
      </c>
    </row>
    <row r="249" spans="1:5">
      <c r="A249" s="45" t="s">
        <v>59</v>
      </c>
      <c r="B249" s="55" t="s">
        <v>218</v>
      </c>
      <c r="C249" s="233">
        <v>366893465</v>
      </c>
      <c r="D249" s="233">
        <v>189863248.03999999</v>
      </c>
      <c r="E249" s="97">
        <f t="shared" ref="E249:E267" si="7">(D249/C249)*100</f>
        <v>51.748877031647325</v>
      </c>
    </row>
    <row r="250" spans="1:5" ht="84.75">
      <c r="A250" s="41" t="s">
        <v>216</v>
      </c>
      <c r="B250" s="54" t="s">
        <v>219</v>
      </c>
      <c r="C250" s="231">
        <v>366893465</v>
      </c>
      <c r="D250" s="231">
        <v>189863248.03999999</v>
      </c>
      <c r="E250" s="82">
        <f t="shared" si="7"/>
        <v>51.748877031647325</v>
      </c>
    </row>
    <row r="251" spans="1:5" ht="24.75">
      <c r="A251" s="45" t="s">
        <v>293</v>
      </c>
      <c r="B251" s="55" t="s">
        <v>294</v>
      </c>
      <c r="C251" s="233">
        <v>41690130</v>
      </c>
      <c r="D251" s="233">
        <v>22437392</v>
      </c>
      <c r="E251" s="97">
        <f t="shared" si="7"/>
        <v>53.819434000325742</v>
      </c>
    </row>
    <row r="252" spans="1:5" ht="84.75">
      <c r="A252" s="41" t="s">
        <v>216</v>
      </c>
      <c r="B252" s="54" t="s">
        <v>295</v>
      </c>
      <c r="C252" s="231">
        <v>41690130</v>
      </c>
      <c r="D252" s="231">
        <v>22437392</v>
      </c>
      <c r="E252" s="82">
        <f t="shared" si="7"/>
        <v>53.819434000325742</v>
      </c>
    </row>
    <row r="253" spans="1:5" ht="29.25" customHeight="1">
      <c r="A253" s="45" t="s">
        <v>278</v>
      </c>
      <c r="B253" s="55" t="s">
        <v>220</v>
      </c>
      <c r="C253" s="233">
        <v>13066900</v>
      </c>
      <c r="D253" s="233">
        <v>3232227</v>
      </c>
      <c r="E253" s="97">
        <f t="shared" si="7"/>
        <v>24.735989408352403</v>
      </c>
    </row>
    <row r="254" spans="1:5" ht="72.75">
      <c r="A254" s="41" t="s">
        <v>163</v>
      </c>
      <c r="B254" s="54" t="s">
        <v>221</v>
      </c>
      <c r="C254" s="231">
        <v>2434600</v>
      </c>
      <c r="D254" s="232" t="s">
        <v>4</v>
      </c>
      <c r="E254" s="82"/>
    </row>
    <row r="255" spans="1:5" ht="84.75">
      <c r="A255" s="41" t="s">
        <v>216</v>
      </c>
      <c r="B255" s="54" t="s">
        <v>222</v>
      </c>
      <c r="C255" s="231">
        <v>10632300</v>
      </c>
      <c r="D255" s="231">
        <v>3232227</v>
      </c>
      <c r="E255" s="82">
        <f t="shared" si="7"/>
        <v>30.400073361361134</v>
      </c>
    </row>
    <row r="256" spans="1:5" ht="36.75">
      <c r="A256" s="45" t="s">
        <v>60</v>
      </c>
      <c r="B256" s="55" t="s">
        <v>223</v>
      </c>
      <c r="C256" s="233">
        <v>33816307</v>
      </c>
      <c r="D256" s="233">
        <v>15924042.869999999</v>
      </c>
      <c r="E256" s="97">
        <f t="shared" si="7"/>
        <v>47.089834114647708</v>
      </c>
    </row>
    <row r="257" spans="1:5" ht="144.75">
      <c r="A257" s="41" t="s">
        <v>159</v>
      </c>
      <c r="B257" s="54" t="s">
        <v>224</v>
      </c>
      <c r="C257" s="231">
        <v>8064207</v>
      </c>
      <c r="D257" s="231">
        <v>3670495.73</v>
      </c>
      <c r="E257" s="82">
        <f t="shared" si="7"/>
        <v>45.515891767163218</v>
      </c>
    </row>
    <row r="258" spans="1:5" ht="72.75">
      <c r="A258" s="41" t="s">
        <v>163</v>
      </c>
      <c r="B258" s="54" t="s">
        <v>324</v>
      </c>
      <c r="C258" s="231">
        <v>1778700</v>
      </c>
      <c r="D258" s="231">
        <v>925009.87</v>
      </c>
      <c r="E258" s="82">
        <f t="shared" si="7"/>
        <v>52.004827683139375</v>
      </c>
    </row>
    <row r="259" spans="1:5" ht="84.75">
      <c r="A259" s="41" t="s">
        <v>216</v>
      </c>
      <c r="B259" s="54" t="s">
        <v>225</v>
      </c>
      <c r="C259" s="231">
        <v>23923400</v>
      </c>
      <c r="D259" s="231">
        <v>11326509.58</v>
      </c>
      <c r="E259" s="82">
        <f t="shared" si="7"/>
        <v>47.34489905281022</v>
      </c>
    </row>
    <row r="260" spans="1:5" ht="24.75">
      <c r="A260" s="41" t="s">
        <v>170</v>
      </c>
      <c r="B260" s="54" t="s">
        <v>226</v>
      </c>
      <c r="C260" s="231">
        <v>50000</v>
      </c>
      <c r="D260" s="231">
        <v>2027.69</v>
      </c>
      <c r="E260" s="82">
        <f t="shared" si="7"/>
        <v>4.0553800000000004</v>
      </c>
    </row>
    <row r="261" spans="1:5" ht="30" customHeight="1">
      <c r="A261" s="227" t="s">
        <v>445</v>
      </c>
      <c r="B261" s="126" t="s">
        <v>227</v>
      </c>
      <c r="C261" s="230">
        <v>136927980</v>
      </c>
      <c r="D261" s="230">
        <v>61069717.060000002</v>
      </c>
      <c r="E261" s="128">
        <f t="shared" si="7"/>
        <v>44.599881675023617</v>
      </c>
    </row>
    <row r="262" spans="1:5" ht="31.5" customHeight="1">
      <c r="A262" s="45" t="s">
        <v>61</v>
      </c>
      <c r="B262" s="55" t="s">
        <v>228</v>
      </c>
      <c r="C262" s="233">
        <v>98437023</v>
      </c>
      <c r="D262" s="233">
        <v>42402356.990000002</v>
      </c>
      <c r="E262" s="97">
        <f t="shared" si="7"/>
        <v>43.075619007697952</v>
      </c>
    </row>
    <row r="263" spans="1:5" ht="60.75">
      <c r="A263" s="41" t="s">
        <v>208</v>
      </c>
      <c r="B263" s="54" t="s">
        <v>446</v>
      </c>
      <c r="C263" s="231">
        <v>5500000</v>
      </c>
      <c r="D263" s="231">
        <v>5500000</v>
      </c>
      <c r="E263" s="82">
        <f t="shared" si="7"/>
        <v>100</v>
      </c>
    </row>
    <row r="264" spans="1:5" ht="84.75">
      <c r="A264" s="41" t="s">
        <v>216</v>
      </c>
      <c r="B264" s="54" t="s">
        <v>229</v>
      </c>
      <c r="C264" s="231">
        <v>92937023</v>
      </c>
      <c r="D264" s="231">
        <v>36902356.990000002</v>
      </c>
      <c r="E264" s="82">
        <f t="shared" si="7"/>
        <v>39.706842116085426</v>
      </c>
    </row>
    <row r="265" spans="1:5" ht="36.75">
      <c r="A265" s="45" t="s">
        <v>62</v>
      </c>
      <c r="B265" s="55" t="s">
        <v>230</v>
      </c>
      <c r="C265" s="233">
        <v>38490957</v>
      </c>
      <c r="D265" s="233">
        <v>18667360.07</v>
      </c>
      <c r="E265" s="97">
        <f t="shared" si="7"/>
        <v>48.498040903477666</v>
      </c>
    </row>
    <row r="266" spans="1:5" ht="144.75">
      <c r="A266" s="41" t="s">
        <v>159</v>
      </c>
      <c r="B266" s="54" t="s">
        <v>231</v>
      </c>
      <c r="C266" s="231">
        <v>35324513</v>
      </c>
      <c r="D266" s="231">
        <v>17481429.219999999</v>
      </c>
      <c r="E266" s="82">
        <f t="shared" si="7"/>
        <v>49.488096891809938</v>
      </c>
    </row>
    <row r="267" spans="1:5" ht="72.75">
      <c r="A267" s="41" t="s">
        <v>163</v>
      </c>
      <c r="B267" s="54" t="s">
        <v>232</v>
      </c>
      <c r="C267" s="231">
        <v>3036444</v>
      </c>
      <c r="D267" s="231">
        <v>1185930.8500000001</v>
      </c>
      <c r="E267" s="82">
        <f t="shared" si="7"/>
        <v>39.056569131523588</v>
      </c>
    </row>
    <row r="268" spans="1:5" ht="84.75">
      <c r="A268" s="41" t="s">
        <v>216</v>
      </c>
      <c r="B268" s="54" t="s">
        <v>562</v>
      </c>
      <c r="C268" s="231">
        <v>130000</v>
      </c>
      <c r="D268" s="232" t="s">
        <v>4</v>
      </c>
      <c r="E268" s="82"/>
    </row>
    <row r="269" spans="1:5" ht="24.75">
      <c r="A269" s="227" t="s">
        <v>233</v>
      </c>
      <c r="B269" s="126" t="s">
        <v>234</v>
      </c>
      <c r="C269" s="230">
        <v>37739213.640000001</v>
      </c>
      <c r="D269" s="230">
        <v>14676343.09</v>
      </c>
      <c r="E269" s="128">
        <f t="shared" ref="E269:E294" si="8">(D269/C269)*100</f>
        <v>38.888841802587173</v>
      </c>
    </row>
    <row r="270" spans="1:5" ht="24.75">
      <c r="A270" s="45" t="s">
        <v>75</v>
      </c>
      <c r="B270" s="55" t="s">
        <v>235</v>
      </c>
      <c r="C270" s="233">
        <v>924000</v>
      </c>
      <c r="D270" s="233">
        <v>464866.24</v>
      </c>
      <c r="E270" s="97">
        <f t="shared" si="8"/>
        <v>50.310199134199131</v>
      </c>
    </row>
    <row r="271" spans="1:5" ht="36.75">
      <c r="A271" s="41" t="s">
        <v>168</v>
      </c>
      <c r="B271" s="54" t="s">
        <v>236</v>
      </c>
      <c r="C271" s="231">
        <v>924000</v>
      </c>
      <c r="D271" s="231">
        <v>464866.24</v>
      </c>
      <c r="E271" s="82">
        <f t="shared" si="8"/>
        <v>50.310199134199131</v>
      </c>
    </row>
    <row r="272" spans="1:5" ht="36.75">
      <c r="A272" s="45" t="s">
        <v>63</v>
      </c>
      <c r="B272" s="55" t="s">
        <v>237</v>
      </c>
      <c r="C272" s="233">
        <v>20618380</v>
      </c>
      <c r="D272" s="233">
        <v>10964534.869999999</v>
      </c>
      <c r="E272" s="97">
        <f t="shared" si="8"/>
        <v>53.178449858815291</v>
      </c>
    </row>
    <row r="273" spans="1:5" ht="36.75">
      <c r="A273" s="41" t="s">
        <v>168</v>
      </c>
      <c r="B273" s="54" t="s">
        <v>238</v>
      </c>
      <c r="C273" s="231">
        <v>3009680</v>
      </c>
      <c r="D273" s="231">
        <v>2792794.87</v>
      </c>
      <c r="E273" s="82">
        <f t="shared" si="8"/>
        <v>92.793747840301961</v>
      </c>
    </row>
    <row r="274" spans="1:5" ht="84.75">
      <c r="A274" s="41" t="s">
        <v>216</v>
      </c>
      <c r="B274" s="54" t="s">
        <v>239</v>
      </c>
      <c r="C274" s="231">
        <v>17608700</v>
      </c>
      <c r="D274" s="231">
        <v>8171740</v>
      </c>
      <c r="E274" s="82">
        <f t="shared" si="8"/>
        <v>46.407400887061513</v>
      </c>
    </row>
    <row r="275" spans="1:5" ht="24.75">
      <c r="A275" s="45" t="s">
        <v>64</v>
      </c>
      <c r="B275" s="55" t="s">
        <v>240</v>
      </c>
      <c r="C275" s="233">
        <v>15174533.640000001</v>
      </c>
      <c r="D275" s="233">
        <v>2861431.27</v>
      </c>
      <c r="E275" s="97">
        <f t="shared" si="8"/>
        <v>18.856798751674848</v>
      </c>
    </row>
    <row r="276" spans="1:5" ht="72.75">
      <c r="A276" s="41" t="s">
        <v>163</v>
      </c>
      <c r="B276" s="54" t="s">
        <v>241</v>
      </c>
      <c r="C276" s="231">
        <v>104900</v>
      </c>
      <c r="D276" s="231">
        <v>6858.41</v>
      </c>
      <c r="E276" s="82">
        <f t="shared" si="8"/>
        <v>6.5380457578646327</v>
      </c>
    </row>
    <row r="277" spans="1:5" ht="36.75">
      <c r="A277" s="41" t="s">
        <v>168</v>
      </c>
      <c r="B277" s="54" t="s">
        <v>242</v>
      </c>
      <c r="C277" s="231">
        <v>5242700</v>
      </c>
      <c r="D277" s="231">
        <v>670879.81999999995</v>
      </c>
      <c r="E277" s="82">
        <f t="shared" si="8"/>
        <v>12.796456406050316</v>
      </c>
    </row>
    <row r="278" spans="1:5" ht="60.75">
      <c r="A278" s="41" t="s">
        <v>208</v>
      </c>
      <c r="B278" s="54" t="s">
        <v>243</v>
      </c>
      <c r="C278" s="231">
        <v>9826933.6400000006</v>
      </c>
      <c r="D278" s="231">
        <v>2183693.04</v>
      </c>
      <c r="E278" s="82">
        <f t="shared" si="8"/>
        <v>22.221509984675137</v>
      </c>
    </row>
    <row r="279" spans="1:5" ht="48.75">
      <c r="A279" s="45" t="s">
        <v>65</v>
      </c>
      <c r="B279" s="55" t="s">
        <v>244</v>
      </c>
      <c r="C279" s="233">
        <v>1022300</v>
      </c>
      <c r="D279" s="233">
        <v>385510.71</v>
      </c>
      <c r="E279" s="97">
        <f t="shared" si="8"/>
        <v>37.710134989729042</v>
      </c>
    </row>
    <row r="280" spans="1:5" ht="144.75">
      <c r="A280" s="41" t="s">
        <v>159</v>
      </c>
      <c r="B280" s="54" t="s">
        <v>245</v>
      </c>
      <c r="C280" s="231">
        <v>606100</v>
      </c>
      <c r="D280" s="231">
        <v>223301.17</v>
      </c>
      <c r="E280" s="82">
        <f t="shared" si="8"/>
        <v>36.842298300610459</v>
      </c>
    </row>
    <row r="281" spans="1:5" ht="72.75">
      <c r="A281" s="41" t="s">
        <v>163</v>
      </c>
      <c r="B281" s="54" t="s">
        <v>246</v>
      </c>
      <c r="C281" s="231">
        <v>416200</v>
      </c>
      <c r="D281" s="231">
        <v>162209.54</v>
      </c>
      <c r="E281" s="82">
        <f t="shared" si="8"/>
        <v>38.973940413262859</v>
      </c>
    </row>
    <row r="282" spans="1:5" ht="34.5" customHeight="1">
      <c r="A282" s="227" t="s">
        <v>247</v>
      </c>
      <c r="B282" s="126" t="s">
        <v>248</v>
      </c>
      <c r="C282" s="230">
        <v>24650040</v>
      </c>
      <c r="D282" s="230">
        <v>6723895.6100000003</v>
      </c>
      <c r="E282" s="128">
        <f t="shared" si="8"/>
        <v>27.277422714121357</v>
      </c>
    </row>
    <row r="283" spans="1:5" ht="27.75" customHeight="1">
      <c r="A283" s="45" t="s">
        <v>66</v>
      </c>
      <c r="B283" s="55" t="s">
        <v>249</v>
      </c>
      <c r="C283" s="233">
        <v>24650040</v>
      </c>
      <c r="D283" s="233">
        <v>6723895.6100000003</v>
      </c>
      <c r="E283" s="97">
        <f t="shared" si="8"/>
        <v>27.277422714121357</v>
      </c>
    </row>
    <row r="284" spans="1:5" ht="84.75">
      <c r="A284" s="41" t="s">
        <v>216</v>
      </c>
      <c r="B284" s="54" t="s">
        <v>250</v>
      </c>
      <c r="C284" s="231">
        <v>24650040</v>
      </c>
      <c r="D284" s="231">
        <v>6723895.6100000003</v>
      </c>
      <c r="E284" s="82">
        <f t="shared" si="8"/>
        <v>27.277422714121357</v>
      </c>
    </row>
    <row r="285" spans="1:5" ht="48.75">
      <c r="A285" s="227" t="s">
        <v>527</v>
      </c>
      <c r="B285" s="126" t="s">
        <v>528</v>
      </c>
      <c r="C285" s="230">
        <v>1900</v>
      </c>
      <c r="D285" s="235" t="s">
        <v>4</v>
      </c>
      <c r="E285" s="128"/>
    </row>
    <row r="286" spans="1:5" ht="48.75">
      <c r="A286" s="45" t="s">
        <v>529</v>
      </c>
      <c r="B286" s="55" t="s">
        <v>530</v>
      </c>
      <c r="C286" s="233">
        <v>1900</v>
      </c>
      <c r="D286" s="234" t="s">
        <v>4</v>
      </c>
      <c r="E286" s="97"/>
    </row>
    <row r="287" spans="1:5" ht="48.75">
      <c r="A287" s="41" t="s">
        <v>527</v>
      </c>
      <c r="B287" s="54" t="s">
        <v>531</v>
      </c>
      <c r="C287" s="231">
        <v>1900</v>
      </c>
      <c r="D287" s="232" t="s">
        <v>4</v>
      </c>
      <c r="E287" s="82"/>
    </row>
    <row r="288" spans="1:5" ht="36.75">
      <c r="A288" s="41" t="s">
        <v>532</v>
      </c>
      <c r="B288" s="54" t="s">
        <v>533</v>
      </c>
      <c r="C288" s="231">
        <v>1900</v>
      </c>
      <c r="D288" s="232" t="s">
        <v>4</v>
      </c>
      <c r="E288" s="82"/>
    </row>
    <row r="289" spans="1:5" ht="84.75">
      <c r="A289" s="227" t="s">
        <v>251</v>
      </c>
      <c r="B289" s="126" t="s">
        <v>252</v>
      </c>
      <c r="C289" s="230">
        <v>118648634</v>
      </c>
      <c r="D289" s="230">
        <v>49990290</v>
      </c>
      <c r="E289" s="128">
        <f t="shared" si="8"/>
        <v>42.133051443306123</v>
      </c>
    </row>
    <row r="290" spans="1:5" ht="108.75">
      <c r="A290" s="45" t="s">
        <v>67</v>
      </c>
      <c r="B290" s="55" t="s">
        <v>253</v>
      </c>
      <c r="C290" s="233">
        <v>56633900</v>
      </c>
      <c r="D290" s="233">
        <v>44328200</v>
      </c>
      <c r="E290" s="97">
        <f t="shared" si="8"/>
        <v>78.271494634838859</v>
      </c>
    </row>
    <row r="291" spans="1:5" ht="24.75">
      <c r="A291" s="41" t="s">
        <v>169</v>
      </c>
      <c r="B291" s="54" t="s">
        <v>254</v>
      </c>
      <c r="C291" s="231">
        <v>56633900</v>
      </c>
      <c r="D291" s="231">
        <v>44328200</v>
      </c>
      <c r="E291" s="82">
        <f t="shared" si="8"/>
        <v>78.271494634838859</v>
      </c>
    </row>
    <row r="292" spans="1:5" ht="48.75">
      <c r="A292" s="45" t="s">
        <v>279</v>
      </c>
      <c r="B292" s="55" t="s">
        <v>280</v>
      </c>
      <c r="C292" s="233">
        <v>62014734</v>
      </c>
      <c r="D292" s="233">
        <v>5662090</v>
      </c>
      <c r="E292" s="97">
        <f t="shared" si="8"/>
        <v>9.1302334700008547</v>
      </c>
    </row>
    <row r="293" spans="1:5" ht="24.75">
      <c r="A293" s="41" t="s">
        <v>169</v>
      </c>
      <c r="B293" s="54" t="s">
        <v>281</v>
      </c>
      <c r="C293" s="231">
        <v>62014734</v>
      </c>
      <c r="D293" s="231">
        <v>5662090</v>
      </c>
      <c r="E293" s="82">
        <f t="shared" si="8"/>
        <v>9.1302334700008547</v>
      </c>
    </row>
    <row r="294" spans="1:5" ht="36.75">
      <c r="A294" s="213" t="s">
        <v>333</v>
      </c>
      <c r="B294" s="214" t="s">
        <v>155</v>
      </c>
      <c r="C294" s="236">
        <v>-15740969.74</v>
      </c>
      <c r="D294" s="215">
        <v>5921987.8600000003</v>
      </c>
      <c r="E294" s="82">
        <f t="shared" si="8"/>
        <v>-37.621493197788212</v>
      </c>
    </row>
    <row r="296" spans="1:5">
      <c r="A296" s="253" t="s">
        <v>255</v>
      </c>
      <c r="B296" s="253"/>
      <c r="C296" s="253"/>
      <c r="D296" s="253"/>
      <c r="E296" s="253"/>
    </row>
    <row r="297" spans="1:5">
      <c r="A297" s="43"/>
      <c r="B297" s="218"/>
      <c r="C297" s="70"/>
      <c r="D297" s="70" t="s">
        <v>68</v>
      </c>
      <c r="E297" s="108"/>
    </row>
    <row r="298" spans="1:5" ht="48">
      <c r="A298" s="44" t="s">
        <v>76</v>
      </c>
      <c r="B298" s="35" t="s">
        <v>256</v>
      </c>
      <c r="C298" s="109" t="s">
        <v>152</v>
      </c>
      <c r="D298" s="109" t="s">
        <v>151</v>
      </c>
      <c r="E298" s="110"/>
    </row>
    <row r="299" spans="1:5" ht="48.75">
      <c r="A299" s="38" t="s">
        <v>257</v>
      </c>
      <c r="B299" s="34" t="s">
        <v>155</v>
      </c>
      <c r="C299" s="111">
        <f>C301+C308</f>
        <v>15740969.74000001</v>
      </c>
      <c r="D299" s="112">
        <f>D301+D308</f>
        <v>-5921987.8600000143</v>
      </c>
      <c r="E299" s="113"/>
    </row>
    <row r="300" spans="1:5" ht="60.75">
      <c r="A300" s="38" t="s">
        <v>258</v>
      </c>
      <c r="B300" s="34" t="s">
        <v>155</v>
      </c>
      <c r="C300" s="114"/>
      <c r="D300" s="115"/>
      <c r="E300" s="113"/>
    </row>
    <row r="301" spans="1:5" ht="60.75">
      <c r="A301" s="38" t="s">
        <v>259</v>
      </c>
      <c r="B301" s="34" t="s">
        <v>260</v>
      </c>
      <c r="C301" s="114">
        <f>C302+C304</f>
        <v>12050000</v>
      </c>
      <c r="D301" s="115">
        <f>D302+D304</f>
        <v>0</v>
      </c>
      <c r="E301" s="113"/>
    </row>
    <row r="302" spans="1:5" ht="96.75">
      <c r="A302" s="38" t="s">
        <v>261</v>
      </c>
      <c r="B302" s="34" t="s">
        <v>262</v>
      </c>
      <c r="C302" s="114">
        <f>C303</f>
        <v>17750000</v>
      </c>
      <c r="D302" s="115"/>
      <c r="E302" s="110"/>
    </row>
    <row r="303" spans="1:5" ht="120.75">
      <c r="A303" s="38" t="s">
        <v>263</v>
      </c>
      <c r="B303" s="34" t="s">
        <v>264</v>
      </c>
      <c r="C303" s="114">
        <v>17750000</v>
      </c>
      <c r="D303" s="115"/>
      <c r="E303" s="110"/>
    </row>
    <row r="304" spans="1:5" ht="120.75">
      <c r="A304" s="38" t="s">
        <v>265</v>
      </c>
      <c r="B304" s="34" t="s">
        <v>266</v>
      </c>
      <c r="C304" s="114">
        <f>C305</f>
        <v>-5700000</v>
      </c>
      <c r="D304" s="115"/>
      <c r="E304" s="113"/>
    </row>
    <row r="305" spans="1:5" ht="120.75">
      <c r="A305" s="38" t="s">
        <v>267</v>
      </c>
      <c r="B305" s="34" t="s">
        <v>268</v>
      </c>
      <c r="C305" s="114">
        <v>-5700000</v>
      </c>
      <c r="D305" s="115"/>
      <c r="E305" s="113"/>
    </row>
    <row r="306" spans="1:5" ht="48.75">
      <c r="A306" s="38" t="s">
        <v>301</v>
      </c>
      <c r="B306" s="34" t="s">
        <v>304</v>
      </c>
      <c r="C306" s="114">
        <v>0</v>
      </c>
      <c r="D306" s="115">
        <f>D307</f>
        <v>0</v>
      </c>
      <c r="E306" s="113"/>
    </row>
    <row r="307" spans="1:5" ht="108.75">
      <c r="A307" s="38" t="s">
        <v>302</v>
      </c>
      <c r="B307" s="34" t="s">
        <v>303</v>
      </c>
      <c r="C307" s="114"/>
      <c r="D307" s="115"/>
      <c r="E307" s="113"/>
    </row>
    <row r="308" spans="1:5" ht="24.75">
      <c r="A308" s="38" t="s">
        <v>269</v>
      </c>
      <c r="B308" s="34" t="s">
        <v>270</v>
      </c>
      <c r="C308" s="115">
        <f>C309</f>
        <v>3690969.7400000095</v>
      </c>
      <c r="D308" s="115">
        <f>D309</f>
        <v>-5921987.8600000143</v>
      </c>
      <c r="E308" s="113"/>
    </row>
    <row r="309" spans="1:5" ht="48.75">
      <c r="A309" s="38" t="s">
        <v>271</v>
      </c>
      <c r="B309" s="34" t="s">
        <v>272</v>
      </c>
      <c r="C309" s="115">
        <f>C310+C311</f>
        <v>3690969.7400000095</v>
      </c>
      <c r="D309" s="115">
        <f>D310+D311</f>
        <v>-5921987.8600000143</v>
      </c>
      <c r="E309" s="113"/>
    </row>
    <row r="310" spans="1:5" ht="24.75">
      <c r="A310" s="38" t="s">
        <v>273</v>
      </c>
      <c r="B310" s="34" t="s">
        <v>274</v>
      </c>
      <c r="C310" s="114">
        <v>-1176549289.1800001</v>
      </c>
      <c r="D310" s="115">
        <v>-496158759.16000003</v>
      </c>
      <c r="E310" s="113"/>
    </row>
    <row r="311" spans="1:5" ht="36.75">
      <c r="A311" s="38" t="s">
        <v>275</v>
      </c>
      <c r="B311" s="34" t="s">
        <v>276</v>
      </c>
      <c r="C311" s="114">
        <v>1180240258.9200001</v>
      </c>
      <c r="D311" s="115">
        <v>490236771.30000001</v>
      </c>
      <c r="E311" s="110"/>
    </row>
  </sheetData>
  <mergeCells count="2">
    <mergeCell ref="A173:C173"/>
    <mergeCell ref="A296:E29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313"/>
  <sheetViews>
    <sheetView topLeftCell="A286" workbookViewId="0">
      <selection activeCell="A297" sqref="A297:E312"/>
    </sheetView>
  </sheetViews>
  <sheetFormatPr defaultRowHeight="15"/>
  <cols>
    <col min="1" max="1" width="25.28515625" style="141" customWidth="1"/>
    <col min="2" max="2" width="22.140625" style="190" customWidth="1"/>
    <col min="3" max="3" width="21" style="182" customWidth="1"/>
    <col min="4" max="4" width="27.5703125" style="182" customWidth="1"/>
    <col min="5" max="5" width="9.140625" style="243"/>
  </cols>
  <sheetData>
    <row r="2" spans="1:5">
      <c r="A2" s="141" t="s">
        <v>563</v>
      </c>
    </row>
    <row r="4" spans="1:5">
      <c r="A4" s="84"/>
      <c r="B4" s="195"/>
      <c r="E4" s="244" t="s">
        <v>314</v>
      </c>
    </row>
    <row r="5" spans="1:5" ht="38.25">
      <c r="A5" s="184" t="s">
        <v>76</v>
      </c>
      <c r="B5" s="72" t="s">
        <v>77</v>
      </c>
      <c r="C5" s="143" t="s">
        <v>152</v>
      </c>
      <c r="D5" s="144" t="s">
        <v>151</v>
      </c>
      <c r="E5" s="245" t="s">
        <v>153</v>
      </c>
    </row>
    <row r="6" spans="1:5" ht="32.25" customHeight="1">
      <c r="A6" s="241" t="s">
        <v>78</v>
      </c>
      <c r="B6" s="242" t="s">
        <v>155</v>
      </c>
      <c r="C6" s="250">
        <v>1181555389.1800001</v>
      </c>
      <c r="D6" s="250">
        <v>547249110.91999996</v>
      </c>
      <c r="E6" s="246">
        <f>(D6/C6)*100</f>
        <v>46.315992964137806</v>
      </c>
    </row>
    <row r="7" spans="1:5" ht="33.75">
      <c r="A7" s="140" t="s">
        <v>364</v>
      </c>
      <c r="B7" s="189" t="s">
        <v>79</v>
      </c>
      <c r="C7" s="162">
        <v>105859700</v>
      </c>
      <c r="D7" s="162">
        <v>63081014.75</v>
      </c>
      <c r="E7" s="247">
        <f>(D7/C7)*100</f>
        <v>59.589262722263527</v>
      </c>
    </row>
    <row r="8" spans="1:5" ht="22.5">
      <c r="A8" s="140" t="s">
        <v>0</v>
      </c>
      <c r="B8" s="189" t="s">
        <v>80</v>
      </c>
      <c r="C8" s="162">
        <v>66232000</v>
      </c>
      <c r="D8" s="162">
        <v>40343710.579999998</v>
      </c>
      <c r="E8" s="247">
        <f t="shared" ref="E8:E45" si="0">(D8/C8)*100</f>
        <v>60.912716783427946</v>
      </c>
    </row>
    <row r="9" spans="1:5">
      <c r="A9" s="140" t="s">
        <v>1</v>
      </c>
      <c r="B9" s="189" t="s">
        <v>81</v>
      </c>
      <c r="C9" s="162">
        <v>5600000</v>
      </c>
      <c r="D9" s="162">
        <v>5141323.3</v>
      </c>
      <c r="E9" s="247">
        <f t="shared" si="0"/>
        <v>91.809344642857141</v>
      </c>
    </row>
    <row r="10" spans="1:5" ht="56.25">
      <c r="A10" s="140" t="s">
        <v>82</v>
      </c>
      <c r="B10" s="189" t="s">
        <v>83</v>
      </c>
      <c r="C10" s="162">
        <v>5600000</v>
      </c>
      <c r="D10" s="162">
        <v>5141323.3</v>
      </c>
      <c r="E10" s="247">
        <f t="shared" si="0"/>
        <v>91.809344642857141</v>
      </c>
    </row>
    <row r="11" spans="1:5" ht="67.5">
      <c r="A11" s="140" t="s">
        <v>69</v>
      </c>
      <c r="B11" s="189" t="s">
        <v>84</v>
      </c>
      <c r="C11" s="162">
        <v>5600000</v>
      </c>
      <c r="D11" s="162">
        <v>5141323.3</v>
      </c>
      <c r="E11" s="247">
        <f t="shared" si="0"/>
        <v>91.809344642857141</v>
      </c>
    </row>
    <row r="12" spans="1:5">
      <c r="A12" s="140" t="s">
        <v>2</v>
      </c>
      <c r="B12" s="189" t="s">
        <v>85</v>
      </c>
      <c r="C12" s="162">
        <v>60632000</v>
      </c>
      <c r="D12" s="162">
        <v>35202387.280000001</v>
      </c>
      <c r="E12" s="247">
        <f t="shared" si="0"/>
        <v>58.059089721599157</v>
      </c>
    </row>
    <row r="13" spans="1:5" ht="101.25">
      <c r="A13" s="140" t="s">
        <v>3</v>
      </c>
      <c r="B13" s="189" t="s">
        <v>86</v>
      </c>
      <c r="C13" s="162">
        <v>59827600</v>
      </c>
      <c r="D13" s="162">
        <v>34928739.170000002</v>
      </c>
      <c r="E13" s="247">
        <f t="shared" si="0"/>
        <v>58.382317141252535</v>
      </c>
    </row>
    <row r="14" spans="1:5" ht="168.75">
      <c r="A14" s="140" t="s">
        <v>289</v>
      </c>
      <c r="B14" s="189" t="s">
        <v>87</v>
      </c>
      <c r="C14" s="162">
        <v>334900</v>
      </c>
      <c r="D14" s="162">
        <v>91647.1</v>
      </c>
      <c r="E14" s="247">
        <f t="shared" si="0"/>
        <v>27.365512093162142</v>
      </c>
    </row>
    <row r="15" spans="1:5" ht="67.5">
      <c r="A15" s="140" t="s">
        <v>88</v>
      </c>
      <c r="B15" s="189" t="s">
        <v>89</v>
      </c>
      <c r="C15" s="162">
        <v>411200</v>
      </c>
      <c r="D15" s="162">
        <v>169344.31</v>
      </c>
      <c r="E15" s="247">
        <f t="shared" si="0"/>
        <v>41.182954766536966</v>
      </c>
    </row>
    <row r="16" spans="1:5" ht="123.75">
      <c r="A16" s="140" t="s">
        <v>90</v>
      </c>
      <c r="B16" s="189" t="s">
        <v>91</v>
      </c>
      <c r="C16" s="162">
        <v>58300</v>
      </c>
      <c r="D16" s="162">
        <v>12656.7</v>
      </c>
      <c r="E16" s="247">
        <f t="shared" si="0"/>
        <v>21.709605488850773</v>
      </c>
    </row>
    <row r="17" spans="1:5" ht="22.5">
      <c r="A17" s="140" t="s">
        <v>5</v>
      </c>
      <c r="B17" s="189" t="s">
        <v>92</v>
      </c>
      <c r="C17" s="162">
        <v>14618500</v>
      </c>
      <c r="D17" s="162">
        <v>9358709.1300000008</v>
      </c>
      <c r="E17" s="247">
        <f t="shared" si="0"/>
        <v>64.019626705886381</v>
      </c>
    </row>
    <row r="18" spans="1:5" ht="33.75">
      <c r="A18" s="140" t="s">
        <v>381</v>
      </c>
      <c r="B18" s="189" t="s">
        <v>382</v>
      </c>
      <c r="C18" s="162">
        <v>5437500</v>
      </c>
      <c r="D18" s="162">
        <v>2931769.41</v>
      </c>
      <c r="E18" s="247">
        <f t="shared" si="0"/>
        <v>53.917598344827589</v>
      </c>
    </row>
    <row r="19" spans="1:5" ht="45">
      <c r="A19" s="140" t="s">
        <v>383</v>
      </c>
      <c r="B19" s="189" t="s">
        <v>384</v>
      </c>
      <c r="C19" s="162">
        <v>1156600</v>
      </c>
      <c r="D19" s="162">
        <v>813943.06</v>
      </c>
      <c r="E19" s="247">
        <f t="shared" si="0"/>
        <v>70.373773128134189</v>
      </c>
    </row>
    <row r="20" spans="1:5" ht="45">
      <c r="A20" s="140" t="s">
        <v>383</v>
      </c>
      <c r="B20" s="189" t="s">
        <v>385</v>
      </c>
      <c r="C20" s="162">
        <v>1156600</v>
      </c>
      <c r="D20" s="162">
        <v>813943.06</v>
      </c>
      <c r="E20" s="247">
        <f t="shared" si="0"/>
        <v>70.373773128134189</v>
      </c>
    </row>
    <row r="21" spans="1:5" ht="67.5">
      <c r="A21" s="140" t="s">
        <v>386</v>
      </c>
      <c r="B21" s="189" t="s">
        <v>387</v>
      </c>
      <c r="C21" s="162">
        <v>4280900</v>
      </c>
      <c r="D21" s="162">
        <v>2115326.35</v>
      </c>
      <c r="E21" s="247">
        <f t="shared" si="0"/>
        <v>49.413122240650331</v>
      </c>
    </row>
    <row r="22" spans="1:5" ht="101.25">
      <c r="A22" s="140" t="s">
        <v>388</v>
      </c>
      <c r="B22" s="189" t="s">
        <v>389</v>
      </c>
      <c r="C22" s="162">
        <v>4280900</v>
      </c>
      <c r="D22" s="162">
        <v>2115326.35</v>
      </c>
      <c r="E22" s="247">
        <f t="shared" si="0"/>
        <v>49.413122240650331</v>
      </c>
    </row>
    <row r="23" spans="1:5" ht="56.25">
      <c r="A23" s="140" t="s">
        <v>447</v>
      </c>
      <c r="B23" s="189" t="s">
        <v>460</v>
      </c>
      <c r="C23" s="163" t="s">
        <v>4</v>
      </c>
      <c r="D23" s="162">
        <v>2500</v>
      </c>
      <c r="E23" s="247"/>
    </row>
    <row r="24" spans="1:5" ht="33.75">
      <c r="A24" s="140" t="s">
        <v>6</v>
      </c>
      <c r="B24" s="189" t="s">
        <v>93</v>
      </c>
      <c r="C24" s="162">
        <v>8600000</v>
      </c>
      <c r="D24" s="162">
        <v>4691736.05</v>
      </c>
      <c r="E24" s="247">
        <f t="shared" si="0"/>
        <v>54.555070348837212</v>
      </c>
    </row>
    <row r="25" spans="1:5" ht="33.75">
      <c r="A25" s="140" t="s">
        <v>6</v>
      </c>
      <c r="B25" s="189" t="s">
        <v>94</v>
      </c>
      <c r="C25" s="162">
        <v>8600000</v>
      </c>
      <c r="D25" s="162">
        <v>4690787.47</v>
      </c>
      <c r="E25" s="247">
        <f t="shared" si="0"/>
        <v>54.544040348837207</v>
      </c>
    </row>
    <row r="26" spans="1:5" ht="56.25">
      <c r="A26" s="140" t="s">
        <v>501</v>
      </c>
      <c r="B26" s="189" t="s">
        <v>502</v>
      </c>
      <c r="C26" s="163" t="s">
        <v>4</v>
      </c>
      <c r="D26" s="162">
        <v>948.58</v>
      </c>
      <c r="E26" s="247"/>
    </row>
    <row r="27" spans="1:5" ht="22.5">
      <c r="A27" s="140" t="s">
        <v>7</v>
      </c>
      <c r="B27" s="189" t="s">
        <v>95</v>
      </c>
      <c r="C27" s="162">
        <v>535000</v>
      </c>
      <c r="D27" s="162">
        <v>1719340.57</v>
      </c>
      <c r="E27" s="247">
        <f t="shared" si="0"/>
        <v>321.3720691588785</v>
      </c>
    </row>
    <row r="28" spans="1:5" ht="22.5">
      <c r="A28" s="140" t="s">
        <v>7</v>
      </c>
      <c r="B28" s="189" t="s">
        <v>96</v>
      </c>
      <c r="C28" s="162">
        <v>535000</v>
      </c>
      <c r="D28" s="162">
        <v>1719340.57</v>
      </c>
      <c r="E28" s="247">
        <f t="shared" si="0"/>
        <v>321.3720691588785</v>
      </c>
    </row>
    <row r="29" spans="1:5" ht="33.75">
      <c r="A29" s="140" t="s">
        <v>97</v>
      </c>
      <c r="B29" s="189" t="s">
        <v>98</v>
      </c>
      <c r="C29" s="162">
        <v>46000</v>
      </c>
      <c r="D29" s="162">
        <v>15863.1</v>
      </c>
      <c r="E29" s="247">
        <f t="shared" si="0"/>
        <v>34.484999999999999</v>
      </c>
    </row>
    <row r="30" spans="1:5" ht="45">
      <c r="A30" s="140" t="s">
        <v>99</v>
      </c>
      <c r="B30" s="189" t="s">
        <v>100</v>
      </c>
      <c r="C30" s="162">
        <v>46000</v>
      </c>
      <c r="D30" s="162">
        <v>15863.1</v>
      </c>
      <c r="E30" s="247">
        <f t="shared" si="0"/>
        <v>34.484999999999999</v>
      </c>
    </row>
    <row r="31" spans="1:5" ht="22.5">
      <c r="A31" s="140" t="s">
        <v>8</v>
      </c>
      <c r="B31" s="189" t="s">
        <v>101</v>
      </c>
      <c r="C31" s="162">
        <v>2700000</v>
      </c>
      <c r="D31" s="162">
        <v>1293542.45</v>
      </c>
      <c r="E31" s="247">
        <f t="shared" si="0"/>
        <v>47.908979629629627</v>
      </c>
    </row>
    <row r="32" spans="1:5" ht="45">
      <c r="A32" s="140" t="s">
        <v>9</v>
      </c>
      <c r="B32" s="189" t="s">
        <v>102</v>
      </c>
      <c r="C32" s="162">
        <v>2700000</v>
      </c>
      <c r="D32" s="162">
        <v>1293542.45</v>
      </c>
      <c r="E32" s="247">
        <f t="shared" si="0"/>
        <v>47.908979629629627</v>
      </c>
    </row>
    <row r="33" spans="1:5" ht="67.5">
      <c r="A33" s="140" t="s">
        <v>306</v>
      </c>
      <c r="B33" s="189" t="s">
        <v>307</v>
      </c>
      <c r="C33" s="162">
        <v>2700000</v>
      </c>
      <c r="D33" s="162">
        <v>1293542.45</v>
      </c>
      <c r="E33" s="247">
        <f t="shared" si="0"/>
        <v>47.908979629629627</v>
      </c>
    </row>
    <row r="34" spans="1:5" ht="56.25">
      <c r="A34" s="140" t="s">
        <v>10</v>
      </c>
      <c r="B34" s="189" t="s">
        <v>103</v>
      </c>
      <c r="C34" s="162">
        <v>12000</v>
      </c>
      <c r="D34" s="162">
        <v>21.87</v>
      </c>
      <c r="E34" s="247">
        <f t="shared" si="0"/>
        <v>0.18225000000000002</v>
      </c>
    </row>
    <row r="35" spans="1:5" ht="33.75">
      <c r="A35" s="140" t="s">
        <v>11</v>
      </c>
      <c r="B35" s="189" t="s">
        <v>104</v>
      </c>
      <c r="C35" s="162">
        <v>12000</v>
      </c>
      <c r="D35" s="162">
        <v>21.87</v>
      </c>
      <c r="E35" s="247">
        <f t="shared" si="0"/>
        <v>0.18225000000000002</v>
      </c>
    </row>
    <row r="36" spans="1:5" ht="67.5">
      <c r="A36" s="140" t="s">
        <v>105</v>
      </c>
      <c r="B36" s="189" t="s">
        <v>106</v>
      </c>
      <c r="C36" s="162">
        <v>8400</v>
      </c>
      <c r="D36" s="162">
        <v>21.87</v>
      </c>
      <c r="E36" s="247">
        <f t="shared" si="0"/>
        <v>0.26035714285714284</v>
      </c>
    </row>
    <row r="37" spans="1:5" ht="90">
      <c r="A37" s="140" t="s">
        <v>107</v>
      </c>
      <c r="B37" s="189" t="s">
        <v>108</v>
      </c>
      <c r="C37" s="162">
        <v>8400</v>
      </c>
      <c r="D37" s="162">
        <v>21.87</v>
      </c>
      <c r="E37" s="247">
        <f t="shared" si="0"/>
        <v>0.26035714285714284</v>
      </c>
    </row>
    <row r="38" spans="1:5">
      <c r="A38" s="140" t="s">
        <v>12</v>
      </c>
      <c r="B38" s="189" t="s">
        <v>109</v>
      </c>
      <c r="C38" s="162">
        <v>3600</v>
      </c>
      <c r="D38" s="163" t="s">
        <v>4</v>
      </c>
      <c r="E38" s="247"/>
    </row>
    <row r="39" spans="1:5" ht="33.75">
      <c r="A39" s="140" t="s">
        <v>13</v>
      </c>
      <c r="B39" s="189" t="s">
        <v>110</v>
      </c>
      <c r="C39" s="162">
        <v>3600</v>
      </c>
      <c r="D39" s="163" t="s">
        <v>4</v>
      </c>
      <c r="E39" s="247"/>
    </row>
    <row r="40" spans="1:5" ht="78.75">
      <c r="A40" s="140" t="s">
        <v>14</v>
      </c>
      <c r="B40" s="189" t="s">
        <v>111</v>
      </c>
      <c r="C40" s="162">
        <v>16704000</v>
      </c>
      <c r="D40" s="162">
        <v>9909866.5500000007</v>
      </c>
      <c r="E40" s="247">
        <f t="shared" si="0"/>
        <v>59.326308369252878</v>
      </c>
    </row>
    <row r="41" spans="1:5" ht="135">
      <c r="A41" s="140" t="s">
        <v>15</v>
      </c>
      <c r="B41" s="189" t="s">
        <v>112</v>
      </c>
      <c r="C41" s="162">
        <v>15904000</v>
      </c>
      <c r="D41" s="162">
        <v>9454548.6400000006</v>
      </c>
      <c r="E41" s="247">
        <f t="shared" si="0"/>
        <v>59.44761468812878</v>
      </c>
    </row>
    <row r="42" spans="1:5" ht="90">
      <c r="A42" s="140" t="s">
        <v>16</v>
      </c>
      <c r="B42" s="189" t="s">
        <v>113</v>
      </c>
      <c r="C42" s="162">
        <v>10726000</v>
      </c>
      <c r="D42" s="162">
        <v>5236633.4400000004</v>
      </c>
      <c r="E42" s="247">
        <f t="shared" si="0"/>
        <v>48.821866865560324</v>
      </c>
    </row>
    <row r="43" spans="1:5" ht="135">
      <c r="A43" s="140" t="s">
        <v>309</v>
      </c>
      <c r="B43" s="189" t="s">
        <v>310</v>
      </c>
      <c r="C43" s="162">
        <v>8922000</v>
      </c>
      <c r="D43" s="162">
        <v>4355940.34</v>
      </c>
      <c r="E43" s="247">
        <f t="shared" si="0"/>
        <v>48.822465142344761</v>
      </c>
    </row>
    <row r="44" spans="1:5" ht="112.5">
      <c r="A44" s="140" t="s">
        <v>114</v>
      </c>
      <c r="B44" s="189" t="s">
        <v>115</v>
      </c>
      <c r="C44" s="162">
        <v>1804000</v>
      </c>
      <c r="D44" s="162">
        <v>880693.1</v>
      </c>
      <c r="E44" s="247">
        <f t="shared" si="0"/>
        <v>48.818907982261642</v>
      </c>
    </row>
    <row r="45" spans="1:5" ht="112.5">
      <c r="A45" s="140" t="s">
        <v>285</v>
      </c>
      <c r="B45" s="189" t="s">
        <v>286</v>
      </c>
      <c r="C45" s="162">
        <v>4078000</v>
      </c>
      <c r="D45" s="162">
        <v>2921536.07</v>
      </c>
      <c r="E45" s="247">
        <f t="shared" si="0"/>
        <v>71.641394556154964</v>
      </c>
    </row>
    <row r="46" spans="1:5" ht="101.25">
      <c r="A46" s="140" t="s">
        <v>287</v>
      </c>
      <c r="B46" s="189" t="s">
        <v>288</v>
      </c>
      <c r="C46" s="162">
        <v>4078000</v>
      </c>
      <c r="D46" s="162">
        <v>2921536.07</v>
      </c>
      <c r="E46" s="247">
        <f t="shared" ref="E46:E97" si="1">(D46/C46)*100</f>
        <v>71.641394556154964</v>
      </c>
    </row>
    <row r="47" spans="1:5" ht="112.5">
      <c r="A47" s="140" t="s">
        <v>17</v>
      </c>
      <c r="B47" s="189" t="s">
        <v>116</v>
      </c>
      <c r="C47" s="162">
        <v>1100000</v>
      </c>
      <c r="D47" s="162">
        <v>1296379.1299999999</v>
      </c>
      <c r="E47" s="247">
        <f t="shared" si="1"/>
        <v>117.85264818181818</v>
      </c>
    </row>
    <row r="48" spans="1:5" ht="101.25">
      <c r="A48" s="140" t="s">
        <v>18</v>
      </c>
      <c r="B48" s="189" t="s">
        <v>117</v>
      </c>
      <c r="C48" s="162">
        <v>1100000</v>
      </c>
      <c r="D48" s="162">
        <v>1296379.1299999999</v>
      </c>
      <c r="E48" s="247">
        <f t="shared" si="1"/>
        <v>117.85264818181818</v>
      </c>
    </row>
    <row r="49" spans="1:5" ht="123.75">
      <c r="A49" s="140" t="s">
        <v>19</v>
      </c>
      <c r="B49" s="189" t="s">
        <v>118</v>
      </c>
      <c r="C49" s="162">
        <v>800000</v>
      </c>
      <c r="D49" s="162">
        <v>455317.91</v>
      </c>
      <c r="E49" s="247">
        <f t="shared" si="1"/>
        <v>56.914738749999991</v>
      </c>
    </row>
    <row r="50" spans="1:5" ht="123.75">
      <c r="A50" s="140" t="s">
        <v>20</v>
      </c>
      <c r="B50" s="189" t="s">
        <v>119</v>
      </c>
      <c r="C50" s="162">
        <v>800000</v>
      </c>
      <c r="D50" s="162">
        <v>455317.91</v>
      </c>
      <c r="E50" s="247">
        <f t="shared" si="1"/>
        <v>56.914738749999991</v>
      </c>
    </row>
    <row r="51" spans="1:5" ht="112.5">
      <c r="A51" s="140" t="s">
        <v>21</v>
      </c>
      <c r="B51" s="189" t="s">
        <v>120</v>
      </c>
      <c r="C51" s="162">
        <v>800000</v>
      </c>
      <c r="D51" s="162">
        <v>455317.91</v>
      </c>
      <c r="E51" s="247">
        <f t="shared" si="1"/>
        <v>56.914738749999991</v>
      </c>
    </row>
    <row r="52" spans="1:5" ht="33.75">
      <c r="A52" s="140" t="s">
        <v>22</v>
      </c>
      <c r="B52" s="189" t="s">
        <v>121</v>
      </c>
      <c r="C52" s="162">
        <v>950000</v>
      </c>
      <c r="D52" s="162">
        <v>345545.07</v>
      </c>
      <c r="E52" s="247">
        <f t="shared" si="1"/>
        <v>36.373165263157894</v>
      </c>
    </row>
    <row r="53" spans="1:5" ht="22.5">
      <c r="A53" s="140" t="s">
        <v>23</v>
      </c>
      <c r="B53" s="189" t="s">
        <v>122</v>
      </c>
      <c r="C53" s="162">
        <v>950000</v>
      </c>
      <c r="D53" s="162">
        <v>345545.07</v>
      </c>
      <c r="E53" s="247">
        <f t="shared" si="1"/>
        <v>36.373165263157894</v>
      </c>
    </row>
    <row r="54" spans="1:5" ht="33.75">
      <c r="A54" s="140" t="s">
        <v>24</v>
      </c>
      <c r="B54" s="189" t="s">
        <v>123</v>
      </c>
      <c r="C54" s="162">
        <v>100000</v>
      </c>
      <c r="D54" s="162">
        <v>63930.31</v>
      </c>
      <c r="E54" s="247">
        <f t="shared" si="1"/>
        <v>63.930309999999999</v>
      </c>
    </row>
    <row r="55" spans="1:5" ht="22.5">
      <c r="A55" s="140" t="s">
        <v>25</v>
      </c>
      <c r="B55" s="189" t="s">
        <v>124</v>
      </c>
      <c r="C55" s="162">
        <v>230000</v>
      </c>
      <c r="D55" s="162">
        <v>211457.07</v>
      </c>
      <c r="E55" s="247">
        <f t="shared" si="1"/>
        <v>91.937856521739135</v>
      </c>
    </row>
    <row r="56" spans="1:5" ht="22.5">
      <c r="A56" s="140" t="s">
        <v>26</v>
      </c>
      <c r="B56" s="189" t="s">
        <v>125</v>
      </c>
      <c r="C56" s="162">
        <v>620000</v>
      </c>
      <c r="D56" s="162">
        <v>69638.47</v>
      </c>
      <c r="E56" s="247">
        <f t="shared" si="1"/>
        <v>11.232011290322582</v>
      </c>
    </row>
    <row r="57" spans="1:5" ht="22.5">
      <c r="A57" s="140" t="s">
        <v>325</v>
      </c>
      <c r="B57" s="189" t="s">
        <v>326</v>
      </c>
      <c r="C57" s="162">
        <v>620000</v>
      </c>
      <c r="D57" s="162">
        <v>69638.47</v>
      </c>
      <c r="E57" s="247">
        <f t="shared" si="1"/>
        <v>11.232011290322582</v>
      </c>
    </row>
    <row r="58" spans="1:5" ht="56.25">
      <c r="A58" s="140" t="s">
        <v>487</v>
      </c>
      <c r="B58" s="189" t="s">
        <v>488</v>
      </c>
      <c r="C58" s="163" t="s">
        <v>4</v>
      </c>
      <c r="D58" s="162">
        <v>519.22</v>
      </c>
      <c r="E58" s="247" t="e">
        <f t="shared" si="1"/>
        <v>#VALUE!</v>
      </c>
    </row>
    <row r="59" spans="1:5" ht="45">
      <c r="A59" s="140" t="s">
        <v>334</v>
      </c>
      <c r="B59" s="189" t="s">
        <v>126</v>
      </c>
      <c r="C59" s="162">
        <v>963200</v>
      </c>
      <c r="D59" s="162">
        <v>995758.16</v>
      </c>
      <c r="E59" s="247">
        <f t="shared" si="1"/>
        <v>103.38020764119602</v>
      </c>
    </row>
    <row r="60" spans="1:5" ht="22.5">
      <c r="A60" s="140" t="s">
        <v>127</v>
      </c>
      <c r="B60" s="189" t="s">
        <v>128</v>
      </c>
      <c r="C60" s="162">
        <v>20000</v>
      </c>
      <c r="D60" s="162">
        <v>18354.349999999999</v>
      </c>
      <c r="E60" s="247">
        <f t="shared" si="1"/>
        <v>91.771749999999997</v>
      </c>
    </row>
    <row r="61" spans="1:5" ht="22.5">
      <c r="A61" s="140" t="s">
        <v>129</v>
      </c>
      <c r="B61" s="189" t="s">
        <v>130</v>
      </c>
      <c r="C61" s="162">
        <v>20000</v>
      </c>
      <c r="D61" s="162">
        <v>18354.349999999999</v>
      </c>
      <c r="E61" s="247">
        <f t="shared" si="1"/>
        <v>91.771749999999997</v>
      </c>
    </row>
    <row r="62" spans="1:5" ht="45">
      <c r="A62" s="140" t="s">
        <v>131</v>
      </c>
      <c r="B62" s="189" t="s">
        <v>132</v>
      </c>
      <c r="C62" s="162">
        <v>20000</v>
      </c>
      <c r="D62" s="162">
        <v>18354.349999999999</v>
      </c>
      <c r="E62" s="247">
        <f t="shared" si="1"/>
        <v>91.771749999999997</v>
      </c>
    </row>
    <row r="63" spans="1:5" ht="22.5">
      <c r="A63" s="140" t="s">
        <v>27</v>
      </c>
      <c r="B63" s="189" t="s">
        <v>133</v>
      </c>
      <c r="C63" s="162">
        <v>943200</v>
      </c>
      <c r="D63" s="162">
        <v>977403.81</v>
      </c>
      <c r="E63" s="247">
        <f t="shared" si="1"/>
        <v>103.62635814249363</v>
      </c>
    </row>
    <row r="64" spans="1:5" ht="45">
      <c r="A64" s="140" t="s">
        <v>28</v>
      </c>
      <c r="B64" s="189" t="s">
        <v>134</v>
      </c>
      <c r="C64" s="162">
        <v>26400</v>
      </c>
      <c r="D64" s="162">
        <v>15100.81</v>
      </c>
      <c r="E64" s="247">
        <f t="shared" si="1"/>
        <v>57.200037878787882</v>
      </c>
    </row>
    <row r="65" spans="1:5" ht="56.25">
      <c r="A65" s="140" t="s">
        <v>135</v>
      </c>
      <c r="B65" s="189" t="s">
        <v>136</v>
      </c>
      <c r="C65" s="162">
        <v>26400</v>
      </c>
      <c r="D65" s="162">
        <v>15100.81</v>
      </c>
      <c r="E65" s="247">
        <f t="shared" si="1"/>
        <v>57.200037878787882</v>
      </c>
    </row>
    <row r="66" spans="1:5" ht="22.5">
      <c r="A66" s="140" t="s">
        <v>448</v>
      </c>
      <c r="B66" s="189" t="s">
        <v>461</v>
      </c>
      <c r="C66" s="162">
        <v>916800</v>
      </c>
      <c r="D66" s="162">
        <v>962303</v>
      </c>
      <c r="E66" s="247">
        <f t="shared" si="1"/>
        <v>104.96324171029667</v>
      </c>
    </row>
    <row r="67" spans="1:5" ht="33.75">
      <c r="A67" s="140" t="s">
        <v>449</v>
      </c>
      <c r="B67" s="189" t="s">
        <v>462</v>
      </c>
      <c r="C67" s="162">
        <v>916800</v>
      </c>
      <c r="D67" s="162">
        <v>962303</v>
      </c>
      <c r="E67" s="247">
        <f t="shared" si="1"/>
        <v>104.96324171029667</v>
      </c>
    </row>
    <row r="68" spans="1:5" ht="33.75">
      <c r="A68" s="140" t="s">
        <v>29</v>
      </c>
      <c r="B68" s="189" t="s">
        <v>137</v>
      </c>
      <c r="C68" s="162">
        <v>1845000</v>
      </c>
      <c r="D68" s="162">
        <v>146904.44</v>
      </c>
      <c r="E68" s="247">
        <f t="shared" si="1"/>
        <v>7.9623002710027109</v>
      </c>
    </row>
    <row r="69" spans="1:5" ht="123.75">
      <c r="A69" s="140" t="s">
        <v>70</v>
      </c>
      <c r="B69" s="189" t="s">
        <v>138</v>
      </c>
      <c r="C69" s="162">
        <v>1500000</v>
      </c>
      <c r="D69" s="163" t="s">
        <v>4</v>
      </c>
      <c r="E69" s="247"/>
    </row>
    <row r="70" spans="1:5" ht="135">
      <c r="A70" s="140" t="s">
        <v>296</v>
      </c>
      <c r="B70" s="189" t="s">
        <v>297</v>
      </c>
      <c r="C70" s="162">
        <v>1500000</v>
      </c>
      <c r="D70" s="163" t="s">
        <v>4</v>
      </c>
      <c r="E70" s="247"/>
    </row>
    <row r="71" spans="1:5" ht="135">
      <c r="A71" s="140" t="s">
        <v>360</v>
      </c>
      <c r="B71" s="189" t="s">
        <v>361</v>
      </c>
      <c r="C71" s="162">
        <v>1500000</v>
      </c>
      <c r="D71" s="163" t="s">
        <v>4</v>
      </c>
      <c r="E71" s="247"/>
    </row>
    <row r="72" spans="1:5" ht="45">
      <c r="A72" s="140" t="s">
        <v>71</v>
      </c>
      <c r="B72" s="189" t="s">
        <v>139</v>
      </c>
      <c r="C72" s="162">
        <v>345000</v>
      </c>
      <c r="D72" s="162">
        <v>146904.44</v>
      </c>
      <c r="E72" s="247">
        <f t="shared" si="1"/>
        <v>42.580997101449277</v>
      </c>
    </row>
    <row r="73" spans="1:5" ht="56.25">
      <c r="A73" s="140" t="s">
        <v>140</v>
      </c>
      <c r="B73" s="189" t="s">
        <v>141</v>
      </c>
      <c r="C73" s="162">
        <v>345000</v>
      </c>
      <c r="D73" s="162">
        <v>137404.68</v>
      </c>
      <c r="E73" s="247">
        <f t="shared" si="1"/>
        <v>39.827443478260868</v>
      </c>
    </row>
    <row r="74" spans="1:5" ht="90">
      <c r="A74" s="140" t="s">
        <v>312</v>
      </c>
      <c r="B74" s="189" t="s">
        <v>313</v>
      </c>
      <c r="C74" s="162">
        <v>150000</v>
      </c>
      <c r="D74" s="162">
        <v>74638.600000000006</v>
      </c>
      <c r="E74" s="247">
        <f t="shared" si="1"/>
        <v>49.759066666666669</v>
      </c>
    </row>
    <row r="75" spans="1:5" ht="67.5">
      <c r="A75" s="140" t="s">
        <v>142</v>
      </c>
      <c r="B75" s="189" t="s">
        <v>143</v>
      </c>
      <c r="C75" s="162">
        <v>195000</v>
      </c>
      <c r="D75" s="162">
        <v>62766.080000000002</v>
      </c>
      <c r="E75" s="247">
        <f t="shared" si="1"/>
        <v>32.187733333333334</v>
      </c>
    </row>
    <row r="76" spans="1:5" ht="67.5">
      <c r="A76" s="140" t="s">
        <v>390</v>
      </c>
      <c r="B76" s="189" t="s">
        <v>391</v>
      </c>
      <c r="C76" s="163" t="s">
        <v>4</v>
      </c>
      <c r="D76" s="162">
        <v>9499.76</v>
      </c>
      <c r="E76" s="247"/>
    </row>
    <row r="77" spans="1:5" ht="78.75">
      <c r="A77" s="140" t="s">
        <v>392</v>
      </c>
      <c r="B77" s="189" t="s">
        <v>393</v>
      </c>
      <c r="C77" s="163" t="s">
        <v>4</v>
      </c>
      <c r="D77" s="162">
        <v>9499.76</v>
      </c>
      <c r="E77" s="247"/>
    </row>
    <row r="78" spans="1:5" ht="22.5">
      <c r="A78" s="140" t="s">
        <v>30</v>
      </c>
      <c r="B78" s="189" t="s">
        <v>144</v>
      </c>
      <c r="C78" s="162">
        <v>1835000</v>
      </c>
      <c r="D78" s="162">
        <v>672202.96</v>
      </c>
      <c r="E78" s="247">
        <f t="shared" si="1"/>
        <v>36.632313896457767</v>
      </c>
    </row>
    <row r="79" spans="1:5" ht="56.25">
      <c r="A79" s="140" t="s">
        <v>394</v>
      </c>
      <c r="B79" s="189" t="s">
        <v>395</v>
      </c>
      <c r="C79" s="162">
        <v>666000</v>
      </c>
      <c r="D79" s="162">
        <v>129550</v>
      </c>
      <c r="E79" s="247">
        <f t="shared" si="1"/>
        <v>19.451951951951951</v>
      </c>
    </row>
    <row r="80" spans="1:5" ht="90">
      <c r="A80" s="140" t="s">
        <v>537</v>
      </c>
      <c r="B80" s="189" t="s">
        <v>538</v>
      </c>
      <c r="C80" s="163" t="s">
        <v>4</v>
      </c>
      <c r="D80" s="162">
        <v>1150</v>
      </c>
      <c r="E80" s="247"/>
    </row>
    <row r="81" spans="1:5" ht="123.75">
      <c r="A81" s="140" t="s">
        <v>539</v>
      </c>
      <c r="B81" s="189" t="s">
        <v>540</v>
      </c>
      <c r="C81" s="163" t="s">
        <v>4</v>
      </c>
      <c r="D81" s="162">
        <v>1150</v>
      </c>
      <c r="E81" s="247"/>
    </row>
    <row r="82" spans="1:5" ht="123.75">
      <c r="A82" s="140" t="s">
        <v>489</v>
      </c>
      <c r="B82" s="189" t="s">
        <v>490</v>
      </c>
      <c r="C82" s="163" t="s">
        <v>4</v>
      </c>
      <c r="D82" s="162">
        <v>31000</v>
      </c>
      <c r="E82" s="247"/>
    </row>
    <row r="83" spans="1:5" ht="168.75">
      <c r="A83" s="140" t="s">
        <v>491</v>
      </c>
      <c r="B83" s="189" t="s">
        <v>492</v>
      </c>
      <c r="C83" s="163" t="s">
        <v>4</v>
      </c>
      <c r="D83" s="162">
        <v>31000</v>
      </c>
      <c r="E83" s="247"/>
    </row>
    <row r="84" spans="1:5" ht="90">
      <c r="A84" s="140" t="s">
        <v>493</v>
      </c>
      <c r="B84" s="189" t="s">
        <v>494</v>
      </c>
      <c r="C84" s="163" t="s">
        <v>4</v>
      </c>
      <c r="D84" s="162">
        <v>3000</v>
      </c>
      <c r="E84" s="247"/>
    </row>
    <row r="85" spans="1:5" ht="135">
      <c r="A85" s="140" t="s">
        <v>495</v>
      </c>
      <c r="B85" s="189" t="s">
        <v>496</v>
      </c>
      <c r="C85" s="163" t="s">
        <v>4</v>
      </c>
      <c r="D85" s="162">
        <v>3000</v>
      </c>
      <c r="E85" s="247"/>
    </row>
    <row r="86" spans="1:5" ht="101.25">
      <c r="A86" s="140" t="s">
        <v>450</v>
      </c>
      <c r="B86" s="189" t="s">
        <v>463</v>
      </c>
      <c r="C86" s="162">
        <v>5000</v>
      </c>
      <c r="D86" s="162">
        <v>3000</v>
      </c>
      <c r="E86" s="247">
        <f t="shared" si="1"/>
        <v>60</v>
      </c>
    </row>
    <row r="87" spans="1:5" ht="135">
      <c r="A87" s="140" t="s">
        <v>451</v>
      </c>
      <c r="B87" s="189" t="s">
        <v>464</v>
      </c>
      <c r="C87" s="162">
        <v>5000</v>
      </c>
      <c r="D87" s="162">
        <v>3000</v>
      </c>
      <c r="E87" s="247">
        <f t="shared" si="1"/>
        <v>60</v>
      </c>
    </row>
    <row r="88" spans="1:5" ht="112.5">
      <c r="A88" s="140" t="s">
        <v>452</v>
      </c>
      <c r="B88" s="189" t="s">
        <v>465</v>
      </c>
      <c r="C88" s="162">
        <v>50000</v>
      </c>
      <c r="D88" s="162">
        <v>13500</v>
      </c>
      <c r="E88" s="247">
        <f t="shared" si="1"/>
        <v>27</v>
      </c>
    </row>
    <row r="89" spans="1:5" ht="157.5">
      <c r="A89" s="140" t="s">
        <v>453</v>
      </c>
      <c r="B89" s="189" t="s">
        <v>466</v>
      </c>
      <c r="C89" s="162">
        <v>50000</v>
      </c>
      <c r="D89" s="162">
        <v>13500</v>
      </c>
      <c r="E89" s="247">
        <f t="shared" si="1"/>
        <v>27</v>
      </c>
    </row>
    <row r="90" spans="1:5" ht="101.25">
      <c r="A90" s="140" t="s">
        <v>454</v>
      </c>
      <c r="B90" s="189" t="s">
        <v>467</v>
      </c>
      <c r="C90" s="162">
        <v>1000</v>
      </c>
      <c r="D90" s="162">
        <v>2850</v>
      </c>
      <c r="E90" s="247">
        <f t="shared" si="1"/>
        <v>285</v>
      </c>
    </row>
    <row r="91" spans="1:5" ht="180">
      <c r="A91" s="140" t="s">
        <v>455</v>
      </c>
      <c r="B91" s="189" t="s">
        <v>468</v>
      </c>
      <c r="C91" s="162">
        <v>1000</v>
      </c>
      <c r="D91" s="162">
        <v>2850</v>
      </c>
      <c r="E91" s="247">
        <f t="shared" si="1"/>
        <v>285</v>
      </c>
    </row>
    <row r="92" spans="1:5" ht="101.25">
      <c r="A92" s="140" t="s">
        <v>541</v>
      </c>
      <c r="B92" s="189" t="s">
        <v>542</v>
      </c>
      <c r="C92" s="163" t="s">
        <v>4</v>
      </c>
      <c r="D92" s="162">
        <v>2000</v>
      </c>
      <c r="E92" s="247"/>
    </row>
    <row r="93" spans="1:5" ht="135">
      <c r="A93" s="140" t="s">
        <v>543</v>
      </c>
      <c r="B93" s="189" t="s">
        <v>544</v>
      </c>
      <c r="C93" s="163" t="s">
        <v>4</v>
      </c>
      <c r="D93" s="162">
        <v>2000</v>
      </c>
      <c r="E93" s="247"/>
    </row>
    <row r="94" spans="1:5" ht="90">
      <c r="A94" s="140" t="s">
        <v>456</v>
      </c>
      <c r="B94" s="189" t="s">
        <v>469</v>
      </c>
      <c r="C94" s="162">
        <v>10000</v>
      </c>
      <c r="D94" s="162">
        <v>34500</v>
      </c>
      <c r="E94" s="247">
        <f t="shared" si="1"/>
        <v>345</v>
      </c>
    </row>
    <row r="95" spans="1:5" ht="123.75">
      <c r="A95" s="140" t="s">
        <v>457</v>
      </c>
      <c r="B95" s="189" t="s">
        <v>470</v>
      </c>
      <c r="C95" s="162">
        <v>10000</v>
      </c>
      <c r="D95" s="162">
        <v>34500</v>
      </c>
      <c r="E95" s="247">
        <f t="shared" si="1"/>
        <v>345</v>
      </c>
    </row>
    <row r="96" spans="1:5" ht="101.25">
      <c r="A96" s="140" t="s">
        <v>396</v>
      </c>
      <c r="B96" s="189" t="s">
        <v>397</v>
      </c>
      <c r="C96" s="162">
        <v>600000</v>
      </c>
      <c r="D96" s="162">
        <v>38550</v>
      </c>
      <c r="E96" s="247">
        <f t="shared" si="1"/>
        <v>6.4249999999999998</v>
      </c>
    </row>
    <row r="97" spans="1:5" ht="146.25">
      <c r="A97" s="140" t="s">
        <v>398</v>
      </c>
      <c r="B97" s="189" t="s">
        <v>399</v>
      </c>
      <c r="C97" s="162">
        <v>600000</v>
      </c>
      <c r="D97" s="162">
        <v>38550</v>
      </c>
      <c r="E97" s="247">
        <f t="shared" si="1"/>
        <v>6.4249999999999998</v>
      </c>
    </row>
    <row r="98" spans="1:5" ht="157.5">
      <c r="A98" s="140" t="s">
        <v>400</v>
      </c>
      <c r="B98" s="189" t="s">
        <v>401</v>
      </c>
      <c r="C98" s="162">
        <v>732000</v>
      </c>
      <c r="D98" s="163" t="s">
        <v>4</v>
      </c>
      <c r="E98" s="247"/>
    </row>
    <row r="99" spans="1:5" ht="123.75">
      <c r="A99" s="140" t="s">
        <v>402</v>
      </c>
      <c r="B99" s="189" t="s">
        <v>403</v>
      </c>
      <c r="C99" s="162">
        <v>732000</v>
      </c>
      <c r="D99" s="163" t="s">
        <v>4</v>
      </c>
      <c r="E99" s="247"/>
    </row>
    <row r="100" spans="1:5" ht="101.25">
      <c r="A100" s="140" t="s">
        <v>404</v>
      </c>
      <c r="B100" s="189" t="s">
        <v>405</v>
      </c>
      <c r="C100" s="162">
        <v>732000</v>
      </c>
      <c r="D100" s="163" t="s">
        <v>4</v>
      </c>
      <c r="E100" s="247"/>
    </row>
    <row r="101" spans="1:5" ht="22.5">
      <c r="A101" s="140" t="s">
        <v>406</v>
      </c>
      <c r="B101" s="189" t="s">
        <v>407</v>
      </c>
      <c r="C101" s="162">
        <v>437000</v>
      </c>
      <c r="D101" s="162">
        <v>539652.96</v>
      </c>
      <c r="E101" s="247">
        <f t="shared" ref="E101:E153" si="2">(D101/C101)*100</f>
        <v>123.49037986270022</v>
      </c>
    </row>
    <row r="102" spans="1:5" ht="123.75">
      <c r="A102" s="140" t="s">
        <v>408</v>
      </c>
      <c r="B102" s="189" t="s">
        <v>409</v>
      </c>
      <c r="C102" s="162">
        <v>2000</v>
      </c>
      <c r="D102" s="162">
        <v>940</v>
      </c>
      <c r="E102" s="247">
        <f t="shared" si="2"/>
        <v>47</v>
      </c>
    </row>
    <row r="103" spans="1:5" ht="90">
      <c r="A103" s="140" t="s">
        <v>410</v>
      </c>
      <c r="B103" s="189" t="s">
        <v>411</v>
      </c>
      <c r="C103" s="162">
        <v>2000</v>
      </c>
      <c r="D103" s="162">
        <v>940</v>
      </c>
      <c r="E103" s="247">
        <f t="shared" si="2"/>
        <v>47</v>
      </c>
    </row>
    <row r="104" spans="1:5" ht="101.25">
      <c r="A104" s="140" t="s">
        <v>412</v>
      </c>
      <c r="B104" s="189" t="s">
        <v>413</v>
      </c>
      <c r="C104" s="162">
        <v>435000</v>
      </c>
      <c r="D104" s="162">
        <v>538712.96</v>
      </c>
      <c r="E104" s="247">
        <f t="shared" si="2"/>
        <v>123.84205977011493</v>
      </c>
    </row>
    <row r="105" spans="1:5" ht="90">
      <c r="A105" s="140" t="s">
        <v>414</v>
      </c>
      <c r="B105" s="189" t="s">
        <v>415</v>
      </c>
      <c r="C105" s="162">
        <v>435000</v>
      </c>
      <c r="D105" s="162">
        <v>538710.51</v>
      </c>
      <c r="E105" s="247">
        <f t="shared" si="2"/>
        <v>123.84149655172413</v>
      </c>
    </row>
    <row r="106" spans="1:5" ht="101.25">
      <c r="A106" s="140" t="s">
        <v>416</v>
      </c>
      <c r="B106" s="189" t="s">
        <v>417</v>
      </c>
      <c r="C106" s="163" t="s">
        <v>4</v>
      </c>
      <c r="D106" s="162">
        <v>2.4500000000000002</v>
      </c>
      <c r="E106" s="247"/>
    </row>
    <row r="107" spans="1:5" ht="22.5">
      <c r="A107" s="140" t="s">
        <v>564</v>
      </c>
      <c r="B107" s="189" t="s">
        <v>568</v>
      </c>
      <c r="C107" s="163" t="s">
        <v>4</v>
      </c>
      <c r="D107" s="162">
        <v>3000</v>
      </c>
      <c r="E107" s="247"/>
    </row>
    <row r="108" spans="1:5" ht="135">
      <c r="A108" s="140" t="s">
        <v>565</v>
      </c>
      <c r="B108" s="189" t="s">
        <v>569</v>
      </c>
      <c r="C108" s="163" t="s">
        <v>4</v>
      </c>
      <c r="D108" s="162">
        <v>3000</v>
      </c>
      <c r="E108" s="247"/>
    </row>
    <row r="109" spans="1:5" ht="22.5">
      <c r="A109" s="140" t="s">
        <v>41</v>
      </c>
      <c r="B109" s="189" t="s">
        <v>145</v>
      </c>
      <c r="C109" s="163" t="s">
        <v>4</v>
      </c>
      <c r="D109" s="162">
        <v>14753.54</v>
      </c>
      <c r="E109" s="247"/>
    </row>
    <row r="110" spans="1:5">
      <c r="A110" s="140" t="s">
        <v>42</v>
      </c>
      <c r="B110" s="189" t="s">
        <v>146</v>
      </c>
      <c r="C110" s="163" t="s">
        <v>4</v>
      </c>
      <c r="D110" s="162">
        <v>12693.54</v>
      </c>
      <c r="E110" s="247"/>
    </row>
    <row r="111" spans="1:5" ht="33.75">
      <c r="A111" s="140" t="s">
        <v>43</v>
      </c>
      <c r="B111" s="189" t="s">
        <v>147</v>
      </c>
      <c r="C111" s="163" t="s">
        <v>4</v>
      </c>
      <c r="D111" s="162">
        <v>12693.54</v>
      </c>
      <c r="E111" s="247"/>
    </row>
    <row r="112" spans="1:5">
      <c r="A112" s="140" t="s">
        <v>458</v>
      </c>
      <c r="B112" s="189" t="s">
        <v>471</v>
      </c>
      <c r="C112" s="163" t="s">
        <v>4</v>
      </c>
      <c r="D112" s="162">
        <v>2060</v>
      </c>
      <c r="E112" s="247"/>
    </row>
    <row r="113" spans="1:5" ht="33.75">
      <c r="A113" s="140" t="s">
        <v>459</v>
      </c>
      <c r="B113" s="189" t="s">
        <v>472</v>
      </c>
      <c r="C113" s="163" t="s">
        <v>4</v>
      </c>
      <c r="D113" s="162">
        <v>2060</v>
      </c>
      <c r="E113" s="247"/>
    </row>
    <row r="114" spans="1:5" ht="22.5">
      <c r="A114" s="140" t="s">
        <v>31</v>
      </c>
      <c r="B114" s="189" t="s">
        <v>148</v>
      </c>
      <c r="C114" s="162">
        <v>1075695689.1800001</v>
      </c>
      <c r="D114" s="162">
        <v>484168096.17000002</v>
      </c>
      <c r="E114" s="247">
        <f t="shared" si="2"/>
        <v>45.00976447521883</v>
      </c>
    </row>
    <row r="115" spans="1:5" ht="56.25">
      <c r="A115" s="140" t="s">
        <v>32</v>
      </c>
      <c r="B115" s="189" t="s">
        <v>149</v>
      </c>
      <c r="C115" s="162">
        <v>1060319065.92</v>
      </c>
      <c r="D115" s="162">
        <v>485244872.91000003</v>
      </c>
      <c r="E115" s="247">
        <f t="shared" si="2"/>
        <v>45.764042966535818</v>
      </c>
    </row>
    <row r="116" spans="1:5" ht="22.5">
      <c r="A116" s="140" t="s">
        <v>72</v>
      </c>
      <c r="B116" s="189" t="s">
        <v>335</v>
      </c>
      <c r="C116" s="162">
        <v>390687300</v>
      </c>
      <c r="D116" s="162">
        <v>226959900</v>
      </c>
      <c r="E116" s="247">
        <f t="shared" si="2"/>
        <v>58.092469348248585</v>
      </c>
    </row>
    <row r="117" spans="1:5" ht="22.5">
      <c r="A117" s="140" t="s">
        <v>33</v>
      </c>
      <c r="B117" s="189" t="s">
        <v>336</v>
      </c>
      <c r="C117" s="162">
        <v>128690800</v>
      </c>
      <c r="D117" s="162">
        <v>128690800</v>
      </c>
      <c r="E117" s="247">
        <f t="shared" si="2"/>
        <v>100</v>
      </c>
    </row>
    <row r="118" spans="1:5" ht="56.25">
      <c r="A118" s="140" t="s">
        <v>418</v>
      </c>
      <c r="B118" s="189" t="s">
        <v>337</v>
      </c>
      <c r="C118" s="162">
        <v>128690800</v>
      </c>
      <c r="D118" s="162">
        <v>128690800</v>
      </c>
      <c r="E118" s="247">
        <f t="shared" si="2"/>
        <v>100</v>
      </c>
    </row>
    <row r="119" spans="1:5" ht="33.75">
      <c r="A119" s="140" t="s">
        <v>34</v>
      </c>
      <c r="B119" s="189" t="s">
        <v>338</v>
      </c>
      <c r="C119" s="162">
        <v>207899200</v>
      </c>
      <c r="D119" s="162">
        <v>86219100</v>
      </c>
      <c r="E119" s="247">
        <f t="shared" si="2"/>
        <v>41.471588154259372</v>
      </c>
    </row>
    <row r="120" spans="1:5" ht="45">
      <c r="A120" s="140" t="s">
        <v>35</v>
      </c>
      <c r="B120" s="189" t="s">
        <v>339</v>
      </c>
      <c r="C120" s="162">
        <v>207899200</v>
      </c>
      <c r="D120" s="162">
        <v>86219100</v>
      </c>
      <c r="E120" s="247">
        <f t="shared" si="2"/>
        <v>41.471588154259372</v>
      </c>
    </row>
    <row r="121" spans="1:5">
      <c r="A121" s="140" t="s">
        <v>419</v>
      </c>
      <c r="B121" s="189" t="s">
        <v>420</v>
      </c>
      <c r="C121" s="162">
        <v>54097300</v>
      </c>
      <c r="D121" s="162">
        <v>12050000</v>
      </c>
      <c r="E121" s="247">
        <f t="shared" si="2"/>
        <v>22.27467914295168</v>
      </c>
    </row>
    <row r="122" spans="1:5" ht="22.5">
      <c r="A122" s="140" t="s">
        <v>421</v>
      </c>
      <c r="B122" s="189" t="s">
        <v>422</v>
      </c>
      <c r="C122" s="162">
        <v>54097300</v>
      </c>
      <c r="D122" s="162">
        <v>12050000</v>
      </c>
      <c r="E122" s="247">
        <f t="shared" si="2"/>
        <v>22.27467914295168</v>
      </c>
    </row>
    <row r="123" spans="1:5" ht="33.75">
      <c r="A123" s="140" t="s">
        <v>290</v>
      </c>
      <c r="B123" s="189" t="s">
        <v>340</v>
      </c>
      <c r="C123" s="162">
        <v>216257934.09999999</v>
      </c>
      <c r="D123" s="162">
        <v>25236160.02</v>
      </c>
      <c r="E123" s="247">
        <f t="shared" si="2"/>
        <v>11.669472440410223</v>
      </c>
    </row>
    <row r="124" spans="1:5" ht="123.75">
      <c r="A124" s="140" t="s">
        <v>423</v>
      </c>
      <c r="B124" s="189" t="s">
        <v>424</v>
      </c>
      <c r="C124" s="162">
        <v>1872900</v>
      </c>
      <c r="D124" s="163" t="s">
        <v>4</v>
      </c>
      <c r="E124" s="247"/>
    </row>
    <row r="125" spans="1:5" ht="146.25">
      <c r="A125" s="140" t="s">
        <v>425</v>
      </c>
      <c r="B125" s="189" t="s">
        <v>426</v>
      </c>
      <c r="C125" s="162">
        <v>1872900</v>
      </c>
      <c r="D125" s="163" t="s">
        <v>4</v>
      </c>
      <c r="E125" s="247"/>
    </row>
    <row r="126" spans="1:5" ht="78.75">
      <c r="A126" s="140" t="s">
        <v>427</v>
      </c>
      <c r="B126" s="189" t="s">
        <v>428</v>
      </c>
      <c r="C126" s="162">
        <v>4198274</v>
      </c>
      <c r="D126" s="163" t="s">
        <v>4</v>
      </c>
      <c r="E126" s="247"/>
    </row>
    <row r="127" spans="1:5" ht="90">
      <c r="A127" s="140" t="s">
        <v>429</v>
      </c>
      <c r="B127" s="189" t="s">
        <v>430</v>
      </c>
      <c r="C127" s="162">
        <v>4198274</v>
      </c>
      <c r="D127" s="163" t="s">
        <v>4</v>
      </c>
      <c r="E127" s="247"/>
    </row>
    <row r="128" spans="1:5" ht="45">
      <c r="A128" s="140" t="s">
        <v>373</v>
      </c>
      <c r="B128" s="189" t="s">
        <v>374</v>
      </c>
      <c r="C128" s="162">
        <v>3299600</v>
      </c>
      <c r="D128" s="163" t="s">
        <v>4</v>
      </c>
      <c r="E128" s="247"/>
    </row>
    <row r="129" spans="1:5" ht="56.25">
      <c r="A129" s="140" t="s">
        <v>375</v>
      </c>
      <c r="B129" s="189" t="s">
        <v>376</v>
      </c>
      <c r="C129" s="162">
        <v>3299600</v>
      </c>
      <c r="D129" s="163" t="s">
        <v>4</v>
      </c>
      <c r="E129" s="247"/>
    </row>
    <row r="130" spans="1:5" ht="67.5">
      <c r="A130" s="140" t="s">
        <v>566</v>
      </c>
      <c r="B130" s="189" t="s">
        <v>570</v>
      </c>
      <c r="C130" s="162">
        <v>266000</v>
      </c>
      <c r="D130" s="163" t="s">
        <v>4</v>
      </c>
      <c r="E130" s="247"/>
    </row>
    <row r="131" spans="1:5" ht="78.75">
      <c r="A131" s="140" t="s">
        <v>567</v>
      </c>
      <c r="B131" s="189" t="s">
        <v>571</v>
      </c>
      <c r="C131" s="162">
        <v>266000</v>
      </c>
      <c r="D131" s="163" t="s">
        <v>4</v>
      </c>
      <c r="E131" s="247"/>
    </row>
    <row r="132" spans="1:5" ht="78.75">
      <c r="A132" s="140" t="s">
        <v>377</v>
      </c>
      <c r="B132" s="189" t="s">
        <v>378</v>
      </c>
      <c r="C132" s="162">
        <v>570432</v>
      </c>
      <c r="D132" s="162">
        <v>570432</v>
      </c>
      <c r="E132" s="247">
        <f t="shared" si="2"/>
        <v>100</v>
      </c>
    </row>
    <row r="133" spans="1:5" ht="90">
      <c r="A133" s="140" t="s">
        <v>379</v>
      </c>
      <c r="B133" s="189" t="s">
        <v>380</v>
      </c>
      <c r="C133" s="162">
        <v>570432</v>
      </c>
      <c r="D133" s="162">
        <v>570432</v>
      </c>
      <c r="E133" s="247">
        <f t="shared" si="2"/>
        <v>100</v>
      </c>
    </row>
    <row r="134" spans="1:5" ht="45">
      <c r="A134" s="140" t="s">
        <v>365</v>
      </c>
      <c r="B134" s="189" t="s">
        <v>366</v>
      </c>
      <c r="C134" s="162">
        <v>1235808</v>
      </c>
      <c r="D134" s="162">
        <v>1235808</v>
      </c>
      <c r="E134" s="247">
        <f t="shared" si="2"/>
        <v>100</v>
      </c>
    </row>
    <row r="135" spans="1:5" ht="56.25">
      <c r="A135" s="140" t="s">
        <v>367</v>
      </c>
      <c r="B135" s="189" t="s">
        <v>368</v>
      </c>
      <c r="C135" s="162">
        <v>1235808</v>
      </c>
      <c r="D135" s="162">
        <v>1235808</v>
      </c>
      <c r="E135" s="247">
        <f t="shared" si="2"/>
        <v>100</v>
      </c>
    </row>
    <row r="136" spans="1:5" ht="22.5">
      <c r="A136" s="140" t="s">
        <v>435</v>
      </c>
      <c r="B136" s="189" t="s">
        <v>341</v>
      </c>
      <c r="C136" s="162">
        <v>500000</v>
      </c>
      <c r="D136" s="162">
        <v>500000</v>
      </c>
      <c r="E136" s="247">
        <f t="shared" si="2"/>
        <v>100</v>
      </c>
    </row>
    <row r="137" spans="1:5" ht="33.75">
      <c r="A137" s="140" t="s">
        <v>436</v>
      </c>
      <c r="B137" s="189" t="s">
        <v>342</v>
      </c>
      <c r="C137" s="162">
        <v>500000</v>
      </c>
      <c r="D137" s="162">
        <v>500000</v>
      </c>
      <c r="E137" s="247">
        <f t="shared" si="2"/>
        <v>100</v>
      </c>
    </row>
    <row r="138" spans="1:5">
      <c r="A138" s="140" t="s">
        <v>36</v>
      </c>
      <c r="B138" s="189" t="s">
        <v>343</v>
      </c>
      <c r="C138" s="162">
        <v>204314920.09999999</v>
      </c>
      <c r="D138" s="162">
        <v>22929920.02</v>
      </c>
      <c r="E138" s="247">
        <f t="shared" si="2"/>
        <v>11.222831895378551</v>
      </c>
    </row>
    <row r="139" spans="1:5" ht="22.5">
      <c r="A139" s="140" t="s">
        <v>37</v>
      </c>
      <c r="B139" s="189" t="s">
        <v>344</v>
      </c>
      <c r="C139" s="162">
        <v>204314920.09999999</v>
      </c>
      <c r="D139" s="162">
        <v>22929920.02</v>
      </c>
      <c r="E139" s="247">
        <f t="shared" si="2"/>
        <v>11.222831895378551</v>
      </c>
    </row>
    <row r="140" spans="1:5" ht="22.5">
      <c r="A140" s="140" t="s">
        <v>73</v>
      </c>
      <c r="B140" s="189" t="s">
        <v>345</v>
      </c>
      <c r="C140" s="162">
        <v>374816523.63999999</v>
      </c>
      <c r="D140" s="162">
        <v>205688741.56</v>
      </c>
      <c r="E140" s="247">
        <f t="shared" si="2"/>
        <v>54.877180857041893</v>
      </c>
    </row>
    <row r="141" spans="1:5" ht="45">
      <c r="A141" s="140" t="s">
        <v>298</v>
      </c>
      <c r="B141" s="189" t="s">
        <v>346</v>
      </c>
      <c r="C141" s="162">
        <v>367710023.63999999</v>
      </c>
      <c r="D141" s="162">
        <v>204015035.56</v>
      </c>
      <c r="E141" s="247">
        <f t="shared" si="2"/>
        <v>55.482587485767674</v>
      </c>
    </row>
    <row r="142" spans="1:5" ht="56.25">
      <c r="A142" s="140" t="s">
        <v>39</v>
      </c>
      <c r="B142" s="189" t="s">
        <v>347</v>
      </c>
      <c r="C142" s="162">
        <v>367710023.63999999</v>
      </c>
      <c r="D142" s="162">
        <v>204015035.56</v>
      </c>
      <c r="E142" s="247">
        <f t="shared" si="2"/>
        <v>55.482587485767674</v>
      </c>
    </row>
    <row r="143" spans="1:5" ht="101.25">
      <c r="A143" s="140" t="s">
        <v>74</v>
      </c>
      <c r="B143" s="189" t="s">
        <v>348</v>
      </c>
      <c r="C143" s="162">
        <v>5347600</v>
      </c>
      <c r="D143" s="162">
        <v>850000</v>
      </c>
      <c r="E143" s="247">
        <f t="shared" si="2"/>
        <v>15.894980926022889</v>
      </c>
    </row>
    <row r="144" spans="1:5" ht="112.5">
      <c r="A144" s="140" t="s">
        <v>277</v>
      </c>
      <c r="B144" s="189" t="s">
        <v>349</v>
      </c>
      <c r="C144" s="162">
        <v>5347600</v>
      </c>
      <c r="D144" s="162">
        <v>850000</v>
      </c>
      <c r="E144" s="247">
        <f t="shared" si="2"/>
        <v>15.894980926022889</v>
      </c>
    </row>
    <row r="145" spans="1:5" ht="56.25">
      <c r="A145" s="140" t="s">
        <v>291</v>
      </c>
      <c r="B145" s="189" t="s">
        <v>350</v>
      </c>
      <c r="C145" s="162">
        <v>1567300</v>
      </c>
      <c r="D145" s="162">
        <v>823706</v>
      </c>
      <c r="E145" s="247">
        <f t="shared" si="2"/>
        <v>52.555732788872589</v>
      </c>
    </row>
    <row r="146" spans="1:5" ht="67.5">
      <c r="A146" s="140" t="s">
        <v>38</v>
      </c>
      <c r="B146" s="189" t="s">
        <v>351</v>
      </c>
      <c r="C146" s="162">
        <v>1567300</v>
      </c>
      <c r="D146" s="162">
        <v>823706</v>
      </c>
      <c r="E146" s="247">
        <f t="shared" si="2"/>
        <v>52.555732788872589</v>
      </c>
    </row>
    <row r="147" spans="1:5" ht="78.75">
      <c r="A147" s="140" t="s">
        <v>315</v>
      </c>
      <c r="B147" s="189" t="s">
        <v>352</v>
      </c>
      <c r="C147" s="162">
        <v>13600</v>
      </c>
      <c r="D147" s="163" t="s">
        <v>4</v>
      </c>
      <c r="E147" s="247"/>
    </row>
    <row r="148" spans="1:5" ht="90">
      <c r="A148" s="140" t="s">
        <v>353</v>
      </c>
      <c r="B148" s="189" t="s">
        <v>354</v>
      </c>
      <c r="C148" s="162">
        <v>13600</v>
      </c>
      <c r="D148" s="163" t="s">
        <v>4</v>
      </c>
      <c r="E148" s="247"/>
    </row>
    <row r="149" spans="1:5" ht="33.75">
      <c r="A149" s="140" t="s">
        <v>505</v>
      </c>
      <c r="B149" s="189" t="s">
        <v>506</v>
      </c>
      <c r="C149" s="162">
        <v>178000</v>
      </c>
      <c r="D149" s="163" t="s">
        <v>4</v>
      </c>
      <c r="E149" s="247"/>
    </row>
    <row r="150" spans="1:5" ht="45">
      <c r="A150" s="140" t="s">
        <v>507</v>
      </c>
      <c r="B150" s="189" t="s">
        <v>508</v>
      </c>
      <c r="C150" s="162">
        <v>178000</v>
      </c>
      <c r="D150" s="163" t="s">
        <v>4</v>
      </c>
      <c r="E150" s="247"/>
    </row>
    <row r="151" spans="1:5">
      <c r="A151" s="140" t="s">
        <v>40</v>
      </c>
      <c r="B151" s="189" t="s">
        <v>355</v>
      </c>
      <c r="C151" s="162">
        <v>78557308.180000007</v>
      </c>
      <c r="D151" s="162">
        <v>27360071.329999998</v>
      </c>
      <c r="E151" s="247">
        <f t="shared" si="2"/>
        <v>34.828168077385357</v>
      </c>
    </row>
    <row r="152" spans="1:5" ht="90">
      <c r="A152" s="140" t="s">
        <v>305</v>
      </c>
      <c r="B152" s="189" t="s">
        <v>356</v>
      </c>
      <c r="C152" s="162">
        <v>68401008.180000007</v>
      </c>
      <c r="D152" s="162">
        <v>25826465.93</v>
      </c>
      <c r="E152" s="247">
        <f t="shared" si="2"/>
        <v>37.757434601017302</v>
      </c>
    </row>
    <row r="153" spans="1:5" ht="101.25">
      <c r="A153" s="140" t="s">
        <v>150</v>
      </c>
      <c r="B153" s="189" t="s">
        <v>357</v>
      </c>
      <c r="C153" s="162">
        <v>68401008.180000007</v>
      </c>
      <c r="D153" s="162">
        <v>25826465.93</v>
      </c>
      <c r="E153" s="247">
        <f t="shared" si="2"/>
        <v>37.757434601017302</v>
      </c>
    </row>
    <row r="154" spans="1:5" ht="101.25">
      <c r="A154" s="140" t="s">
        <v>509</v>
      </c>
      <c r="B154" s="189" t="s">
        <v>510</v>
      </c>
      <c r="C154" s="162">
        <v>8416100</v>
      </c>
      <c r="D154" s="163" t="s">
        <v>4</v>
      </c>
      <c r="E154" s="247"/>
    </row>
    <row r="155" spans="1:5" ht="112.5">
      <c r="A155" s="140" t="s">
        <v>511</v>
      </c>
      <c r="B155" s="189" t="s">
        <v>512</v>
      </c>
      <c r="C155" s="162">
        <v>8416100</v>
      </c>
      <c r="D155" s="163" t="s">
        <v>4</v>
      </c>
      <c r="E155" s="247"/>
    </row>
    <row r="156" spans="1:5" ht="33.75">
      <c r="A156" s="140" t="s">
        <v>369</v>
      </c>
      <c r="B156" s="189" t="s">
        <v>370</v>
      </c>
      <c r="C156" s="162">
        <v>1740200</v>
      </c>
      <c r="D156" s="162">
        <v>1533605.4</v>
      </c>
      <c r="E156" s="247">
        <f t="shared" ref="E156:E170" si="3">(D156/C156)*100</f>
        <v>88.128111711297549</v>
      </c>
    </row>
    <row r="157" spans="1:5" ht="45">
      <c r="A157" s="140" t="s">
        <v>371</v>
      </c>
      <c r="B157" s="189" t="s">
        <v>372</v>
      </c>
      <c r="C157" s="162">
        <v>1740200</v>
      </c>
      <c r="D157" s="162">
        <v>1533605.4</v>
      </c>
      <c r="E157" s="247">
        <f t="shared" si="3"/>
        <v>88.128111711297549</v>
      </c>
    </row>
    <row r="158" spans="1:5" ht="22.5">
      <c r="A158" s="140" t="s">
        <v>513</v>
      </c>
      <c r="B158" s="189" t="s">
        <v>514</v>
      </c>
      <c r="C158" s="162">
        <v>16453400</v>
      </c>
      <c r="D158" s="163" t="s">
        <v>4</v>
      </c>
      <c r="E158" s="247"/>
    </row>
    <row r="159" spans="1:5" ht="33.75">
      <c r="A159" s="140" t="s">
        <v>515</v>
      </c>
      <c r="B159" s="189" t="s">
        <v>516</v>
      </c>
      <c r="C159" s="162">
        <v>16453400</v>
      </c>
      <c r="D159" s="163" t="s">
        <v>4</v>
      </c>
      <c r="E159" s="247"/>
    </row>
    <row r="160" spans="1:5" ht="33.75">
      <c r="A160" s="140" t="s">
        <v>515</v>
      </c>
      <c r="B160" s="189" t="s">
        <v>517</v>
      </c>
      <c r="C160" s="162">
        <v>16453400</v>
      </c>
      <c r="D160" s="163" t="s">
        <v>4</v>
      </c>
      <c r="E160" s="247"/>
    </row>
    <row r="161" spans="1:5" ht="101.25">
      <c r="A161" s="140" t="s">
        <v>547</v>
      </c>
      <c r="B161" s="189" t="s">
        <v>548</v>
      </c>
      <c r="C161" s="163" t="s">
        <v>4</v>
      </c>
      <c r="D161" s="162">
        <v>131165.29999999999</v>
      </c>
      <c r="E161" s="247"/>
    </row>
    <row r="162" spans="1:5" ht="123.75">
      <c r="A162" s="140" t="s">
        <v>549</v>
      </c>
      <c r="B162" s="189" t="s">
        <v>550</v>
      </c>
      <c r="C162" s="163" t="s">
        <v>4</v>
      </c>
      <c r="D162" s="162">
        <v>131165.29999999999</v>
      </c>
      <c r="E162" s="247"/>
    </row>
    <row r="163" spans="1:5" ht="112.5">
      <c r="A163" s="140" t="s">
        <v>551</v>
      </c>
      <c r="B163" s="189" t="s">
        <v>552</v>
      </c>
      <c r="C163" s="163" t="s">
        <v>4</v>
      </c>
      <c r="D163" s="162">
        <v>131165.29999999999</v>
      </c>
      <c r="E163" s="247"/>
    </row>
    <row r="164" spans="1:5" ht="45">
      <c r="A164" s="140" t="s">
        <v>553</v>
      </c>
      <c r="B164" s="189" t="s">
        <v>554</v>
      </c>
      <c r="C164" s="163" t="s">
        <v>4</v>
      </c>
      <c r="D164" s="162">
        <v>131165.29999999999</v>
      </c>
      <c r="E164" s="247"/>
    </row>
    <row r="165" spans="1:5" ht="56.25">
      <c r="A165" s="140" t="s">
        <v>555</v>
      </c>
      <c r="B165" s="189" t="s">
        <v>556</v>
      </c>
      <c r="C165" s="163" t="s">
        <v>4</v>
      </c>
      <c r="D165" s="162">
        <v>1</v>
      </c>
      <c r="E165" s="247"/>
    </row>
    <row r="166" spans="1:5" ht="56.25">
      <c r="A166" s="140" t="s">
        <v>557</v>
      </c>
      <c r="B166" s="189" t="s">
        <v>558</v>
      </c>
      <c r="C166" s="163" t="s">
        <v>4</v>
      </c>
      <c r="D166" s="162">
        <v>131164.29999999999</v>
      </c>
      <c r="E166" s="247"/>
    </row>
    <row r="167" spans="1:5" ht="67.5">
      <c r="A167" s="140" t="s">
        <v>362</v>
      </c>
      <c r="B167" s="189" t="s">
        <v>363</v>
      </c>
      <c r="C167" s="162">
        <v>-1076776.74</v>
      </c>
      <c r="D167" s="162">
        <v>-1207942.04</v>
      </c>
      <c r="E167" s="247">
        <f t="shared" si="3"/>
        <v>112.18129024592416</v>
      </c>
    </row>
    <row r="168" spans="1:5" ht="67.5">
      <c r="A168" s="140" t="s">
        <v>299</v>
      </c>
      <c r="B168" s="189" t="s">
        <v>358</v>
      </c>
      <c r="C168" s="162">
        <v>-1076776.74</v>
      </c>
      <c r="D168" s="162">
        <v>-1207942.04</v>
      </c>
      <c r="E168" s="247">
        <f t="shared" si="3"/>
        <v>112.18129024592416</v>
      </c>
    </row>
    <row r="169" spans="1:5" ht="67.5">
      <c r="A169" s="140" t="s">
        <v>559</v>
      </c>
      <c r="B169" s="189" t="s">
        <v>560</v>
      </c>
      <c r="C169" s="163" t="s">
        <v>4</v>
      </c>
      <c r="D169" s="162">
        <v>-1</v>
      </c>
      <c r="E169" s="247"/>
    </row>
    <row r="170" spans="1:5" ht="67.5">
      <c r="A170" s="140" t="s">
        <v>292</v>
      </c>
      <c r="B170" s="189" t="s">
        <v>359</v>
      </c>
      <c r="C170" s="162">
        <v>-1076776.74</v>
      </c>
      <c r="D170" s="162">
        <v>-1207941.04</v>
      </c>
      <c r="E170" s="247">
        <f t="shared" si="3"/>
        <v>112.18119737616175</v>
      </c>
    </row>
    <row r="172" spans="1:5">
      <c r="B172" s="278" t="s">
        <v>574</v>
      </c>
      <c r="C172" s="290"/>
      <c r="D172" s="290"/>
    </row>
    <row r="173" spans="1:5">
      <c r="D173" s="182" t="s">
        <v>314</v>
      </c>
    </row>
    <row r="174" spans="1:5" ht="36">
      <c r="A174" s="204" t="s">
        <v>76</v>
      </c>
      <c r="B174" s="86" t="s">
        <v>154</v>
      </c>
      <c r="C174" s="164" t="s">
        <v>152</v>
      </c>
      <c r="D174" s="165" t="s">
        <v>151</v>
      </c>
      <c r="E174" s="91" t="s">
        <v>153</v>
      </c>
    </row>
    <row r="175" spans="1:5" ht="21">
      <c r="A175" s="248" t="s">
        <v>332</v>
      </c>
      <c r="B175" s="249" t="s">
        <v>155</v>
      </c>
      <c r="C175" s="251">
        <v>1197296358.9200001</v>
      </c>
      <c r="D175" s="251">
        <v>543213575.51999998</v>
      </c>
      <c r="E175" s="220">
        <f>(D175/C175)*100</f>
        <v>45.370018164090645</v>
      </c>
    </row>
    <row r="176" spans="1:5" ht="22.5">
      <c r="A176" s="157" t="s">
        <v>156</v>
      </c>
      <c r="B176" s="158" t="s">
        <v>157</v>
      </c>
      <c r="C176" s="173">
        <v>82150373.390000001</v>
      </c>
      <c r="D176" s="173">
        <v>47975035.020000003</v>
      </c>
      <c r="E176" s="128">
        <f>(D176/C176)*100</f>
        <v>58.399046821423099</v>
      </c>
    </row>
    <row r="177" spans="1:5" ht="45.75">
      <c r="A177" s="138" t="s">
        <v>44</v>
      </c>
      <c r="B177" s="148" t="s">
        <v>158</v>
      </c>
      <c r="C177" s="168">
        <v>1714201</v>
      </c>
      <c r="D177" s="168">
        <v>843136.76</v>
      </c>
      <c r="E177" s="97">
        <f>(D177/C177)*100</f>
        <v>49.185408245590807</v>
      </c>
    </row>
    <row r="178" spans="1:5" ht="90.75">
      <c r="A178" s="138" t="s">
        <v>159</v>
      </c>
      <c r="B178" s="148" t="s">
        <v>160</v>
      </c>
      <c r="C178" s="168">
        <v>1714201</v>
      </c>
      <c r="D178" s="168">
        <v>843136.76</v>
      </c>
      <c r="E178" s="82">
        <f t="shared" ref="E178:E202" si="4">(D178/C178)*100</f>
        <v>49.185408245590807</v>
      </c>
    </row>
    <row r="179" spans="1:5" ht="64.5">
      <c r="A179" s="155" t="s">
        <v>45</v>
      </c>
      <c r="B179" s="156" t="s">
        <v>161</v>
      </c>
      <c r="C179" s="169">
        <v>3418900</v>
      </c>
      <c r="D179" s="169">
        <v>1653762.71</v>
      </c>
      <c r="E179" s="97">
        <f t="shared" si="4"/>
        <v>48.371192781303932</v>
      </c>
    </row>
    <row r="180" spans="1:5" ht="90.75">
      <c r="A180" s="138" t="s">
        <v>159</v>
      </c>
      <c r="B180" s="148" t="s">
        <v>162</v>
      </c>
      <c r="C180" s="168">
        <v>2918900</v>
      </c>
      <c r="D180" s="168">
        <v>1397203.54</v>
      </c>
      <c r="E180" s="82">
        <f t="shared" si="4"/>
        <v>47.867468566925893</v>
      </c>
    </row>
    <row r="181" spans="1:5" ht="45.75">
      <c r="A181" s="138" t="s">
        <v>163</v>
      </c>
      <c r="B181" s="148" t="s">
        <v>164</v>
      </c>
      <c r="C181" s="168">
        <v>500000</v>
      </c>
      <c r="D181" s="168">
        <v>256559.17</v>
      </c>
      <c r="E181" s="82">
        <f t="shared" si="4"/>
        <v>51.311833999999998</v>
      </c>
    </row>
    <row r="182" spans="1:5" ht="85.5">
      <c r="A182" s="155" t="s">
        <v>46</v>
      </c>
      <c r="B182" s="156" t="s">
        <v>165</v>
      </c>
      <c r="C182" s="169">
        <v>34119819</v>
      </c>
      <c r="D182" s="169">
        <v>16806089.949999999</v>
      </c>
      <c r="E182" s="97">
        <f t="shared" si="4"/>
        <v>49.256093503895784</v>
      </c>
    </row>
    <row r="183" spans="1:5" ht="90.75">
      <c r="A183" s="138" t="s">
        <v>159</v>
      </c>
      <c r="B183" s="148" t="s">
        <v>166</v>
      </c>
      <c r="C183" s="168">
        <v>25480727</v>
      </c>
      <c r="D183" s="168">
        <v>12388926.699999999</v>
      </c>
      <c r="E183" s="82">
        <f t="shared" si="4"/>
        <v>48.620774046203621</v>
      </c>
    </row>
    <row r="184" spans="1:5" ht="45.75">
      <c r="A184" s="138" t="s">
        <v>163</v>
      </c>
      <c r="B184" s="148" t="s">
        <v>167</v>
      </c>
      <c r="C184" s="168">
        <v>8549880</v>
      </c>
      <c r="D184" s="168">
        <v>4328137.25</v>
      </c>
      <c r="E184" s="82">
        <f t="shared" si="4"/>
        <v>50.622198791094142</v>
      </c>
    </row>
    <row r="185" spans="1:5">
      <c r="A185" s="138" t="s">
        <v>170</v>
      </c>
      <c r="B185" s="148" t="s">
        <v>171</v>
      </c>
      <c r="C185" s="168">
        <v>89212</v>
      </c>
      <c r="D185" s="168">
        <v>89026</v>
      </c>
      <c r="E185" s="82">
        <f t="shared" si="4"/>
        <v>99.791507868896559</v>
      </c>
    </row>
    <row r="186" spans="1:5" ht="24" customHeight="1">
      <c r="A186" s="155" t="s">
        <v>316</v>
      </c>
      <c r="B186" s="156" t="s">
        <v>317</v>
      </c>
      <c r="C186" s="169">
        <v>13600</v>
      </c>
      <c r="D186" s="170" t="s">
        <v>4</v>
      </c>
      <c r="E186" s="97"/>
    </row>
    <row r="187" spans="1:5" ht="24" customHeight="1">
      <c r="A187" s="138" t="s">
        <v>163</v>
      </c>
      <c r="B187" s="148" t="s">
        <v>318</v>
      </c>
      <c r="C187" s="168">
        <v>13600</v>
      </c>
      <c r="D187" s="171" t="s">
        <v>4</v>
      </c>
      <c r="E187" s="82"/>
    </row>
    <row r="188" spans="1:5" ht="24" customHeight="1">
      <c r="A188" s="155" t="s">
        <v>47</v>
      </c>
      <c r="B188" s="156" t="s">
        <v>172</v>
      </c>
      <c r="C188" s="169">
        <v>9876615</v>
      </c>
      <c r="D188" s="169">
        <v>5658612.8799999999</v>
      </c>
      <c r="E188" s="97">
        <f t="shared" si="4"/>
        <v>57.293038961223054</v>
      </c>
    </row>
    <row r="189" spans="1:5" ht="24" customHeight="1">
      <c r="A189" s="155" t="s">
        <v>159</v>
      </c>
      <c r="B189" s="156" t="s">
        <v>173</v>
      </c>
      <c r="C189" s="169">
        <v>8996509</v>
      </c>
      <c r="D189" s="169">
        <v>5118001.57</v>
      </c>
      <c r="E189" s="97">
        <f t="shared" si="4"/>
        <v>56.888750625381469</v>
      </c>
    </row>
    <row r="190" spans="1:5" ht="45.75">
      <c r="A190" s="138" t="s">
        <v>163</v>
      </c>
      <c r="B190" s="148" t="s">
        <v>174</v>
      </c>
      <c r="C190" s="168">
        <v>880106</v>
      </c>
      <c r="D190" s="168">
        <v>540611.31000000006</v>
      </c>
      <c r="E190" s="82">
        <f t="shared" si="4"/>
        <v>61.425704403787726</v>
      </c>
    </row>
    <row r="191" spans="1:5" ht="37.5" customHeight="1">
      <c r="A191" s="155" t="s">
        <v>520</v>
      </c>
      <c r="B191" s="156" t="s">
        <v>521</v>
      </c>
      <c r="C191" s="169">
        <v>4735294</v>
      </c>
      <c r="D191" s="169">
        <v>4735294</v>
      </c>
      <c r="E191" s="97">
        <f t="shared" si="4"/>
        <v>100</v>
      </c>
    </row>
    <row r="192" spans="1:5">
      <c r="A192" s="138" t="s">
        <v>170</v>
      </c>
      <c r="B192" s="148" t="s">
        <v>522</v>
      </c>
      <c r="C192" s="168">
        <v>4735294</v>
      </c>
      <c r="D192" s="168">
        <v>4735294</v>
      </c>
      <c r="E192" s="82">
        <f t="shared" si="4"/>
        <v>100</v>
      </c>
    </row>
    <row r="193" spans="1:5">
      <c r="A193" s="138" t="s">
        <v>523</v>
      </c>
      <c r="B193" s="148" t="s">
        <v>524</v>
      </c>
      <c r="C193" s="168">
        <v>4735294</v>
      </c>
      <c r="D193" s="168">
        <v>4735294</v>
      </c>
      <c r="E193" s="82">
        <f t="shared" si="4"/>
        <v>100</v>
      </c>
    </row>
    <row r="194" spans="1:5" ht="28.5" customHeight="1">
      <c r="A194" s="155" t="s">
        <v>48</v>
      </c>
      <c r="B194" s="156" t="s">
        <v>176</v>
      </c>
      <c r="C194" s="169">
        <v>400000</v>
      </c>
      <c r="D194" s="170" t="s">
        <v>4</v>
      </c>
      <c r="E194" s="97"/>
    </row>
    <row r="195" spans="1:5">
      <c r="A195" s="138" t="s">
        <v>170</v>
      </c>
      <c r="B195" s="148" t="s">
        <v>177</v>
      </c>
      <c r="C195" s="168">
        <v>400000</v>
      </c>
      <c r="D195" s="171" t="s">
        <v>4</v>
      </c>
      <c r="E195" s="82"/>
    </row>
    <row r="196" spans="1:5">
      <c r="A196" s="138" t="s">
        <v>327</v>
      </c>
      <c r="B196" s="148" t="s">
        <v>328</v>
      </c>
      <c r="C196" s="168">
        <v>400000</v>
      </c>
      <c r="D196" s="171" t="s">
        <v>4</v>
      </c>
      <c r="E196" s="82"/>
    </row>
    <row r="197" spans="1:5" ht="22.5">
      <c r="A197" s="155" t="s">
        <v>49</v>
      </c>
      <c r="B197" s="156" t="s">
        <v>178</v>
      </c>
      <c r="C197" s="169">
        <v>27871944.390000001</v>
      </c>
      <c r="D197" s="169">
        <v>18278138.719999999</v>
      </c>
      <c r="E197" s="97">
        <f t="shared" si="4"/>
        <v>65.578986755433888</v>
      </c>
    </row>
    <row r="198" spans="1:5" ht="90.75">
      <c r="A198" s="138" t="s">
        <v>159</v>
      </c>
      <c r="B198" s="148" t="s">
        <v>179</v>
      </c>
      <c r="C198" s="168">
        <v>18715530</v>
      </c>
      <c r="D198" s="168">
        <v>9964074.5800000001</v>
      </c>
      <c r="E198" s="82">
        <f t="shared" si="4"/>
        <v>53.239606786449542</v>
      </c>
    </row>
    <row r="199" spans="1:5" ht="45.75">
      <c r="A199" s="138" t="s">
        <v>163</v>
      </c>
      <c r="B199" s="148" t="s">
        <v>180</v>
      </c>
      <c r="C199" s="168">
        <v>8560203.5199999996</v>
      </c>
      <c r="D199" s="168">
        <v>8098327.6600000001</v>
      </c>
      <c r="E199" s="82">
        <f t="shared" si="4"/>
        <v>94.604382256556448</v>
      </c>
    </row>
    <row r="200" spans="1:5">
      <c r="A200" s="138" t="s">
        <v>169</v>
      </c>
      <c r="B200" s="148" t="s">
        <v>181</v>
      </c>
      <c r="C200" s="168">
        <v>248500</v>
      </c>
      <c r="D200" s="168">
        <v>211240</v>
      </c>
      <c r="E200" s="82">
        <f t="shared" si="4"/>
        <v>85.00603621730383</v>
      </c>
    </row>
    <row r="201" spans="1:5" ht="45.75">
      <c r="A201" s="138" t="s">
        <v>216</v>
      </c>
      <c r="B201" s="148" t="s">
        <v>308</v>
      </c>
      <c r="C201" s="168">
        <v>343214.39</v>
      </c>
      <c r="D201" s="171" t="s">
        <v>4</v>
      </c>
      <c r="E201" s="82"/>
    </row>
    <row r="202" spans="1:5">
      <c r="A202" s="138" t="s">
        <v>170</v>
      </c>
      <c r="B202" s="148" t="s">
        <v>182</v>
      </c>
      <c r="C202" s="168">
        <v>4496.4799999999996</v>
      </c>
      <c r="D202" s="168">
        <v>4496.4799999999996</v>
      </c>
      <c r="E202" s="82">
        <f t="shared" si="4"/>
        <v>100</v>
      </c>
    </row>
    <row r="203" spans="1:5" ht="26.25" customHeight="1">
      <c r="A203" s="157" t="s">
        <v>183</v>
      </c>
      <c r="B203" s="158" t="s">
        <v>184</v>
      </c>
      <c r="C203" s="173">
        <v>1567300</v>
      </c>
      <c r="D203" s="173">
        <v>823706</v>
      </c>
      <c r="E203" s="128">
        <f t="shared" ref="E203:E220" si="5">(D203/C203)*100</f>
        <v>52.555732788872589</v>
      </c>
    </row>
    <row r="204" spans="1:5" ht="22.5">
      <c r="A204" s="155" t="s">
        <v>50</v>
      </c>
      <c r="B204" s="156" t="s">
        <v>185</v>
      </c>
      <c r="C204" s="169">
        <v>1567300</v>
      </c>
      <c r="D204" s="169">
        <v>823706</v>
      </c>
      <c r="E204" s="97">
        <f t="shared" si="5"/>
        <v>52.555732788872589</v>
      </c>
    </row>
    <row r="205" spans="1:5">
      <c r="A205" s="138" t="s">
        <v>169</v>
      </c>
      <c r="B205" s="148" t="s">
        <v>186</v>
      </c>
      <c r="C205" s="168">
        <v>1567300</v>
      </c>
      <c r="D205" s="168">
        <v>823706</v>
      </c>
      <c r="E205" s="82">
        <f t="shared" si="5"/>
        <v>52.555732788872589</v>
      </c>
    </row>
    <row r="206" spans="1:5" ht="33">
      <c r="A206" s="157" t="s">
        <v>187</v>
      </c>
      <c r="B206" s="158" t="s">
        <v>188</v>
      </c>
      <c r="C206" s="173">
        <v>4777236</v>
      </c>
      <c r="D206" s="173">
        <v>3006927.46</v>
      </c>
      <c r="E206" s="128">
        <f t="shared" si="5"/>
        <v>62.942828447244395</v>
      </c>
    </row>
    <row r="207" spans="1:5" ht="54">
      <c r="A207" s="155" t="s">
        <v>51</v>
      </c>
      <c r="B207" s="156" t="s">
        <v>189</v>
      </c>
      <c r="C207" s="169">
        <v>3657454</v>
      </c>
      <c r="D207" s="169">
        <v>1887145.46</v>
      </c>
      <c r="E207" s="97">
        <f t="shared" si="5"/>
        <v>51.597243875110934</v>
      </c>
    </row>
    <row r="208" spans="1:5" ht="90.75">
      <c r="A208" s="138" t="s">
        <v>159</v>
      </c>
      <c r="B208" s="148" t="s">
        <v>190</v>
      </c>
      <c r="C208" s="168">
        <v>3290870</v>
      </c>
      <c r="D208" s="168">
        <v>1669913.18</v>
      </c>
      <c r="E208" s="82">
        <f t="shared" si="5"/>
        <v>50.743820934889563</v>
      </c>
    </row>
    <row r="209" spans="1:5" ht="45.75">
      <c r="A209" s="138" t="s">
        <v>163</v>
      </c>
      <c r="B209" s="148" t="s">
        <v>191</v>
      </c>
      <c r="C209" s="168">
        <v>366584</v>
      </c>
      <c r="D209" s="168">
        <v>217232.28</v>
      </c>
      <c r="E209" s="82">
        <f t="shared" si="5"/>
        <v>59.258527377081386</v>
      </c>
    </row>
    <row r="210" spans="1:5" ht="22.5">
      <c r="A210" s="155" t="s">
        <v>282</v>
      </c>
      <c r="B210" s="156" t="s">
        <v>283</v>
      </c>
      <c r="C210" s="169">
        <v>1119782</v>
      </c>
      <c r="D210" s="169">
        <v>1119782</v>
      </c>
      <c r="E210" s="97">
        <f t="shared" si="5"/>
        <v>100</v>
      </c>
    </row>
    <row r="211" spans="1:5">
      <c r="A211" s="138" t="s">
        <v>169</v>
      </c>
      <c r="B211" s="148" t="s">
        <v>284</v>
      </c>
      <c r="C211" s="168">
        <v>1119782</v>
      </c>
      <c r="D211" s="168">
        <v>1119782</v>
      </c>
      <c r="E211" s="82">
        <f t="shared" si="5"/>
        <v>100</v>
      </c>
    </row>
    <row r="212" spans="1:5">
      <c r="A212" s="157" t="s">
        <v>192</v>
      </c>
      <c r="B212" s="158" t="s">
        <v>193</v>
      </c>
      <c r="C212" s="173">
        <v>118112044.70999999</v>
      </c>
      <c r="D212" s="173">
        <v>23342815.609999999</v>
      </c>
      <c r="E212" s="128">
        <f t="shared" si="5"/>
        <v>19.763281270181647</v>
      </c>
    </row>
    <row r="213" spans="1:5" ht="22.5">
      <c r="A213" s="155" t="s">
        <v>52</v>
      </c>
      <c r="B213" s="156" t="s">
        <v>194</v>
      </c>
      <c r="C213" s="169">
        <v>4055500</v>
      </c>
      <c r="D213" s="169">
        <v>2046508.19</v>
      </c>
      <c r="E213" s="97">
        <f t="shared" si="5"/>
        <v>50.462537048452717</v>
      </c>
    </row>
    <row r="214" spans="1:5" ht="90.75">
      <c r="A214" s="138" t="s">
        <v>159</v>
      </c>
      <c r="B214" s="148" t="s">
        <v>195</v>
      </c>
      <c r="C214" s="168">
        <v>3636600</v>
      </c>
      <c r="D214" s="168">
        <v>1919372.19</v>
      </c>
      <c r="E214" s="82">
        <f t="shared" si="5"/>
        <v>52.779304570202932</v>
      </c>
    </row>
    <row r="215" spans="1:5" ht="45.75">
      <c r="A215" s="138" t="s">
        <v>163</v>
      </c>
      <c r="B215" s="148" t="s">
        <v>196</v>
      </c>
      <c r="C215" s="168">
        <v>418900</v>
      </c>
      <c r="D215" s="168">
        <v>127136</v>
      </c>
      <c r="E215" s="82">
        <f t="shared" si="5"/>
        <v>30.34996419193125</v>
      </c>
    </row>
    <row r="216" spans="1:5" ht="44.25" customHeight="1">
      <c r="A216" s="155" t="s">
        <v>53</v>
      </c>
      <c r="B216" s="156" t="s">
        <v>197</v>
      </c>
      <c r="C216" s="169">
        <v>40177637</v>
      </c>
      <c r="D216" s="169">
        <v>14487087.16</v>
      </c>
      <c r="E216" s="97">
        <f t="shared" si="5"/>
        <v>36.057588852226424</v>
      </c>
    </row>
    <row r="217" spans="1:5">
      <c r="A217" s="138" t="s">
        <v>170</v>
      </c>
      <c r="B217" s="148" t="s">
        <v>198</v>
      </c>
      <c r="C217" s="168">
        <v>40177637</v>
      </c>
      <c r="D217" s="168">
        <v>14487087.16</v>
      </c>
      <c r="E217" s="82">
        <f t="shared" si="5"/>
        <v>36.057588852226424</v>
      </c>
    </row>
    <row r="218" spans="1:5" ht="22.5">
      <c r="A218" s="155" t="s">
        <v>54</v>
      </c>
      <c r="B218" s="156" t="s">
        <v>199</v>
      </c>
      <c r="C218" s="169">
        <v>48843868</v>
      </c>
      <c r="D218" s="169">
        <v>3455860</v>
      </c>
      <c r="E218" s="97">
        <f t="shared" si="5"/>
        <v>7.0753200790731805</v>
      </c>
    </row>
    <row r="219" spans="1:5" ht="45.75">
      <c r="A219" s="138" t="s">
        <v>163</v>
      </c>
      <c r="B219" s="148" t="s">
        <v>200</v>
      </c>
      <c r="C219" s="168">
        <v>11994268</v>
      </c>
      <c r="D219" s="168">
        <v>36860</v>
      </c>
      <c r="E219" s="82">
        <f t="shared" si="5"/>
        <v>0.30731346006275662</v>
      </c>
    </row>
    <row r="220" spans="1:5">
      <c r="A220" s="138" t="s">
        <v>169</v>
      </c>
      <c r="B220" s="148" t="s">
        <v>201</v>
      </c>
      <c r="C220" s="168">
        <v>36849600</v>
      </c>
      <c r="D220" s="168">
        <v>3419000</v>
      </c>
      <c r="E220" s="82">
        <f t="shared" si="5"/>
        <v>9.2782553949025228</v>
      </c>
    </row>
    <row r="221" spans="1:5" ht="30.75" customHeight="1">
      <c r="A221" s="155" t="s">
        <v>476</v>
      </c>
      <c r="B221" s="156" t="s">
        <v>477</v>
      </c>
      <c r="C221" s="169">
        <v>3968293.71</v>
      </c>
      <c r="D221" s="170" t="s">
        <v>4</v>
      </c>
      <c r="E221" s="97"/>
    </row>
    <row r="222" spans="1:5" ht="45.75">
      <c r="A222" s="138" t="s">
        <v>163</v>
      </c>
      <c r="B222" s="148" t="s">
        <v>478</v>
      </c>
      <c r="C222" s="168">
        <v>3968293.71</v>
      </c>
      <c r="D222" s="171" t="s">
        <v>4</v>
      </c>
      <c r="E222" s="82"/>
    </row>
    <row r="223" spans="1:5" ht="22.5">
      <c r="A223" s="155" t="s">
        <v>55</v>
      </c>
      <c r="B223" s="156" t="s">
        <v>202</v>
      </c>
      <c r="C223" s="169">
        <v>21066746</v>
      </c>
      <c r="D223" s="169">
        <v>3353360.26</v>
      </c>
      <c r="E223" s="97">
        <f t="shared" ref="E223:E250" si="6">(D223/C223)*100</f>
        <v>15.917789391869061</v>
      </c>
    </row>
    <row r="224" spans="1:5" ht="90.75">
      <c r="A224" s="138" t="s">
        <v>159</v>
      </c>
      <c r="B224" s="148" t="s">
        <v>203</v>
      </c>
      <c r="C224" s="168">
        <v>1680140</v>
      </c>
      <c r="D224" s="168">
        <v>933843.53</v>
      </c>
      <c r="E224" s="82">
        <f t="shared" si="6"/>
        <v>55.581292630376048</v>
      </c>
    </row>
    <row r="225" spans="1:5" ht="45.75">
      <c r="A225" s="138" t="s">
        <v>163</v>
      </c>
      <c r="B225" s="148" t="s">
        <v>204</v>
      </c>
      <c r="C225" s="168">
        <v>4693363</v>
      </c>
      <c r="D225" s="168">
        <v>379069.68</v>
      </c>
      <c r="E225" s="82">
        <f t="shared" si="6"/>
        <v>8.0767176968838754</v>
      </c>
    </row>
    <row r="226" spans="1:5" ht="45.75">
      <c r="A226" s="138" t="s">
        <v>216</v>
      </c>
      <c r="B226" s="148" t="s">
        <v>300</v>
      </c>
      <c r="C226" s="168">
        <v>14348243</v>
      </c>
      <c r="D226" s="168">
        <v>2040447.05</v>
      </c>
      <c r="E226" s="82">
        <f t="shared" si="6"/>
        <v>14.220884396786424</v>
      </c>
    </row>
    <row r="227" spans="1:5">
      <c r="A227" s="138" t="s">
        <v>170</v>
      </c>
      <c r="B227" s="148" t="s">
        <v>205</v>
      </c>
      <c r="C227" s="168">
        <v>345000</v>
      </c>
      <c r="D227" s="171" t="s">
        <v>4</v>
      </c>
      <c r="E227" s="82"/>
    </row>
    <row r="228" spans="1:5" ht="22.5">
      <c r="A228" s="157" t="s">
        <v>206</v>
      </c>
      <c r="B228" s="158" t="s">
        <v>207</v>
      </c>
      <c r="C228" s="173">
        <v>115606275.18000001</v>
      </c>
      <c r="D228" s="173">
        <v>11755721.16</v>
      </c>
      <c r="E228" s="128">
        <f t="shared" si="6"/>
        <v>10.168756965568033</v>
      </c>
    </row>
    <row r="229" spans="1:5">
      <c r="A229" s="155" t="s">
        <v>329</v>
      </c>
      <c r="B229" s="156" t="s">
        <v>330</v>
      </c>
      <c r="C229" s="169">
        <v>5823500</v>
      </c>
      <c r="D229" s="169">
        <v>780041.36</v>
      </c>
      <c r="E229" s="97">
        <f t="shared" si="6"/>
        <v>13.394717266248819</v>
      </c>
    </row>
    <row r="230" spans="1:5" ht="45.75">
      <c r="A230" s="138" t="s">
        <v>163</v>
      </c>
      <c r="B230" s="148" t="s">
        <v>331</v>
      </c>
      <c r="C230" s="168">
        <v>321500</v>
      </c>
      <c r="D230" s="168">
        <v>279559.46000000002</v>
      </c>
      <c r="E230" s="82">
        <f t="shared" si="6"/>
        <v>86.954730948678076</v>
      </c>
    </row>
    <row r="231" spans="1:5" ht="45.75">
      <c r="A231" s="138" t="s">
        <v>482</v>
      </c>
      <c r="B231" s="148" t="s">
        <v>572</v>
      </c>
      <c r="C231" s="168">
        <v>321500</v>
      </c>
      <c r="D231" s="168">
        <v>279559.46000000002</v>
      </c>
      <c r="E231" s="82">
        <f t="shared" si="6"/>
        <v>86.954730948678076</v>
      </c>
    </row>
    <row r="232" spans="1:5" ht="23.25">
      <c r="A232" s="138" t="s">
        <v>483</v>
      </c>
      <c r="B232" s="148" t="s">
        <v>573</v>
      </c>
      <c r="C232" s="168">
        <v>321500</v>
      </c>
      <c r="D232" s="168">
        <v>279559.46000000002</v>
      </c>
      <c r="E232" s="82">
        <f t="shared" si="6"/>
        <v>86.954730948678076</v>
      </c>
    </row>
    <row r="233" spans="1:5" ht="34.5">
      <c r="A233" s="138" t="s">
        <v>208</v>
      </c>
      <c r="B233" s="148" t="s">
        <v>438</v>
      </c>
      <c r="C233" s="168">
        <v>5500000</v>
      </c>
      <c r="D233" s="168">
        <v>500000</v>
      </c>
      <c r="E233" s="82">
        <f t="shared" si="6"/>
        <v>9.0909090909090917</v>
      </c>
    </row>
    <row r="234" spans="1:5">
      <c r="A234" s="138" t="s">
        <v>170</v>
      </c>
      <c r="B234" s="148" t="s">
        <v>499</v>
      </c>
      <c r="C234" s="168">
        <v>2000</v>
      </c>
      <c r="D234" s="168">
        <v>481.9</v>
      </c>
      <c r="E234" s="82">
        <f t="shared" si="6"/>
        <v>24.094999999999999</v>
      </c>
    </row>
    <row r="235" spans="1:5" ht="30.75" customHeight="1">
      <c r="A235" s="155" t="s">
        <v>56</v>
      </c>
      <c r="B235" s="156" t="s">
        <v>209</v>
      </c>
      <c r="C235" s="169">
        <v>15777000</v>
      </c>
      <c r="D235" s="169">
        <v>7327980</v>
      </c>
      <c r="E235" s="97">
        <f t="shared" si="6"/>
        <v>46.447233314318311</v>
      </c>
    </row>
    <row r="236" spans="1:5">
      <c r="A236" s="138" t="s">
        <v>170</v>
      </c>
      <c r="B236" s="148" t="s">
        <v>210</v>
      </c>
      <c r="C236" s="168">
        <v>15777000</v>
      </c>
      <c r="D236" s="168">
        <v>7327980</v>
      </c>
      <c r="E236" s="82">
        <f t="shared" si="6"/>
        <v>46.447233314318311</v>
      </c>
    </row>
    <row r="237" spans="1:5" ht="21" customHeight="1">
      <c r="A237" s="155" t="s">
        <v>439</v>
      </c>
      <c r="B237" s="156" t="s">
        <v>440</v>
      </c>
      <c r="C237" s="169">
        <v>67502110</v>
      </c>
      <c r="D237" s="169">
        <v>3147699.8</v>
      </c>
      <c r="E237" s="97">
        <f t="shared" si="6"/>
        <v>4.6631131974985669</v>
      </c>
    </row>
    <row r="238" spans="1:5">
      <c r="A238" s="138" t="s">
        <v>169</v>
      </c>
      <c r="B238" s="148" t="s">
        <v>441</v>
      </c>
      <c r="C238" s="168">
        <v>67502110</v>
      </c>
      <c r="D238" s="168">
        <v>3147699.8</v>
      </c>
      <c r="E238" s="82">
        <f t="shared" si="6"/>
        <v>4.6631131974985669</v>
      </c>
    </row>
    <row r="239" spans="1:5" s="159" customFormat="1" ht="33">
      <c r="A239" s="155" t="s">
        <v>57</v>
      </c>
      <c r="B239" s="156" t="s">
        <v>211</v>
      </c>
      <c r="C239" s="169">
        <v>26503665.18</v>
      </c>
      <c r="D239" s="169">
        <v>500000</v>
      </c>
      <c r="E239" s="97">
        <f t="shared" si="6"/>
        <v>1.8865315291460381</v>
      </c>
    </row>
    <row r="240" spans="1:5" ht="45.75">
      <c r="A240" s="138" t="s">
        <v>163</v>
      </c>
      <c r="B240" s="148" t="s">
        <v>212</v>
      </c>
      <c r="C240" s="168">
        <v>13439900</v>
      </c>
      <c r="D240" s="168">
        <v>250000</v>
      </c>
      <c r="E240" s="82">
        <f t="shared" si="6"/>
        <v>1.8601328878935113</v>
      </c>
    </row>
    <row r="241" spans="1:5">
      <c r="A241" s="138" t="s">
        <v>169</v>
      </c>
      <c r="B241" s="148" t="s">
        <v>525</v>
      </c>
      <c r="C241" s="168">
        <v>13063765.18</v>
      </c>
      <c r="D241" s="168">
        <v>250000</v>
      </c>
      <c r="E241" s="82">
        <f t="shared" si="6"/>
        <v>1.9136902459234193</v>
      </c>
    </row>
    <row r="242" spans="1:5" ht="23.25" customHeight="1">
      <c r="A242" s="157" t="s">
        <v>319</v>
      </c>
      <c r="B242" s="158" t="s">
        <v>320</v>
      </c>
      <c r="C242" s="173">
        <v>836890</v>
      </c>
      <c r="D242" s="173">
        <v>504365.5</v>
      </c>
      <c r="E242" s="128">
        <f t="shared" si="6"/>
        <v>60.26664197206324</v>
      </c>
    </row>
    <row r="243" spans="1:5" ht="33">
      <c r="A243" s="155" t="s">
        <v>321</v>
      </c>
      <c r="B243" s="156" t="s">
        <v>322</v>
      </c>
      <c r="C243" s="169">
        <v>715890</v>
      </c>
      <c r="D243" s="169">
        <v>504365.5</v>
      </c>
      <c r="E243" s="97">
        <f t="shared" si="6"/>
        <v>70.452932713126316</v>
      </c>
    </row>
    <row r="244" spans="1:5" ht="45.75">
      <c r="A244" s="138" t="s">
        <v>163</v>
      </c>
      <c r="B244" s="148" t="s">
        <v>323</v>
      </c>
      <c r="C244" s="168">
        <v>715890</v>
      </c>
      <c r="D244" s="168">
        <v>504365.5</v>
      </c>
      <c r="E244" s="82">
        <f t="shared" si="6"/>
        <v>70.452932713126316</v>
      </c>
    </row>
    <row r="245" spans="1:5" ht="23.25">
      <c r="A245" s="138" t="s">
        <v>442</v>
      </c>
      <c r="B245" s="148" t="s">
        <v>443</v>
      </c>
      <c r="C245" s="168">
        <v>121000</v>
      </c>
      <c r="D245" s="171" t="s">
        <v>4</v>
      </c>
      <c r="E245" s="82"/>
    </row>
    <row r="246" spans="1:5" ht="45.75">
      <c r="A246" s="138" t="s">
        <v>163</v>
      </c>
      <c r="B246" s="148" t="s">
        <v>444</v>
      </c>
      <c r="C246" s="168">
        <v>121000</v>
      </c>
      <c r="D246" s="171" t="s">
        <v>4</v>
      </c>
      <c r="E246" s="82"/>
    </row>
    <row r="247" spans="1:5" ht="21.75" customHeight="1">
      <c r="A247" s="157" t="s">
        <v>213</v>
      </c>
      <c r="B247" s="158" t="s">
        <v>214</v>
      </c>
      <c r="C247" s="173">
        <v>555739472</v>
      </c>
      <c r="D247" s="173">
        <v>303054439.26999998</v>
      </c>
      <c r="E247" s="128">
        <f t="shared" si="6"/>
        <v>54.531746355781621</v>
      </c>
    </row>
    <row r="248" spans="1:5" ht="22.5" customHeight="1">
      <c r="A248" s="155" t="s">
        <v>58</v>
      </c>
      <c r="B248" s="156" t="s">
        <v>215</v>
      </c>
      <c r="C248" s="169">
        <v>100272670</v>
      </c>
      <c r="D248" s="169">
        <v>55493894.600000001</v>
      </c>
      <c r="E248" s="97">
        <f t="shared" si="6"/>
        <v>55.34299086680349</v>
      </c>
    </row>
    <row r="249" spans="1:5" ht="45.75">
      <c r="A249" s="138" t="s">
        <v>216</v>
      </c>
      <c r="B249" s="148" t="s">
        <v>217</v>
      </c>
      <c r="C249" s="168">
        <v>100272670</v>
      </c>
      <c r="D249" s="168">
        <v>55493894.600000001</v>
      </c>
      <c r="E249" s="82">
        <f t="shared" si="6"/>
        <v>55.34299086680349</v>
      </c>
    </row>
    <row r="250" spans="1:5" ht="25.5" customHeight="1">
      <c r="A250" s="155" t="s">
        <v>59</v>
      </c>
      <c r="B250" s="156" t="s">
        <v>218</v>
      </c>
      <c r="C250" s="169">
        <v>366893465</v>
      </c>
      <c r="D250" s="169">
        <v>202925046.66</v>
      </c>
      <c r="E250" s="97">
        <f t="shared" si="6"/>
        <v>55.308983674593378</v>
      </c>
    </row>
    <row r="251" spans="1:5" ht="45.75">
      <c r="A251" s="138" t="s">
        <v>216</v>
      </c>
      <c r="B251" s="148" t="s">
        <v>219</v>
      </c>
      <c r="C251" s="168">
        <v>366893465</v>
      </c>
      <c r="D251" s="168">
        <v>202925046.66</v>
      </c>
      <c r="E251" s="82">
        <f t="shared" ref="E251:E272" si="7">(D251/C251)*100</f>
        <v>55.308983674593378</v>
      </c>
    </row>
    <row r="252" spans="1:5" ht="22.5">
      <c r="A252" s="155" t="s">
        <v>293</v>
      </c>
      <c r="B252" s="156" t="s">
        <v>294</v>
      </c>
      <c r="C252" s="169">
        <v>41690130</v>
      </c>
      <c r="D252" s="169">
        <v>23615598</v>
      </c>
      <c r="E252" s="97">
        <f t="shared" si="7"/>
        <v>56.645536965224139</v>
      </c>
    </row>
    <row r="253" spans="1:5" ht="45.75">
      <c r="A253" s="138" t="s">
        <v>216</v>
      </c>
      <c r="B253" s="148" t="s">
        <v>295</v>
      </c>
      <c r="C253" s="168">
        <v>41690130</v>
      </c>
      <c r="D253" s="168">
        <v>23615598</v>
      </c>
      <c r="E253" s="82">
        <f t="shared" si="7"/>
        <v>56.645536965224139</v>
      </c>
    </row>
    <row r="254" spans="1:5" ht="24.75" customHeight="1">
      <c r="A254" s="155" t="s">
        <v>278</v>
      </c>
      <c r="B254" s="156" t="s">
        <v>220</v>
      </c>
      <c r="C254" s="169">
        <v>13066900</v>
      </c>
      <c r="D254" s="169">
        <v>3629083</v>
      </c>
      <c r="E254" s="97">
        <f t="shared" si="7"/>
        <v>27.773098439568685</v>
      </c>
    </row>
    <row r="255" spans="1:5" ht="45.75">
      <c r="A255" s="138" t="s">
        <v>163</v>
      </c>
      <c r="B255" s="148" t="s">
        <v>221</v>
      </c>
      <c r="C255" s="168">
        <v>2434600</v>
      </c>
      <c r="D255" s="171" t="s">
        <v>4</v>
      </c>
      <c r="E255" s="82"/>
    </row>
    <row r="256" spans="1:5" ht="45.75">
      <c r="A256" s="138" t="s">
        <v>216</v>
      </c>
      <c r="B256" s="148" t="s">
        <v>222</v>
      </c>
      <c r="C256" s="168">
        <v>10632300</v>
      </c>
      <c r="D256" s="168">
        <v>3629083</v>
      </c>
      <c r="E256" s="82">
        <f t="shared" si="7"/>
        <v>34.132624173509022</v>
      </c>
    </row>
    <row r="257" spans="1:5" ht="33" customHeight="1">
      <c r="A257" s="155" t="s">
        <v>60</v>
      </c>
      <c r="B257" s="156" t="s">
        <v>223</v>
      </c>
      <c r="C257" s="169">
        <v>33816307</v>
      </c>
      <c r="D257" s="169">
        <v>17390817.010000002</v>
      </c>
      <c r="E257" s="97">
        <f t="shared" si="7"/>
        <v>51.427309936593616</v>
      </c>
    </row>
    <row r="258" spans="1:5" ht="90.75">
      <c r="A258" s="138" t="s">
        <v>159</v>
      </c>
      <c r="B258" s="148" t="s">
        <v>224</v>
      </c>
      <c r="C258" s="168">
        <v>8064207</v>
      </c>
      <c r="D258" s="168">
        <v>4587327.67</v>
      </c>
      <c r="E258" s="82">
        <f t="shared" si="7"/>
        <v>56.885043625492251</v>
      </c>
    </row>
    <row r="259" spans="1:5" ht="45.75">
      <c r="A259" s="138" t="s">
        <v>163</v>
      </c>
      <c r="B259" s="148" t="s">
        <v>324</v>
      </c>
      <c r="C259" s="168">
        <v>1778700</v>
      </c>
      <c r="D259" s="168">
        <v>977235.07</v>
      </c>
      <c r="E259" s="82">
        <f t="shared" si="7"/>
        <v>54.940972058244789</v>
      </c>
    </row>
    <row r="260" spans="1:5" ht="45.75">
      <c r="A260" s="138" t="s">
        <v>216</v>
      </c>
      <c r="B260" s="148" t="s">
        <v>225</v>
      </c>
      <c r="C260" s="168">
        <v>23923400</v>
      </c>
      <c r="D260" s="168">
        <v>11824226.58</v>
      </c>
      <c r="E260" s="82">
        <f t="shared" si="7"/>
        <v>49.425360024076845</v>
      </c>
    </row>
    <row r="261" spans="1:5">
      <c r="A261" s="138" t="s">
        <v>170</v>
      </c>
      <c r="B261" s="148" t="s">
        <v>226</v>
      </c>
      <c r="C261" s="168">
        <v>50000</v>
      </c>
      <c r="D261" s="168">
        <v>2027.69</v>
      </c>
      <c r="E261" s="82">
        <f t="shared" si="7"/>
        <v>4.0553800000000004</v>
      </c>
    </row>
    <row r="262" spans="1:5" ht="26.25" customHeight="1">
      <c r="A262" s="157" t="s">
        <v>445</v>
      </c>
      <c r="B262" s="158" t="s">
        <v>227</v>
      </c>
      <c r="C262" s="173">
        <v>137327980</v>
      </c>
      <c r="D262" s="173">
        <v>71254867.540000007</v>
      </c>
      <c r="E262" s="128">
        <f t="shared" si="7"/>
        <v>51.88663485765975</v>
      </c>
    </row>
    <row r="263" spans="1:5" ht="30" customHeight="1">
      <c r="A263" s="155" t="s">
        <v>61</v>
      </c>
      <c r="B263" s="156" t="s">
        <v>228</v>
      </c>
      <c r="C263" s="169">
        <v>98804115.5</v>
      </c>
      <c r="D263" s="169">
        <v>50607971.990000002</v>
      </c>
      <c r="E263" s="97">
        <f t="shared" si="7"/>
        <v>51.220510131483344</v>
      </c>
    </row>
    <row r="264" spans="1:5" ht="34.5">
      <c r="A264" s="138" t="s">
        <v>208</v>
      </c>
      <c r="B264" s="148" t="s">
        <v>446</v>
      </c>
      <c r="C264" s="168">
        <v>5500000</v>
      </c>
      <c r="D264" s="168">
        <v>5500000</v>
      </c>
      <c r="E264" s="82">
        <f t="shared" si="7"/>
        <v>100</v>
      </c>
    </row>
    <row r="265" spans="1:5" ht="45.75">
      <c r="A265" s="138" t="s">
        <v>216</v>
      </c>
      <c r="B265" s="148" t="s">
        <v>229</v>
      </c>
      <c r="C265" s="168">
        <v>93304115.5</v>
      </c>
      <c r="D265" s="168">
        <v>45107971.990000002</v>
      </c>
      <c r="E265" s="82">
        <f t="shared" si="7"/>
        <v>48.345104337868143</v>
      </c>
    </row>
    <row r="266" spans="1:5" ht="22.5">
      <c r="A266" s="155" t="s">
        <v>62</v>
      </c>
      <c r="B266" s="156" t="s">
        <v>230</v>
      </c>
      <c r="C266" s="169">
        <v>38523864.5</v>
      </c>
      <c r="D266" s="169">
        <v>20646895.550000001</v>
      </c>
      <c r="E266" s="97">
        <f t="shared" si="7"/>
        <v>53.595078837430755</v>
      </c>
    </row>
    <row r="267" spans="1:5" ht="90.75">
      <c r="A267" s="138" t="s">
        <v>159</v>
      </c>
      <c r="B267" s="148" t="s">
        <v>231</v>
      </c>
      <c r="C267" s="168">
        <v>35324513</v>
      </c>
      <c r="D267" s="168">
        <v>19406705.699999999</v>
      </c>
      <c r="E267" s="82">
        <f t="shared" si="7"/>
        <v>54.938353148704408</v>
      </c>
    </row>
    <row r="268" spans="1:5" ht="45.75">
      <c r="A268" s="138" t="s">
        <v>163</v>
      </c>
      <c r="B268" s="148" t="s">
        <v>232</v>
      </c>
      <c r="C268" s="168">
        <v>3036444</v>
      </c>
      <c r="D268" s="168">
        <v>1240189.8500000001</v>
      </c>
      <c r="E268" s="82">
        <f t="shared" si="7"/>
        <v>40.843494890734036</v>
      </c>
    </row>
    <row r="269" spans="1:5" ht="45.75">
      <c r="A269" s="138" t="s">
        <v>216</v>
      </c>
      <c r="B269" s="148" t="s">
        <v>562</v>
      </c>
      <c r="C269" s="168">
        <v>162907.5</v>
      </c>
      <c r="D269" s="171" t="s">
        <v>4</v>
      </c>
      <c r="E269" s="82"/>
    </row>
    <row r="270" spans="1:5" ht="35.25" customHeight="1">
      <c r="A270" s="157" t="s">
        <v>233</v>
      </c>
      <c r="B270" s="158" t="s">
        <v>234</v>
      </c>
      <c r="C270" s="173">
        <v>37739213.640000001</v>
      </c>
      <c r="D270" s="173">
        <v>14908183.189999999</v>
      </c>
      <c r="E270" s="128">
        <f t="shared" si="7"/>
        <v>39.503163293786102</v>
      </c>
    </row>
    <row r="271" spans="1:5" ht="27" customHeight="1">
      <c r="A271" s="155" t="s">
        <v>75</v>
      </c>
      <c r="B271" s="156" t="s">
        <v>235</v>
      </c>
      <c r="C271" s="169">
        <v>924000</v>
      </c>
      <c r="D271" s="169">
        <v>551483.93000000005</v>
      </c>
      <c r="E271" s="97">
        <f t="shared" si="7"/>
        <v>59.684408008658018</v>
      </c>
    </row>
    <row r="272" spans="1:5" ht="23.25">
      <c r="A272" s="138" t="s">
        <v>168</v>
      </c>
      <c r="B272" s="148" t="s">
        <v>236</v>
      </c>
      <c r="C272" s="168">
        <v>924000</v>
      </c>
      <c r="D272" s="168">
        <v>551483.93000000005</v>
      </c>
      <c r="E272" s="82">
        <f t="shared" si="7"/>
        <v>59.684408008658018</v>
      </c>
    </row>
    <row r="273" spans="1:5" ht="30.75" customHeight="1">
      <c r="A273" s="155" t="s">
        <v>63</v>
      </c>
      <c r="B273" s="156" t="s">
        <v>237</v>
      </c>
      <c r="C273" s="169">
        <v>20618380</v>
      </c>
      <c r="D273" s="169">
        <v>10964534.869999999</v>
      </c>
      <c r="E273" s="97">
        <f t="shared" ref="E273:E294" si="8">(D273/C273)*100</f>
        <v>53.178449858815291</v>
      </c>
    </row>
    <row r="274" spans="1:5" ht="23.25">
      <c r="A274" s="138" t="s">
        <v>168</v>
      </c>
      <c r="B274" s="148" t="s">
        <v>238</v>
      </c>
      <c r="C274" s="168">
        <v>3009680</v>
      </c>
      <c r="D274" s="168">
        <v>2792794.87</v>
      </c>
      <c r="E274" s="82">
        <f t="shared" si="8"/>
        <v>92.793747840301961</v>
      </c>
    </row>
    <row r="275" spans="1:5" ht="45.75">
      <c r="A275" s="138" t="s">
        <v>216</v>
      </c>
      <c r="B275" s="148" t="s">
        <v>239</v>
      </c>
      <c r="C275" s="168">
        <v>17608700</v>
      </c>
      <c r="D275" s="168">
        <v>8171740</v>
      </c>
      <c r="E275" s="82">
        <f t="shared" si="8"/>
        <v>46.407400887061513</v>
      </c>
    </row>
    <row r="276" spans="1:5" s="159" customFormat="1" ht="27.75" customHeight="1">
      <c r="A276" s="155" t="s">
        <v>64</v>
      </c>
      <c r="B276" s="156" t="s">
        <v>240</v>
      </c>
      <c r="C276" s="169">
        <v>15174533.640000001</v>
      </c>
      <c r="D276" s="169">
        <v>2891652.97</v>
      </c>
      <c r="E276" s="97">
        <f t="shared" si="8"/>
        <v>19.055959402782673</v>
      </c>
    </row>
    <row r="277" spans="1:5" ht="45.75">
      <c r="A277" s="138" t="s">
        <v>163</v>
      </c>
      <c r="B277" s="148" t="s">
        <v>241</v>
      </c>
      <c r="C277" s="168">
        <v>104900</v>
      </c>
      <c r="D277" s="168">
        <v>6858.41</v>
      </c>
      <c r="E277" s="82">
        <f t="shared" si="8"/>
        <v>6.5380457578646327</v>
      </c>
    </row>
    <row r="278" spans="1:5" ht="23.25">
      <c r="A278" s="138" t="s">
        <v>168</v>
      </c>
      <c r="B278" s="148" t="s">
        <v>242</v>
      </c>
      <c r="C278" s="168">
        <v>5242700</v>
      </c>
      <c r="D278" s="168">
        <v>701101.52</v>
      </c>
      <c r="E278" s="82">
        <f t="shared" si="8"/>
        <v>13.372909378755221</v>
      </c>
    </row>
    <row r="279" spans="1:5" ht="34.5">
      <c r="A279" s="138" t="s">
        <v>208</v>
      </c>
      <c r="B279" s="148" t="s">
        <v>243</v>
      </c>
      <c r="C279" s="168">
        <v>9826933.6400000006</v>
      </c>
      <c r="D279" s="168">
        <v>2183693.04</v>
      </c>
      <c r="E279" s="82">
        <f t="shared" si="8"/>
        <v>22.221509984675137</v>
      </c>
    </row>
    <row r="280" spans="1:5" ht="22.5">
      <c r="A280" s="155" t="s">
        <v>65</v>
      </c>
      <c r="B280" s="156" t="s">
        <v>244</v>
      </c>
      <c r="C280" s="169">
        <v>1022300</v>
      </c>
      <c r="D280" s="169">
        <v>500511.42</v>
      </c>
      <c r="E280" s="97">
        <f t="shared" si="8"/>
        <v>48.959348527829405</v>
      </c>
    </row>
    <row r="281" spans="1:5" ht="90.75">
      <c r="A281" s="138" t="s">
        <v>159</v>
      </c>
      <c r="B281" s="148" t="s">
        <v>245</v>
      </c>
      <c r="C281" s="168">
        <v>606100</v>
      </c>
      <c r="D281" s="168">
        <v>338101.88</v>
      </c>
      <c r="E281" s="82">
        <f t="shared" si="8"/>
        <v>55.783184293020959</v>
      </c>
    </row>
    <row r="282" spans="1:5" ht="45.75">
      <c r="A282" s="138" t="s">
        <v>163</v>
      </c>
      <c r="B282" s="148" t="s">
        <v>246</v>
      </c>
      <c r="C282" s="168">
        <v>416200</v>
      </c>
      <c r="D282" s="168">
        <v>162409.54</v>
      </c>
      <c r="E282" s="82">
        <f t="shared" si="8"/>
        <v>39.021994233541569</v>
      </c>
    </row>
    <row r="283" spans="1:5" ht="25.5" customHeight="1">
      <c r="A283" s="157" t="s">
        <v>247</v>
      </c>
      <c r="B283" s="158" t="s">
        <v>248</v>
      </c>
      <c r="C283" s="173">
        <v>24789040</v>
      </c>
      <c r="D283" s="173">
        <v>7403964.7699999996</v>
      </c>
      <c r="E283" s="128">
        <f t="shared" si="8"/>
        <v>29.867896336445458</v>
      </c>
    </row>
    <row r="284" spans="1:5" ht="25.5" customHeight="1">
      <c r="A284" s="155" t="s">
        <v>66</v>
      </c>
      <c r="B284" s="156" t="s">
        <v>249</v>
      </c>
      <c r="C284" s="169">
        <v>24789040</v>
      </c>
      <c r="D284" s="169">
        <v>7403964.7699999996</v>
      </c>
      <c r="E284" s="97">
        <f t="shared" si="8"/>
        <v>29.867896336445458</v>
      </c>
    </row>
    <row r="285" spans="1:5" ht="45.75">
      <c r="A285" s="138" t="s">
        <v>216</v>
      </c>
      <c r="B285" s="148" t="s">
        <v>250</v>
      </c>
      <c r="C285" s="168">
        <v>24789040</v>
      </c>
      <c r="D285" s="168">
        <v>7403964.7699999996</v>
      </c>
      <c r="E285" s="82">
        <f t="shared" si="8"/>
        <v>29.867896336445458</v>
      </c>
    </row>
    <row r="286" spans="1:5" ht="33">
      <c r="A286" s="157" t="s">
        <v>527</v>
      </c>
      <c r="B286" s="158" t="s">
        <v>528</v>
      </c>
      <c r="C286" s="173">
        <v>1900</v>
      </c>
      <c r="D286" s="174" t="s">
        <v>4</v>
      </c>
      <c r="E286" s="128"/>
    </row>
    <row r="287" spans="1:5" ht="43.5">
      <c r="A287" s="155" t="s">
        <v>529</v>
      </c>
      <c r="B287" s="156" t="s">
        <v>530</v>
      </c>
      <c r="C287" s="169">
        <v>1900</v>
      </c>
      <c r="D287" s="170" t="s">
        <v>4</v>
      </c>
      <c r="E287" s="97"/>
    </row>
    <row r="288" spans="1:5" ht="23.25">
      <c r="A288" s="138" t="s">
        <v>527</v>
      </c>
      <c r="B288" s="148" t="s">
        <v>531</v>
      </c>
      <c r="C288" s="168">
        <v>1900</v>
      </c>
      <c r="D288" s="171" t="s">
        <v>4</v>
      </c>
      <c r="E288" s="82"/>
    </row>
    <row r="289" spans="1:5" ht="43.5">
      <c r="A289" s="157" t="s">
        <v>251</v>
      </c>
      <c r="B289" s="158" t="s">
        <v>252</v>
      </c>
      <c r="C289" s="173">
        <v>118648634</v>
      </c>
      <c r="D289" s="173">
        <v>59183550</v>
      </c>
      <c r="E289" s="128">
        <f t="shared" si="8"/>
        <v>49.881358094691592</v>
      </c>
    </row>
    <row r="290" spans="1:5" ht="54">
      <c r="A290" s="155" t="s">
        <v>67</v>
      </c>
      <c r="B290" s="156" t="s">
        <v>253</v>
      </c>
      <c r="C290" s="169">
        <v>56633900</v>
      </c>
      <c r="D290" s="169">
        <v>48734500</v>
      </c>
      <c r="E290" s="97">
        <f t="shared" si="8"/>
        <v>86.051817021254053</v>
      </c>
    </row>
    <row r="291" spans="1:5">
      <c r="A291" s="138" t="s">
        <v>169</v>
      </c>
      <c r="B291" s="148" t="s">
        <v>254</v>
      </c>
      <c r="C291" s="168">
        <v>56633900</v>
      </c>
      <c r="D291" s="168">
        <v>48734500</v>
      </c>
      <c r="E291" s="82">
        <f t="shared" si="8"/>
        <v>86.051817021254053</v>
      </c>
    </row>
    <row r="292" spans="1:5" ht="22.5">
      <c r="A292" s="155" t="s">
        <v>279</v>
      </c>
      <c r="B292" s="156" t="s">
        <v>280</v>
      </c>
      <c r="C292" s="169">
        <v>62014734</v>
      </c>
      <c r="D292" s="169">
        <v>10449050</v>
      </c>
      <c r="E292" s="97">
        <f t="shared" si="8"/>
        <v>16.849302296451032</v>
      </c>
    </row>
    <row r="293" spans="1:5">
      <c r="A293" s="138" t="s">
        <v>169</v>
      </c>
      <c r="B293" s="148" t="s">
        <v>281</v>
      </c>
      <c r="C293" s="168">
        <v>62014734</v>
      </c>
      <c r="D293" s="168">
        <v>10449050</v>
      </c>
      <c r="E293" s="82">
        <f t="shared" si="8"/>
        <v>16.849302296451032</v>
      </c>
    </row>
    <row r="294" spans="1:5" ht="23.25">
      <c r="A294" s="149" t="s">
        <v>333</v>
      </c>
      <c r="B294" s="150" t="s">
        <v>155</v>
      </c>
      <c r="C294" s="175">
        <v>-15740969.74</v>
      </c>
      <c r="D294" s="176">
        <v>4035535.4</v>
      </c>
      <c r="E294" s="82">
        <f t="shared" si="8"/>
        <v>-25.637146037738333</v>
      </c>
    </row>
    <row r="297" spans="1:5">
      <c r="A297" s="253" t="s">
        <v>255</v>
      </c>
      <c r="B297" s="253"/>
      <c r="C297" s="253"/>
      <c r="D297" s="253"/>
      <c r="E297" s="253"/>
    </row>
    <row r="298" spans="1:5">
      <c r="A298" s="43"/>
      <c r="B298" s="237"/>
      <c r="C298" s="142"/>
      <c r="D298" s="142" t="s">
        <v>68</v>
      </c>
      <c r="E298" s="108"/>
    </row>
    <row r="299" spans="1:5" ht="48">
      <c r="A299" s="44" t="s">
        <v>76</v>
      </c>
      <c r="B299" s="35" t="s">
        <v>256</v>
      </c>
      <c r="C299" s="177" t="s">
        <v>152</v>
      </c>
      <c r="D299" s="177" t="s">
        <v>151</v>
      </c>
      <c r="E299" s="110"/>
    </row>
    <row r="300" spans="1:5" ht="24.75">
      <c r="A300" s="38" t="s">
        <v>257</v>
      </c>
      <c r="B300" s="34" t="s">
        <v>155</v>
      </c>
      <c r="C300" s="178">
        <f>C302+C309</f>
        <v>15740969.74000001</v>
      </c>
      <c r="D300" s="179">
        <f>D302+D309</f>
        <v>-4035535.3999999762</v>
      </c>
      <c r="E300" s="113"/>
    </row>
    <row r="301" spans="1:5" ht="48.75">
      <c r="A301" s="38" t="s">
        <v>258</v>
      </c>
      <c r="B301" s="34" t="s">
        <v>155</v>
      </c>
      <c r="C301" s="180"/>
      <c r="D301" s="181"/>
      <c r="E301" s="113"/>
    </row>
    <row r="302" spans="1:5" ht="36.75">
      <c r="A302" s="38" t="s">
        <v>259</v>
      </c>
      <c r="B302" s="34" t="s">
        <v>260</v>
      </c>
      <c r="C302" s="180">
        <f>C303+C305</f>
        <v>12050000</v>
      </c>
      <c r="D302" s="181">
        <f>D303+D305</f>
        <v>0</v>
      </c>
      <c r="E302" s="113"/>
    </row>
    <row r="303" spans="1:5" ht="60.75">
      <c r="A303" s="38" t="s">
        <v>261</v>
      </c>
      <c r="B303" s="34" t="s">
        <v>262</v>
      </c>
      <c r="C303" s="180">
        <f>C304</f>
        <v>17750000</v>
      </c>
      <c r="D303" s="181"/>
      <c r="E303" s="110"/>
    </row>
    <row r="304" spans="1:5" ht="72.75">
      <c r="A304" s="38" t="s">
        <v>263</v>
      </c>
      <c r="B304" s="34" t="s">
        <v>264</v>
      </c>
      <c r="C304" s="180">
        <v>17750000</v>
      </c>
      <c r="D304" s="181"/>
      <c r="E304" s="110"/>
    </row>
    <row r="305" spans="1:5" ht="60.75">
      <c r="A305" s="38" t="s">
        <v>265</v>
      </c>
      <c r="B305" s="34" t="s">
        <v>266</v>
      </c>
      <c r="C305" s="180">
        <f>C306</f>
        <v>-5700000</v>
      </c>
      <c r="D305" s="181"/>
      <c r="E305" s="113"/>
    </row>
    <row r="306" spans="1:5" ht="72.75">
      <c r="A306" s="38" t="s">
        <v>267</v>
      </c>
      <c r="B306" s="34" t="s">
        <v>268</v>
      </c>
      <c r="C306" s="180">
        <v>-5700000</v>
      </c>
      <c r="D306" s="181"/>
      <c r="E306" s="113"/>
    </row>
    <row r="307" spans="1:5" ht="36.75">
      <c r="A307" s="38" t="s">
        <v>301</v>
      </c>
      <c r="B307" s="34" t="s">
        <v>304</v>
      </c>
      <c r="C307" s="180">
        <v>0</v>
      </c>
      <c r="D307" s="181">
        <f>D308</f>
        <v>0</v>
      </c>
      <c r="E307" s="113"/>
    </row>
    <row r="308" spans="1:5" ht="60.75">
      <c r="A308" s="38" t="s">
        <v>302</v>
      </c>
      <c r="B308" s="34" t="s">
        <v>303</v>
      </c>
      <c r="C308" s="180"/>
      <c r="D308" s="181"/>
      <c r="E308" s="113"/>
    </row>
    <row r="309" spans="1:5">
      <c r="A309" s="38" t="s">
        <v>269</v>
      </c>
      <c r="B309" s="34" t="s">
        <v>270</v>
      </c>
      <c r="C309" s="181">
        <f>C310</f>
        <v>3690969.7400000095</v>
      </c>
      <c r="D309" s="181">
        <f>D310</f>
        <v>-4035535.3999999762</v>
      </c>
      <c r="E309" s="113"/>
    </row>
    <row r="310" spans="1:5" ht="36.75">
      <c r="A310" s="38" t="s">
        <v>271</v>
      </c>
      <c r="B310" s="34" t="s">
        <v>272</v>
      </c>
      <c r="C310" s="181">
        <f>C311+C312</f>
        <v>3690969.7400000095</v>
      </c>
      <c r="D310" s="181">
        <f>D311+D312</f>
        <v>-4035535.3999999762</v>
      </c>
      <c r="E310" s="113"/>
    </row>
    <row r="311" spans="1:5" ht="24.75">
      <c r="A311" s="38" t="s">
        <v>273</v>
      </c>
      <c r="B311" s="34" t="s">
        <v>274</v>
      </c>
      <c r="C311" s="180">
        <v>-1199305389.1800001</v>
      </c>
      <c r="D311" s="181">
        <v>-554403676.60000002</v>
      </c>
      <c r="E311" s="113"/>
    </row>
    <row r="312" spans="1:5" ht="24.75">
      <c r="A312" s="38" t="s">
        <v>275</v>
      </c>
      <c r="B312" s="34" t="s">
        <v>276</v>
      </c>
      <c r="C312" s="180">
        <v>1202996358.9200001</v>
      </c>
      <c r="D312" s="181">
        <v>550368141.20000005</v>
      </c>
      <c r="E312" s="110"/>
    </row>
    <row r="313" spans="1:5">
      <c r="A313" s="84"/>
      <c r="B313" s="85"/>
      <c r="E313" s="85"/>
    </row>
  </sheetData>
  <mergeCells count="2">
    <mergeCell ref="B172:D172"/>
    <mergeCell ref="A297:E29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E316"/>
  <sheetViews>
    <sheetView tabSelected="1" topLeftCell="A294" workbookViewId="0">
      <selection activeCell="D304" sqref="D304"/>
    </sheetView>
  </sheetViews>
  <sheetFormatPr defaultRowHeight="15"/>
  <cols>
    <col min="1" max="1" width="18.28515625" style="295" customWidth="1"/>
    <col min="2" max="2" width="24.140625" style="59" customWidth="1"/>
    <col min="3" max="3" width="18.42578125" style="303" customWidth="1"/>
    <col min="4" max="4" width="16.7109375" style="303" customWidth="1"/>
    <col min="5" max="16384" width="9.140625" style="46"/>
  </cols>
  <sheetData>
    <row r="2" spans="1:5">
      <c r="A2" s="295" t="s">
        <v>579</v>
      </c>
      <c r="C2" s="293"/>
      <c r="D2" s="293"/>
    </row>
    <row r="5" spans="1:5">
      <c r="A5" s="296"/>
      <c r="B5" s="105"/>
      <c r="C5" s="293"/>
      <c r="D5" s="293"/>
      <c r="E5" s="244" t="s">
        <v>314</v>
      </c>
    </row>
    <row r="6" spans="1:5" ht="45" customHeight="1">
      <c r="A6" s="184" t="s">
        <v>76</v>
      </c>
      <c r="B6" s="72" t="s">
        <v>77</v>
      </c>
      <c r="C6" s="143" t="s">
        <v>152</v>
      </c>
      <c r="D6" s="144" t="s">
        <v>151</v>
      </c>
      <c r="E6" s="245" t="s">
        <v>153</v>
      </c>
    </row>
    <row r="7" spans="1:5" ht="21">
      <c r="A7" s="292" t="s">
        <v>78</v>
      </c>
      <c r="B7" s="297" t="s">
        <v>155</v>
      </c>
      <c r="C7" s="298">
        <v>1184116649.1800001</v>
      </c>
      <c r="D7" s="298">
        <v>612510459.11000001</v>
      </c>
      <c r="E7" s="311">
        <f>(D7/C7)*100</f>
        <v>51.727206059822151</v>
      </c>
    </row>
    <row r="8" spans="1:5" ht="45">
      <c r="A8" s="291" t="s">
        <v>364</v>
      </c>
      <c r="B8" s="148" t="s">
        <v>79</v>
      </c>
      <c r="C8" s="299">
        <v>105859700</v>
      </c>
      <c r="D8" s="299">
        <v>69448582.900000006</v>
      </c>
      <c r="E8" s="247">
        <f>(D8/C8)*100</f>
        <v>65.60436398365006</v>
      </c>
    </row>
    <row r="9" spans="1:5" ht="22.5">
      <c r="A9" s="291" t="s">
        <v>0</v>
      </c>
      <c r="B9" s="148" t="s">
        <v>80</v>
      </c>
      <c r="C9" s="299">
        <v>66232000</v>
      </c>
      <c r="D9" s="299">
        <v>45126906</v>
      </c>
      <c r="E9" s="247">
        <f t="shared" ref="E9:E48" si="0">(D9/C9)*100</f>
        <v>68.134596569634013</v>
      </c>
    </row>
    <row r="10" spans="1:5" ht="22.5">
      <c r="A10" s="291" t="s">
        <v>1</v>
      </c>
      <c r="B10" s="148" t="s">
        <v>81</v>
      </c>
      <c r="C10" s="299">
        <v>5600000</v>
      </c>
      <c r="D10" s="299">
        <v>4951231.7300000004</v>
      </c>
      <c r="E10" s="247">
        <f t="shared" si="0"/>
        <v>88.414852321428583</v>
      </c>
    </row>
    <row r="11" spans="1:5" ht="78.75">
      <c r="A11" s="291" t="s">
        <v>82</v>
      </c>
      <c r="B11" s="148" t="s">
        <v>83</v>
      </c>
      <c r="C11" s="299">
        <v>5600000</v>
      </c>
      <c r="D11" s="299">
        <v>4951231.7300000004</v>
      </c>
      <c r="E11" s="247">
        <f t="shared" si="0"/>
        <v>88.414852321428583</v>
      </c>
    </row>
    <row r="12" spans="1:5" ht="101.25">
      <c r="A12" s="291" t="s">
        <v>69</v>
      </c>
      <c r="B12" s="148" t="s">
        <v>84</v>
      </c>
      <c r="C12" s="299">
        <v>5600000</v>
      </c>
      <c r="D12" s="299">
        <v>4951231.7300000004</v>
      </c>
      <c r="E12" s="247">
        <f t="shared" si="0"/>
        <v>88.414852321428583</v>
      </c>
    </row>
    <row r="13" spans="1:5" ht="22.5">
      <c r="A13" s="291" t="s">
        <v>2</v>
      </c>
      <c r="B13" s="148" t="s">
        <v>85</v>
      </c>
      <c r="C13" s="299">
        <v>60632000</v>
      </c>
      <c r="D13" s="299">
        <v>40175674.270000003</v>
      </c>
      <c r="E13" s="247">
        <f t="shared" si="0"/>
        <v>66.261502622377634</v>
      </c>
    </row>
    <row r="14" spans="1:5" ht="157.5">
      <c r="A14" s="291" t="s">
        <v>3</v>
      </c>
      <c r="B14" s="148" t="s">
        <v>86</v>
      </c>
      <c r="C14" s="299">
        <v>59827600</v>
      </c>
      <c r="D14" s="299">
        <v>39876485.920000002</v>
      </c>
      <c r="E14" s="247">
        <f t="shared" si="0"/>
        <v>66.652324211567901</v>
      </c>
    </row>
    <row r="15" spans="1:5" ht="247.5">
      <c r="A15" s="291" t="s">
        <v>289</v>
      </c>
      <c r="B15" s="148" t="s">
        <v>87</v>
      </c>
      <c r="C15" s="299">
        <v>334900</v>
      </c>
      <c r="D15" s="299">
        <v>113330.7</v>
      </c>
      <c r="E15" s="247">
        <f t="shared" si="0"/>
        <v>33.840161242161834</v>
      </c>
    </row>
    <row r="16" spans="1:5" ht="90">
      <c r="A16" s="291" t="s">
        <v>88</v>
      </c>
      <c r="B16" s="148" t="s">
        <v>89</v>
      </c>
      <c r="C16" s="299">
        <v>411200</v>
      </c>
      <c r="D16" s="299">
        <v>173200.95</v>
      </c>
      <c r="E16" s="247">
        <f t="shared" si="0"/>
        <v>42.120853599221789</v>
      </c>
    </row>
    <row r="17" spans="1:5" ht="180">
      <c r="A17" s="291" t="s">
        <v>90</v>
      </c>
      <c r="B17" s="148" t="s">
        <v>91</v>
      </c>
      <c r="C17" s="299">
        <v>58300</v>
      </c>
      <c r="D17" s="299">
        <v>12656.7</v>
      </c>
      <c r="E17" s="247">
        <f t="shared" si="0"/>
        <v>21.709605488850773</v>
      </c>
    </row>
    <row r="18" spans="1:5" ht="33.75">
      <c r="A18" s="291" t="s">
        <v>5</v>
      </c>
      <c r="B18" s="148" t="s">
        <v>92</v>
      </c>
      <c r="C18" s="299">
        <v>14618500</v>
      </c>
      <c r="D18" s="299">
        <v>9989410.3300000001</v>
      </c>
      <c r="E18" s="247">
        <f t="shared" si="0"/>
        <v>68.334031056537953</v>
      </c>
    </row>
    <row r="19" spans="1:5" ht="45">
      <c r="A19" s="291" t="s">
        <v>381</v>
      </c>
      <c r="B19" s="148" t="s">
        <v>382</v>
      </c>
      <c r="C19" s="299">
        <v>5437500</v>
      </c>
      <c r="D19" s="299">
        <v>3424406.16</v>
      </c>
      <c r="E19" s="247">
        <f t="shared" si="0"/>
        <v>62.977584551724142</v>
      </c>
    </row>
    <row r="20" spans="1:5" ht="67.5">
      <c r="A20" s="291" t="s">
        <v>383</v>
      </c>
      <c r="B20" s="148" t="s">
        <v>384</v>
      </c>
      <c r="C20" s="299">
        <v>1156600</v>
      </c>
      <c r="D20" s="299">
        <v>855591.93</v>
      </c>
      <c r="E20" s="247">
        <f t="shared" si="0"/>
        <v>73.974747535881036</v>
      </c>
    </row>
    <row r="21" spans="1:5" ht="67.5">
      <c r="A21" s="291" t="s">
        <v>383</v>
      </c>
      <c r="B21" s="148" t="s">
        <v>385</v>
      </c>
      <c r="C21" s="299">
        <v>1156600</v>
      </c>
      <c r="D21" s="299">
        <v>855591.93</v>
      </c>
      <c r="E21" s="247">
        <f t="shared" si="0"/>
        <v>73.974747535881036</v>
      </c>
    </row>
    <row r="22" spans="1:5" ht="78.75">
      <c r="A22" s="291" t="s">
        <v>386</v>
      </c>
      <c r="B22" s="148" t="s">
        <v>387</v>
      </c>
      <c r="C22" s="299">
        <v>4277900</v>
      </c>
      <c r="D22" s="299">
        <v>2566313.96</v>
      </c>
      <c r="E22" s="247">
        <f t="shared" si="0"/>
        <v>59.990040907922115</v>
      </c>
    </row>
    <row r="23" spans="1:5" ht="135">
      <c r="A23" s="291" t="s">
        <v>388</v>
      </c>
      <c r="B23" s="148" t="s">
        <v>389</v>
      </c>
      <c r="C23" s="299">
        <v>4277900</v>
      </c>
      <c r="D23" s="299">
        <v>2566313.96</v>
      </c>
      <c r="E23" s="247">
        <f t="shared" si="0"/>
        <v>59.990040907922115</v>
      </c>
    </row>
    <row r="24" spans="1:5" ht="78.75">
      <c r="A24" s="291" t="s">
        <v>447</v>
      </c>
      <c r="B24" s="148" t="s">
        <v>460</v>
      </c>
      <c r="C24" s="299">
        <v>3000</v>
      </c>
      <c r="D24" s="299">
        <v>2500.27</v>
      </c>
      <c r="E24" s="247">
        <f t="shared" si="0"/>
        <v>83.342333333333329</v>
      </c>
    </row>
    <row r="25" spans="1:5" ht="45">
      <c r="A25" s="291" t="s">
        <v>6</v>
      </c>
      <c r="B25" s="148" t="s">
        <v>93</v>
      </c>
      <c r="C25" s="299">
        <v>8600000</v>
      </c>
      <c r="D25" s="299">
        <v>4829800.5</v>
      </c>
      <c r="E25" s="247">
        <f t="shared" si="0"/>
        <v>56.160470930232556</v>
      </c>
    </row>
    <row r="26" spans="1:5" ht="45">
      <c r="A26" s="291" t="s">
        <v>6</v>
      </c>
      <c r="B26" s="148" t="s">
        <v>94</v>
      </c>
      <c r="C26" s="299">
        <v>8598500</v>
      </c>
      <c r="D26" s="299">
        <v>4828851.92</v>
      </c>
      <c r="E26" s="247">
        <f t="shared" si="0"/>
        <v>56.159236145839387</v>
      </c>
    </row>
    <row r="27" spans="1:5" ht="78.75">
      <c r="A27" s="291" t="s">
        <v>501</v>
      </c>
      <c r="B27" s="148" t="s">
        <v>502</v>
      </c>
      <c r="C27" s="299">
        <v>1500</v>
      </c>
      <c r="D27" s="299">
        <v>948.58</v>
      </c>
      <c r="E27" s="247">
        <f t="shared" si="0"/>
        <v>63.238666666666667</v>
      </c>
    </row>
    <row r="28" spans="1:5" ht="33.75">
      <c r="A28" s="291" t="s">
        <v>7</v>
      </c>
      <c r="B28" s="148" t="s">
        <v>95</v>
      </c>
      <c r="C28" s="299">
        <v>535000</v>
      </c>
      <c r="D28" s="299">
        <v>1719340.57</v>
      </c>
      <c r="E28" s="247">
        <f t="shared" si="0"/>
        <v>321.3720691588785</v>
      </c>
    </row>
    <row r="29" spans="1:5" ht="33.75">
      <c r="A29" s="291" t="s">
        <v>7</v>
      </c>
      <c r="B29" s="148" t="s">
        <v>96</v>
      </c>
      <c r="C29" s="299">
        <v>535000</v>
      </c>
      <c r="D29" s="299">
        <v>1719340.57</v>
      </c>
      <c r="E29" s="247">
        <f t="shared" si="0"/>
        <v>321.3720691588785</v>
      </c>
    </row>
    <row r="30" spans="1:5" ht="45">
      <c r="A30" s="291" t="s">
        <v>97</v>
      </c>
      <c r="B30" s="148" t="s">
        <v>98</v>
      </c>
      <c r="C30" s="299">
        <v>46000</v>
      </c>
      <c r="D30" s="299">
        <v>15863.1</v>
      </c>
      <c r="E30" s="247">
        <f t="shared" si="0"/>
        <v>34.484999999999999</v>
      </c>
    </row>
    <row r="31" spans="1:5" ht="78.75">
      <c r="A31" s="291" t="s">
        <v>99</v>
      </c>
      <c r="B31" s="148" t="s">
        <v>100</v>
      </c>
      <c r="C31" s="299">
        <v>46000</v>
      </c>
      <c r="D31" s="299">
        <v>15863.1</v>
      </c>
      <c r="E31" s="247">
        <f t="shared" si="0"/>
        <v>34.484999999999999</v>
      </c>
    </row>
    <row r="32" spans="1:5" ht="22.5">
      <c r="A32" s="291" t="s">
        <v>8</v>
      </c>
      <c r="B32" s="148" t="s">
        <v>101</v>
      </c>
      <c r="C32" s="299">
        <v>2700000</v>
      </c>
      <c r="D32" s="299">
        <v>1450949.04</v>
      </c>
      <c r="E32" s="247">
        <f t="shared" si="0"/>
        <v>53.738853333333338</v>
      </c>
    </row>
    <row r="33" spans="1:5" ht="67.5">
      <c r="A33" s="291" t="s">
        <v>9</v>
      </c>
      <c r="B33" s="148" t="s">
        <v>102</v>
      </c>
      <c r="C33" s="299">
        <v>2700000</v>
      </c>
      <c r="D33" s="299">
        <v>1450949.04</v>
      </c>
      <c r="E33" s="247">
        <f t="shared" si="0"/>
        <v>53.738853333333338</v>
      </c>
    </row>
    <row r="34" spans="1:5" ht="101.25">
      <c r="A34" s="291" t="s">
        <v>306</v>
      </c>
      <c r="B34" s="148" t="s">
        <v>307</v>
      </c>
      <c r="C34" s="299">
        <v>2700000</v>
      </c>
      <c r="D34" s="299">
        <v>1450949.04</v>
      </c>
      <c r="E34" s="247">
        <f t="shared" si="0"/>
        <v>53.738853333333338</v>
      </c>
    </row>
    <row r="35" spans="1:5" ht="78.75">
      <c r="A35" s="291" t="s">
        <v>10</v>
      </c>
      <c r="B35" s="148" t="s">
        <v>103</v>
      </c>
      <c r="C35" s="299">
        <v>12000</v>
      </c>
      <c r="D35" s="299">
        <v>21.87</v>
      </c>
      <c r="E35" s="247">
        <f t="shared" si="0"/>
        <v>0.18225000000000002</v>
      </c>
    </row>
    <row r="36" spans="1:5" ht="45">
      <c r="A36" s="291" t="s">
        <v>11</v>
      </c>
      <c r="B36" s="148" t="s">
        <v>104</v>
      </c>
      <c r="C36" s="299">
        <v>12000</v>
      </c>
      <c r="D36" s="299">
        <v>21.87</v>
      </c>
      <c r="E36" s="247">
        <f t="shared" si="0"/>
        <v>0.18225000000000002</v>
      </c>
    </row>
    <row r="37" spans="1:5" ht="101.25">
      <c r="A37" s="291" t="s">
        <v>105</v>
      </c>
      <c r="B37" s="148" t="s">
        <v>106</v>
      </c>
      <c r="C37" s="299">
        <v>8400</v>
      </c>
      <c r="D37" s="299">
        <v>21.87</v>
      </c>
      <c r="E37" s="247">
        <f t="shared" si="0"/>
        <v>0.26035714285714284</v>
      </c>
    </row>
    <row r="38" spans="1:5" ht="135">
      <c r="A38" s="291" t="s">
        <v>107</v>
      </c>
      <c r="B38" s="148" t="s">
        <v>108</v>
      </c>
      <c r="C38" s="299">
        <v>8400</v>
      </c>
      <c r="D38" s="299">
        <v>21.87</v>
      </c>
      <c r="E38" s="247">
        <f t="shared" si="0"/>
        <v>0.26035714285714284</v>
      </c>
    </row>
    <row r="39" spans="1:5" ht="22.5">
      <c r="A39" s="291" t="s">
        <v>12</v>
      </c>
      <c r="B39" s="148" t="s">
        <v>109</v>
      </c>
      <c r="C39" s="299">
        <v>3600</v>
      </c>
      <c r="D39" s="300" t="s">
        <v>4</v>
      </c>
      <c r="E39" s="247"/>
    </row>
    <row r="40" spans="1:5" ht="56.25">
      <c r="A40" s="291" t="s">
        <v>13</v>
      </c>
      <c r="B40" s="148" t="s">
        <v>110</v>
      </c>
      <c r="C40" s="299">
        <v>3600</v>
      </c>
      <c r="D40" s="300" t="s">
        <v>4</v>
      </c>
      <c r="E40" s="247"/>
    </row>
    <row r="41" spans="1:5" ht="78.75">
      <c r="A41" s="291" t="s">
        <v>14</v>
      </c>
      <c r="B41" s="148" t="s">
        <v>111</v>
      </c>
      <c r="C41" s="299">
        <v>16704000</v>
      </c>
      <c r="D41" s="299">
        <v>10711382.789999999</v>
      </c>
      <c r="E41" s="247">
        <f t="shared" si="0"/>
        <v>64.124657507183898</v>
      </c>
    </row>
    <row r="42" spans="1:5" ht="202.5">
      <c r="A42" s="291" t="s">
        <v>15</v>
      </c>
      <c r="B42" s="148" t="s">
        <v>112</v>
      </c>
      <c r="C42" s="299">
        <v>15904000</v>
      </c>
      <c r="D42" s="299">
        <v>10145620.460000001</v>
      </c>
      <c r="E42" s="247">
        <f t="shared" si="0"/>
        <v>63.792885186116713</v>
      </c>
    </row>
    <row r="43" spans="1:5" ht="135">
      <c r="A43" s="291" t="s">
        <v>16</v>
      </c>
      <c r="B43" s="148" t="s">
        <v>113</v>
      </c>
      <c r="C43" s="299">
        <v>10726000</v>
      </c>
      <c r="D43" s="299">
        <v>5802872.5999999996</v>
      </c>
      <c r="E43" s="247">
        <f t="shared" si="0"/>
        <v>54.100993846727576</v>
      </c>
    </row>
    <row r="44" spans="1:5" ht="213.75">
      <c r="A44" s="291" t="s">
        <v>309</v>
      </c>
      <c r="B44" s="148" t="s">
        <v>310</v>
      </c>
      <c r="C44" s="299">
        <v>8922000</v>
      </c>
      <c r="D44" s="299">
        <v>4784005.87</v>
      </c>
      <c r="E44" s="247">
        <f t="shared" si="0"/>
        <v>53.620330307106038</v>
      </c>
    </row>
    <row r="45" spans="1:5" ht="168.75">
      <c r="A45" s="291" t="s">
        <v>114</v>
      </c>
      <c r="B45" s="148" t="s">
        <v>115</v>
      </c>
      <c r="C45" s="299">
        <v>1804000</v>
      </c>
      <c r="D45" s="299">
        <v>1018866.73</v>
      </c>
      <c r="E45" s="247">
        <f t="shared" si="0"/>
        <v>56.478200110864741</v>
      </c>
    </row>
    <row r="46" spans="1:5" ht="180">
      <c r="A46" s="291" t="s">
        <v>285</v>
      </c>
      <c r="B46" s="148" t="s">
        <v>286</v>
      </c>
      <c r="C46" s="299">
        <v>4078000</v>
      </c>
      <c r="D46" s="299">
        <v>2942818.39</v>
      </c>
      <c r="E46" s="247">
        <f t="shared" si="0"/>
        <v>72.163275870524771</v>
      </c>
    </row>
    <row r="47" spans="1:5" ht="180">
      <c r="A47" s="291" t="s">
        <v>287</v>
      </c>
      <c r="B47" s="148" t="s">
        <v>288</v>
      </c>
      <c r="C47" s="299">
        <v>4078000</v>
      </c>
      <c r="D47" s="299">
        <v>2942818.39</v>
      </c>
      <c r="E47" s="247">
        <f t="shared" si="0"/>
        <v>72.163275870524771</v>
      </c>
    </row>
    <row r="48" spans="1:5" ht="191.25">
      <c r="A48" s="291" t="s">
        <v>17</v>
      </c>
      <c r="B48" s="148" t="s">
        <v>116</v>
      </c>
      <c r="C48" s="299">
        <v>1100000</v>
      </c>
      <c r="D48" s="299">
        <v>1399929.47</v>
      </c>
      <c r="E48" s="247">
        <f t="shared" si="0"/>
        <v>127.26631545454545</v>
      </c>
    </row>
    <row r="49" spans="1:5" ht="168.75">
      <c r="A49" s="291" t="s">
        <v>18</v>
      </c>
      <c r="B49" s="148" t="s">
        <v>117</v>
      </c>
      <c r="C49" s="299">
        <v>1100000</v>
      </c>
      <c r="D49" s="299">
        <v>1399929.47</v>
      </c>
      <c r="E49" s="247">
        <f t="shared" ref="E49:E103" si="1">(D49/C49)*100</f>
        <v>127.26631545454545</v>
      </c>
    </row>
    <row r="50" spans="1:5" ht="191.25">
      <c r="A50" s="291" t="s">
        <v>19</v>
      </c>
      <c r="B50" s="148" t="s">
        <v>118</v>
      </c>
      <c r="C50" s="299">
        <v>800000</v>
      </c>
      <c r="D50" s="299">
        <v>565762.32999999996</v>
      </c>
      <c r="E50" s="247">
        <f t="shared" si="1"/>
        <v>70.720291250000002</v>
      </c>
    </row>
    <row r="51" spans="1:5" ht="191.25">
      <c r="A51" s="291" t="s">
        <v>20</v>
      </c>
      <c r="B51" s="148" t="s">
        <v>119</v>
      </c>
      <c r="C51" s="299">
        <v>800000</v>
      </c>
      <c r="D51" s="299">
        <v>565762.32999999996</v>
      </c>
      <c r="E51" s="247">
        <f t="shared" si="1"/>
        <v>70.720291250000002</v>
      </c>
    </row>
    <row r="52" spans="1:5" ht="202.5">
      <c r="A52" s="291" t="s">
        <v>21</v>
      </c>
      <c r="B52" s="148" t="s">
        <v>120</v>
      </c>
      <c r="C52" s="299">
        <v>800000</v>
      </c>
      <c r="D52" s="299">
        <v>565762.32999999996</v>
      </c>
      <c r="E52" s="247">
        <f t="shared" si="1"/>
        <v>70.720291250000002</v>
      </c>
    </row>
    <row r="53" spans="1:5" ht="45">
      <c r="A53" s="291" t="s">
        <v>22</v>
      </c>
      <c r="B53" s="148" t="s">
        <v>121</v>
      </c>
      <c r="C53" s="299">
        <v>950000</v>
      </c>
      <c r="D53" s="299">
        <v>350916.27</v>
      </c>
      <c r="E53" s="247">
        <f t="shared" si="1"/>
        <v>36.938554736842107</v>
      </c>
    </row>
    <row r="54" spans="1:5" ht="33.75">
      <c r="A54" s="291" t="s">
        <v>23</v>
      </c>
      <c r="B54" s="148" t="s">
        <v>122</v>
      </c>
      <c r="C54" s="299">
        <v>950000</v>
      </c>
      <c r="D54" s="299">
        <v>350916.27</v>
      </c>
      <c r="E54" s="247">
        <f t="shared" si="1"/>
        <v>36.938554736842107</v>
      </c>
    </row>
    <row r="55" spans="1:5" ht="56.25">
      <c r="A55" s="291" t="s">
        <v>24</v>
      </c>
      <c r="B55" s="148" t="s">
        <v>123</v>
      </c>
      <c r="C55" s="299">
        <v>100000</v>
      </c>
      <c r="D55" s="299">
        <v>61211.519999999997</v>
      </c>
      <c r="E55" s="247">
        <f t="shared" si="1"/>
        <v>61.21152</v>
      </c>
    </row>
    <row r="56" spans="1:5" ht="33.75">
      <c r="A56" s="291" t="s">
        <v>25</v>
      </c>
      <c r="B56" s="148" t="s">
        <v>124</v>
      </c>
      <c r="C56" s="299">
        <v>230000</v>
      </c>
      <c r="D56" s="299">
        <v>211457.07</v>
      </c>
      <c r="E56" s="247">
        <f t="shared" si="1"/>
        <v>91.937856521739135</v>
      </c>
    </row>
    <row r="57" spans="1:5" ht="33.75">
      <c r="A57" s="291" t="s">
        <v>26</v>
      </c>
      <c r="B57" s="148" t="s">
        <v>125</v>
      </c>
      <c r="C57" s="299">
        <v>619000</v>
      </c>
      <c r="D57" s="299">
        <v>77728.460000000006</v>
      </c>
      <c r="E57" s="247">
        <f t="shared" si="1"/>
        <v>12.557101777059776</v>
      </c>
    </row>
    <row r="58" spans="1:5" ht="22.5">
      <c r="A58" s="291" t="s">
        <v>325</v>
      </c>
      <c r="B58" s="148" t="s">
        <v>326</v>
      </c>
      <c r="C58" s="299">
        <v>619000</v>
      </c>
      <c r="D58" s="299">
        <v>77728.460000000006</v>
      </c>
      <c r="E58" s="247">
        <f t="shared" si="1"/>
        <v>12.557101777059776</v>
      </c>
    </row>
    <row r="59" spans="1:5" ht="78.75">
      <c r="A59" s="291" t="s">
        <v>487</v>
      </c>
      <c r="B59" s="148" t="s">
        <v>488</v>
      </c>
      <c r="C59" s="299">
        <v>1000</v>
      </c>
      <c r="D59" s="299">
        <v>519.22</v>
      </c>
      <c r="E59" s="247">
        <f t="shared" si="1"/>
        <v>51.922000000000004</v>
      </c>
    </row>
    <row r="60" spans="1:5" ht="67.5">
      <c r="A60" s="291" t="s">
        <v>334</v>
      </c>
      <c r="B60" s="148" t="s">
        <v>126</v>
      </c>
      <c r="C60" s="299">
        <v>963200</v>
      </c>
      <c r="D60" s="299">
        <v>997342.04</v>
      </c>
      <c r="E60" s="247">
        <f t="shared" si="1"/>
        <v>103.54464700996677</v>
      </c>
    </row>
    <row r="61" spans="1:5" ht="22.5">
      <c r="A61" s="291" t="s">
        <v>127</v>
      </c>
      <c r="B61" s="148" t="s">
        <v>128</v>
      </c>
      <c r="C61" s="299">
        <v>20000</v>
      </c>
      <c r="D61" s="299">
        <v>18354.349999999999</v>
      </c>
      <c r="E61" s="247">
        <f t="shared" si="1"/>
        <v>91.771749999999997</v>
      </c>
    </row>
    <row r="62" spans="1:5" ht="33.75">
      <c r="A62" s="291" t="s">
        <v>129</v>
      </c>
      <c r="B62" s="148" t="s">
        <v>130</v>
      </c>
      <c r="C62" s="299">
        <v>20000</v>
      </c>
      <c r="D62" s="299">
        <v>18354.349999999999</v>
      </c>
      <c r="E62" s="247">
        <f t="shared" si="1"/>
        <v>91.771749999999997</v>
      </c>
    </row>
    <row r="63" spans="1:5" ht="67.5">
      <c r="A63" s="291" t="s">
        <v>131</v>
      </c>
      <c r="B63" s="148" t="s">
        <v>132</v>
      </c>
      <c r="C63" s="299">
        <v>20000</v>
      </c>
      <c r="D63" s="299">
        <v>18354.349999999999</v>
      </c>
      <c r="E63" s="247">
        <f t="shared" si="1"/>
        <v>91.771749999999997</v>
      </c>
    </row>
    <row r="64" spans="1:5" ht="33.75">
      <c r="A64" s="291" t="s">
        <v>27</v>
      </c>
      <c r="B64" s="148" t="s">
        <v>133</v>
      </c>
      <c r="C64" s="299">
        <v>943200</v>
      </c>
      <c r="D64" s="299">
        <v>978987.69</v>
      </c>
      <c r="E64" s="247">
        <f t="shared" si="1"/>
        <v>103.79428435114504</v>
      </c>
    </row>
    <row r="65" spans="1:5" ht="56.25">
      <c r="A65" s="291" t="s">
        <v>28</v>
      </c>
      <c r="B65" s="148" t="s">
        <v>134</v>
      </c>
      <c r="C65" s="299">
        <v>26400</v>
      </c>
      <c r="D65" s="299">
        <v>16684.689999999999</v>
      </c>
      <c r="E65" s="247">
        <f t="shared" si="1"/>
        <v>63.199583333333329</v>
      </c>
    </row>
    <row r="66" spans="1:5" ht="78.75">
      <c r="A66" s="291" t="s">
        <v>135</v>
      </c>
      <c r="B66" s="148" t="s">
        <v>136</v>
      </c>
      <c r="C66" s="299">
        <v>26400</v>
      </c>
      <c r="D66" s="299">
        <v>16684.689999999999</v>
      </c>
      <c r="E66" s="247">
        <f t="shared" si="1"/>
        <v>63.199583333333329</v>
      </c>
    </row>
    <row r="67" spans="1:5" ht="33.75">
      <c r="A67" s="291" t="s">
        <v>448</v>
      </c>
      <c r="B67" s="148" t="s">
        <v>461</v>
      </c>
      <c r="C67" s="299">
        <v>916800</v>
      </c>
      <c r="D67" s="299">
        <v>962303</v>
      </c>
      <c r="E67" s="247">
        <f t="shared" si="1"/>
        <v>104.96324171029667</v>
      </c>
    </row>
    <row r="68" spans="1:5" ht="56.25">
      <c r="A68" s="291" t="s">
        <v>449</v>
      </c>
      <c r="B68" s="148" t="s">
        <v>462</v>
      </c>
      <c r="C68" s="299">
        <v>916800</v>
      </c>
      <c r="D68" s="299">
        <v>962303</v>
      </c>
      <c r="E68" s="247">
        <f t="shared" si="1"/>
        <v>104.96324171029667</v>
      </c>
    </row>
    <row r="69" spans="1:5" ht="56.25">
      <c r="A69" s="291" t="s">
        <v>29</v>
      </c>
      <c r="B69" s="148" t="s">
        <v>137</v>
      </c>
      <c r="C69" s="299">
        <v>1845000</v>
      </c>
      <c r="D69" s="299">
        <v>150464.16</v>
      </c>
      <c r="E69" s="247">
        <f t="shared" si="1"/>
        <v>8.1552390243902444</v>
      </c>
    </row>
    <row r="70" spans="1:5" ht="191.25">
      <c r="A70" s="291" t="s">
        <v>70</v>
      </c>
      <c r="B70" s="148" t="s">
        <v>138</v>
      </c>
      <c r="C70" s="299">
        <v>1500000</v>
      </c>
      <c r="D70" s="300" t="s">
        <v>4</v>
      </c>
      <c r="E70" s="247"/>
    </row>
    <row r="71" spans="1:5" ht="225">
      <c r="A71" s="291" t="s">
        <v>296</v>
      </c>
      <c r="B71" s="148" t="s">
        <v>297</v>
      </c>
      <c r="C71" s="299">
        <v>1500000</v>
      </c>
      <c r="D71" s="300" t="s">
        <v>4</v>
      </c>
      <c r="E71" s="247"/>
    </row>
    <row r="72" spans="1:5" ht="225">
      <c r="A72" s="291" t="s">
        <v>360</v>
      </c>
      <c r="B72" s="148" t="s">
        <v>361</v>
      </c>
      <c r="C72" s="299">
        <v>1500000</v>
      </c>
      <c r="D72" s="300" t="s">
        <v>4</v>
      </c>
      <c r="E72" s="247"/>
    </row>
    <row r="73" spans="1:5" ht="67.5">
      <c r="A73" s="291" t="s">
        <v>71</v>
      </c>
      <c r="B73" s="148" t="s">
        <v>139</v>
      </c>
      <c r="C73" s="299">
        <v>345000</v>
      </c>
      <c r="D73" s="299">
        <v>150464.16</v>
      </c>
      <c r="E73" s="247">
        <f t="shared" si="1"/>
        <v>43.6128</v>
      </c>
    </row>
    <row r="74" spans="1:5" ht="78.75">
      <c r="A74" s="291" t="s">
        <v>140</v>
      </c>
      <c r="B74" s="148" t="s">
        <v>141</v>
      </c>
      <c r="C74" s="299">
        <v>344000</v>
      </c>
      <c r="D74" s="299">
        <v>140964.4</v>
      </c>
      <c r="E74" s="247">
        <f t="shared" si="1"/>
        <v>40.978023255813952</v>
      </c>
    </row>
    <row r="75" spans="1:5" ht="146.25">
      <c r="A75" s="291" t="s">
        <v>312</v>
      </c>
      <c r="B75" s="148" t="s">
        <v>313</v>
      </c>
      <c r="C75" s="299">
        <v>150000</v>
      </c>
      <c r="D75" s="299">
        <v>76526.12</v>
      </c>
      <c r="E75" s="247">
        <f t="shared" si="1"/>
        <v>51.01741333333333</v>
      </c>
    </row>
    <row r="76" spans="1:5" ht="101.25">
      <c r="A76" s="291" t="s">
        <v>142</v>
      </c>
      <c r="B76" s="148" t="s">
        <v>143</v>
      </c>
      <c r="C76" s="299">
        <v>194000</v>
      </c>
      <c r="D76" s="299">
        <v>64438.28</v>
      </c>
      <c r="E76" s="247">
        <f t="shared" si="1"/>
        <v>33.215608247422679</v>
      </c>
    </row>
    <row r="77" spans="1:5" ht="112.5">
      <c r="A77" s="291" t="s">
        <v>390</v>
      </c>
      <c r="B77" s="148" t="s">
        <v>391</v>
      </c>
      <c r="C77" s="299">
        <v>1000</v>
      </c>
      <c r="D77" s="299">
        <v>9499.76</v>
      </c>
      <c r="E77" s="247">
        <f t="shared" si="1"/>
        <v>949.976</v>
      </c>
    </row>
    <row r="78" spans="1:5" ht="135">
      <c r="A78" s="291" t="s">
        <v>392</v>
      </c>
      <c r="B78" s="148" t="s">
        <v>393</v>
      </c>
      <c r="C78" s="299">
        <v>1000</v>
      </c>
      <c r="D78" s="299">
        <v>9499.76</v>
      </c>
      <c r="E78" s="247">
        <f t="shared" si="1"/>
        <v>949.976</v>
      </c>
    </row>
    <row r="79" spans="1:5" ht="33.75">
      <c r="A79" s="291" t="s">
        <v>30</v>
      </c>
      <c r="B79" s="148" t="s">
        <v>144</v>
      </c>
      <c r="C79" s="299">
        <v>1835000</v>
      </c>
      <c r="D79" s="299">
        <v>689509.07</v>
      </c>
      <c r="E79" s="247">
        <f t="shared" si="1"/>
        <v>37.575426158038141</v>
      </c>
    </row>
    <row r="80" spans="1:5" ht="67.5">
      <c r="A80" s="291" t="s">
        <v>394</v>
      </c>
      <c r="B80" s="148" t="s">
        <v>395</v>
      </c>
      <c r="C80" s="299">
        <v>742100</v>
      </c>
      <c r="D80" s="299">
        <v>144500.34</v>
      </c>
      <c r="E80" s="247">
        <f t="shared" si="1"/>
        <v>19.471815119256163</v>
      </c>
    </row>
    <row r="81" spans="1:5" ht="112.5">
      <c r="A81" s="291" t="s">
        <v>537</v>
      </c>
      <c r="B81" s="148" t="s">
        <v>538</v>
      </c>
      <c r="C81" s="299">
        <v>1300</v>
      </c>
      <c r="D81" s="299">
        <v>1150</v>
      </c>
      <c r="E81" s="247">
        <f t="shared" si="1"/>
        <v>88.461538461538453</v>
      </c>
    </row>
    <row r="82" spans="1:5" ht="157.5">
      <c r="A82" s="291" t="s">
        <v>539</v>
      </c>
      <c r="B82" s="148" t="s">
        <v>540</v>
      </c>
      <c r="C82" s="299">
        <v>1300</v>
      </c>
      <c r="D82" s="299">
        <v>1150</v>
      </c>
      <c r="E82" s="247">
        <f t="shared" si="1"/>
        <v>88.461538461538453</v>
      </c>
    </row>
    <row r="83" spans="1:5" ht="168.75">
      <c r="A83" s="291" t="s">
        <v>489</v>
      </c>
      <c r="B83" s="148" t="s">
        <v>490</v>
      </c>
      <c r="C83" s="299">
        <v>40000</v>
      </c>
      <c r="D83" s="299">
        <v>33000</v>
      </c>
      <c r="E83" s="247">
        <f t="shared" si="1"/>
        <v>82.5</v>
      </c>
    </row>
    <row r="84" spans="1:5" ht="225">
      <c r="A84" s="291" t="s">
        <v>491</v>
      </c>
      <c r="B84" s="148" t="s">
        <v>492</v>
      </c>
      <c r="C84" s="299">
        <v>40000</v>
      </c>
      <c r="D84" s="299">
        <v>33000</v>
      </c>
      <c r="E84" s="247">
        <f t="shared" si="1"/>
        <v>82.5</v>
      </c>
    </row>
    <row r="85" spans="1:5" ht="112.5">
      <c r="A85" s="291" t="s">
        <v>493</v>
      </c>
      <c r="B85" s="148" t="s">
        <v>494</v>
      </c>
      <c r="C85" s="299">
        <v>5000</v>
      </c>
      <c r="D85" s="299">
        <v>3000</v>
      </c>
      <c r="E85" s="247">
        <f t="shared" si="1"/>
        <v>60</v>
      </c>
    </row>
    <row r="86" spans="1:5" ht="168.75">
      <c r="A86" s="291" t="s">
        <v>495</v>
      </c>
      <c r="B86" s="148" t="s">
        <v>496</v>
      </c>
      <c r="C86" s="299">
        <v>5000</v>
      </c>
      <c r="D86" s="299">
        <v>3000</v>
      </c>
      <c r="E86" s="247">
        <f t="shared" si="1"/>
        <v>60</v>
      </c>
    </row>
    <row r="87" spans="1:5" ht="123.75">
      <c r="A87" s="291" t="s">
        <v>450</v>
      </c>
      <c r="B87" s="148" t="s">
        <v>463</v>
      </c>
      <c r="C87" s="299">
        <v>5000</v>
      </c>
      <c r="D87" s="299">
        <v>3000</v>
      </c>
      <c r="E87" s="247">
        <f t="shared" si="1"/>
        <v>60</v>
      </c>
    </row>
    <row r="88" spans="1:5" ht="180">
      <c r="A88" s="291" t="s">
        <v>451</v>
      </c>
      <c r="B88" s="148" t="s">
        <v>464</v>
      </c>
      <c r="C88" s="299">
        <v>5000</v>
      </c>
      <c r="D88" s="299">
        <v>3000</v>
      </c>
      <c r="E88" s="247">
        <f t="shared" si="1"/>
        <v>60</v>
      </c>
    </row>
    <row r="89" spans="1:5" ht="157.5">
      <c r="A89" s="291" t="s">
        <v>452</v>
      </c>
      <c r="B89" s="148" t="s">
        <v>465</v>
      </c>
      <c r="C89" s="299">
        <v>50000</v>
      </c>
      <c r="D89" s="299">
        <v>13500</v>
      </c>
      <c r="E89" s="247">
        <f t="shared" si="1"/>
        <v>27</v>
      </c>
    </row>
    <row r="90" spans="1:5" ht="213.75">
      <c r="A90" s="291" t="s">
        <v>453</v>
      </c>
      <c r="B90" s="148" t="s">
        <v>466</v>
      </c>
      <c r="C90" s="299">
        <v>50000</v>
      </c>
      <c r="D90" s="299">
        <v>13500</v>
      </c>
      <c r="E90" s="247">
        <f t="shared" si="1"/>
        <v>27</v>
      </c>
    </row>
    <row r="91" spans="1:5" ht="135">
      <c r="A91" s="291" t="s">
        <v>454</v>
      </c>
      <c r="B91" s="148" t="s">
        <v>467</v>
      </c>
      <c r="C91" s="299">
        <v>2800</v>
      </c>
      <c r="D91" s="299">
        <v>3000.34</v>
      </c>
      <c r="E91" s="247">
        <f t="shared" si="1"/>
        <v>107.155</v>
      </c>
    </row>
    <row r="92" spans="1:5" ht="247.5">
      <c r="A92" s="291" t="s">
        <v>455</v>
      </c>
      <c r="B92" s="148" t="s">
        <v>468</v>
      </c>
      <c r="C92" s="299">
        <v>2800</v>
      </c>
      <c r="D92" s="299">
        <v>3000.34</v>
      </c>
      <c r="E92" s="247">
        <f t="shared" si="1"/>
        <v>107.155</v>
      </c>
    </row>
    <row r="93" spans="1:5" ht="123.75">
      <c r="A93" s="291" t="s">
        <v>541</v>
      </c>
      <c r="B93" s="148" t="s">
        <v>542</v>
      </c>
      <c r="C93" s="299">
        <v>3000</v>
      </c>
      <c r="D93" s="299">
        <v>2000</v>
      </c>
      <c r="E93" s="247">
        <f t="shared" si="1"/>
        <v>66.666666666666657</v>
      </c>
    </row>
    <row r="94" spans="1:5" ht="180">
      <c r="A94" s="291" t="s">
        <v>543</v>
      </c>
      <c r="B94" s="148" t="s">
        <v>544</v>
      </c>
      <c r="C94" s="299">
        <v>3000</v>
      </c>
      <c r="D94" s="299">
        <v>2000</v>
      </c>
      <c r="E94" s="247">
        <f t="shared" si="1"/>
        <v>66.666666666666657</v>
      </c>
    </row>
    <row r="95" spans="1:5" ht="112.5">
      <c r="A95" s="291" t="s">
        <v>456</v>
      </c>
      <c r="B95" s="148" t="s">
        <v>469</v>
      </c>
      <c r="C95" s="299">
        <v>35000</v>
      </c>
      <c r="D95" s="299">
        <v>44500</v>
      </c>
      <c r="E95" s="247">
        <f t="shared" si="1"/>
        <v>127.14285714285714</v>
      </c>
    </row>
    <row r="96" spans="1:5" ht="157.5">
      <c r="A96" s="291" t="s">
        <v>457</v>
      </c>
      <c r="B96" s="148" t="s">
        <v>470</v>
      </c>
      <c r="C96" s="299">
        <v>35000</v>
      </c>
      <c r="D96" s="299">
        <v>44500</v>
      </c>
      <c r="E96" s="247">
        <f t="shared" si="1"/>
        <v>127.14285714285714</v>
      </c>
    </row>
    <row r="97" spans="1:5" ht="135">
      <c r="A97" s="291" t="s">
        <v>396</v>
      </c>
      <c r="B97" s="148" t="s">
        <v>397</v>
      </c>
      <c r="C97" s="299">
        <v>600000</v>
      </c>
      <c r="D97" s="299">
        <v>41350</v>
      </c>
      <c r="E97" s="247">
        <f t="shared" si="1"/>
        <v>6.8916666666666666</v>
      </c>
    </row>
    <row r="98" spans="1:5" ht="191.25">
      <c r="A98" s="291" t="s">
        <v>398</v>
      </c>
      <c r="B98" s="148" t="s">
        <v>399</v>
      </c>
      <c r="C98" s="299">
        <v>600000</v>
      </c>
      <c r="D98" s="299">
        <v>41350</v>
      </c>
      <c r="E98" s="247">
        <f t="shared" si="1"/>
        <v>6.8916666666666666</v>
      </c>
    </row>
    <row r="99" spans="1:5" ht="225">
      <c r="A99" s="291" t="s">
        <v>400</v>
      </c>
      <c r="B99" s="148" t="s">
        <v>401</v>
      </c>
      <c r="C99" s="299">
        <v>537400</v>
      </c>
      <c r="D99" s="300" t="s">
        <v>4</v>
      </c>
      <c r="E99" s="247"/>
    </row>
    <row r="100" spans="1:5" ht="191.25">
      <c r="A100" s="291" t="s">
        <v>402</v>
      </c>
      <c r="B100" s="148" t="s">
        <v>403</v>
      </c>
      <c r="C100" s="299">
        <v>537400</v>
      </c>
      <c r="D100" s="300" t="s">
        <v>4</v>
      </c>
      <c r="E100" s="247"/>
    </row>
    <row r="101" spans="1:5" ht="157.5">
      <c r="A101" s="291" t="s">
        <v>404</v>
      </c>
      <c r="B101" s="148" t="s">
        <v>405</v>
      </c>
      <c r="C101" s="299">
        <v>537400</v>
      </c>
      <c r="D101" s="300" t="s">
        <v>4</v>
      </c>
      <c r="E101" s="247"/>
    </row>
    <row r="102" spans="1:5" ht="45">
      <c r="A102" s="291" t="s">
        <v>406</v>
      </c>
      <c r="B102" s="148" t="s">
        <v>407</v>
      </c>
      <c r="C102" s="299">
        <v>552500</v>
      </c>
      <c r="D102" s="299">
        <v>542008.73</v>
      </c>
      <c r="E102" s="247">
        <f t="shared" si="1"/>
        <v>98.101127601809964</v>
      </c>
    </row>
    <row r="103" spans="1:5" ht="225">
      <c r="A103" s="291" t="s">
        <v>408</v>
      </c>
      <c r="B103" s="148" t="s">
        <v>409</v>
      </c>
      <c r="C103" s="299">
        <v>2000</v>
      </c>
      <c r="D103" s="299">
        <v>940</v>
      </c>
      <c r="E103" s="247">
        <f t="shared" si="1"/>
        <v>47</v>
      </c>
    </row>
    <row r="104" spans="1:5" ht="168.75">
      <c r="A104" s="291" t="s">
        <v>410</v>
      </c>
      <c r="B104" s="148" t="s">
        <v>411</v>
      </c>
      <c r="C104" s="299">
        <v>2000</v>
      </c>
      <c r="D104" s="299">
        <v>940</v>
      </c>
      <c r="E104" s="247">
        <f t="shared" ref="E104:E156" si="2">(D104/C104)*100</f>
        <v>47</v>
      </c>
    </row>
    <row r="105" spans="1:5" ht="157.5">
      <c r="A105" s="291" t="s">
        <v>412</v>
      </c>
      <c r="B105" s="148" t="s">
        <v>413</v>
      </c>
      <c r="C105" s="299">
        <v>550500</v>
      </c>
      <c r="D105" s="299">
        <v>541068.73</v>
      </c>
      <c r="E105" s="247">
        <f t="shared" si="2"/>
        <v>98.286781108083559</v>
      </c>
    </row>
    <row r="106" spans="1:5" ht="157.5">
      <c r="A106" s="291" t="s">
        <v>414</v>
      </c>
      <c r="B106" s="148" t="s">
        <v>415</v>
      </c>
      <c r="C106" s="299">
        <v>550000</v>
      </c>
      <c r="D106" s="299">
        <v>541060.57999999996</v>
      </c>
      <c r="E106" s="247">
        <f t="shared" si="2"/>
        <v>98.374650909090903</v>
      </c>
    </row>
    <row r="107" spans="1:5" ht="180">
      <c r="A107" s="291" t="s">
        <v>416</v>
      </c>
      <c r="B107" s="148" t="s">
        <v>417</v>
      </c>
      <c r="C107" s="299">
        <v>500</v>
      </c>
      <c r="D107" s="299">
        <v>8.15</v>
      </c>
      <c r="E107" s="247">
        <f t="shared" si="2"/>
        <v>1.6300000000000001</v>
      </c>
    </row>
    <row r="108" spans="1:5" ht="33.75">
      <c r="A108" s="291" t="s">
        <v>564</v>
      </c>
      <c r="B108" s="148" t="s">
        <v>568</v>
      </c>
      <c r="C108" s="299">
        <v>3000</v>
      </c>
      <c r="D108" s="299">
        <v>3000</v>
      </c>
      <c r="E108" s="247">
        <f t="shared" si="2"/>
        <v>100</v>
      </c>
    </row>
    <row r="109" spans="1:5" ht="225">
      <c r="A109" s="291" t="s">
        <v>565</v>
      </c>
      <c r="B109" s="148" t="s">
        <v>569</v>
      </c>
      <c r="C109" s="299">
        <v>3000</v>
      </c>
      <c r="D109" s="299">
        <v>3000</v>
      </c>
      <c r="E109" s="247">
        <f t="shared" si="2"/>
        <v>100</v>
      </c>
    </row>
    <row r="110" spans="1:5" ht="33.75">
      <c r="A110" s="291" t="s">
        <v>41</v>
      </c>
      <c r="B110" s="148" t="s">
        <v>145</v>
      </c>
      <c r="C110" s="300" t="s">
        <v>4</v>
      </c>
      <c r="D110" s="299">
        <v>-18318.669999999998</v>
      </c>
      <c r="E110" s="247"/>
    </row>
    <row r="111" spans="1:5" ht="22.5">
      <c r="A111" s="291" t="s">
        <v>42</v>
      </c>
      <c r="B111" s="148" t="s">
        <v>146</v>
      </c>
      <c r="C111" s="300" t="s">
        <v>4</v>
      </c>
      <c r="D111" s="299">
        <v>-20378.669999999998</v>
      </c>
      <c r="E111" s="247"/>
    </row>
    <row r="112" spans="1:5" ht="56.25">
      <c r="A112" s="291" t="s">
        <v>43</v>
      </c>
      <c r="B112" s="148" t="s">
        <v>147</v>
      </c>
      <c r="C112" s="300" t="s">
        <v>4</v>
      </c>
      <c r="D112" s="299">
        <v>-20378.669999999998</v>
      </c>
      <c r="E112" s="247"/>
    </row>
    <row r="113" spans="1:5" ht="22.5">
      <c r="A113" s="291" t="s">
        <v>458</v>
      </c>
      <c r="B113" s="148" t="s">
        <v>471</v>
      </c>
      <c r="C113" s="300" t="s">
        <v>4</v>
      </c>
      <c r="D113" s="299">
        <v>2060</v>
      </c>
      <c r="E113" s="247"/>
    </row>
    <row r="114" spans="1:5" ht="45">
      <c r="A114" s="291" t="s">
        <v>459</v>
      </c>
      <c r="B114" s="148" t="s">
        <v>472</v>
      </c>
      <c r="C114" s="300" t="s">
        <v>4</v>
      </c>
      <c r="D114" s="299">
        <v>2060</v>
      </c>
      <c r="E114" s="247"/>
    </row>
    <row r="115" spans="1:5" ht="22.5">
      <c r="A115" s="291" t="s">
        <v>31</v>
      </c>
      <c r="B115" s="148" t="s">
        <v>148</v>
      </c>
      <c r="C115" s="299">
        <v>1078256949.1800001</v>
      </c>
      <c r="D115" s="299">
        <v>543061876.21000004</v>
      </c>
      <c r="E115" s="247">
        <f t="shared" si="2"/>
        <v>50.364792605602148</v>
      </c>
    </row>
    <row r="116" spans="1:5" ht="78.75">
      <c r="A116" s="291" t="s">
        <v>32</v>
      </c>
      <c r="B116" s="148" t="s">
        <v>149</v>
      </c>
      <c r="C116" s="299">
        <v>1060364325.92</v>
      </c>
      <c r="D116" s="299">
        <v>544138652.95000005</v>
      </c>
      <c r="E116" s="247">
        <f t="shared" si="2"/>
        <v>51.31619761706817</v>
      </c>
    </row>
    <row r="117" spans="1:5" ht="33.75">
      <c r="A117" s="291" t="s">
        <v>72</v>
      </c>
      <c r="B117" s="148" t="s">
        <v>335</v>
      </c>
      <c r="C117" s="299">
        <v>390687300</v>
      </c>
      <c r="D117" s="299">
        <v>257098300</v>
      </c>
      <c r="E117" s="247">
        <f t="shared" si="2"/>
        <v>65.806669425906605</v>
      </c>
    </row>
    <row r="118" spans="1:5" ht="45">
      <c r="A118" s="291" t="s">
        <v>33</v>
      </c>
      <c r="B118" s="148" t="s">
        <v>336</v>
      </c>
      <c r="C118" s="299">
        <v>128690800</v>
      </c>
      <c r="D118" s="299">
        <v>128690800</v>
      </c>
      <c r="E118" s="247">
        <f t="shared" si="2"/>
        <v>100</v>
      </c>
    </row>
    <row r="119" spans="1:5" ht="90">
      <c r="A119" s="291" t="s">
        <v>418</v>
      </c>
      <c r="B119" s="148" t="s">
        <v>337</v>
      </c>
      <c r="C119" s="299">
        <v>128690800</v>
      </c>
      <c r="D119" s="299">
        <v>128690800</v>
      </c>
      <c r="E119" s="247">
        <f t="shared" si="2"/>
        <v>100</v>
      </c>
    </row>
    <row r="120" spans="1:5" ht="56.25">
      <c r="A120" s="291" t="s">
        <v>34</v>
      </c>
      <c r="B120" s="148" t="s">
        <v>338</v>
      </c>
      <c r="C120" s="299">
        <v>207899200</v>
      </c>
      <c r="D120" s="299">
        <v>116357500</v>
      </c>
      <c r="E120" s="247">
        <f t="shared" si="2"/>
        <v>55.968228833973384</v>
      </c>
    </row>
    <row r="121" spans="1:5" ht="67.5">
      <c r="A121" s="291" t="s">
        <v>35</v>
      </c>
      <c r="B121" s="148" t="s">
        <v>339</v>
      </c>
      <c r="C121" s="299">
        <v>207899200</v>
      </c>
      <c r="D121" s="299">
        <v>116357500</v>
      </c>
      <c r="E121" s="247">
        <f t="shared" si="2"/>
        <v>55.968228833973384</v>
      </c>
    </row>
    <row r="122" spans="1:5">
      <c r="A122" s="291" t="s">
        <v>419</v>
      </c>
      <c r="B122" s="148" t="s">
        <v>420</v>
      </c>
      <c r="C122" s="299">
        <v>54097300</v>
      </c>
      <c r="D122" s="299">
        <v>12050000</v>
      </c>
      <c r="E122" s="247">
        <f t="shared" si="2"/>
        <v>22.27467914295168</v>
      </c>
    </row>
    <row r="123" spans="1:5" ht="45">
      <c r="A123" s="291" t="s">
        <v>421</v>
      </c>
      <c r="B123" s="148" t="s">
        <v>422</v>
      </c>
      <c r="C123" s="299">
        <v>54097300</v>
      </c>
      <c r="D123" s="299">
        <v>12050000</v>
      </c>
      <c r="E123" s="247">
        <f t="shared" si="2"/>
        <v>22.27467914295168</v>
      </c>
    </row>
    <row r="124" spans="1:5" ht="56.25">
      <c r="A124" s="291" t="s">
        <v>290</v>
      </c>
      <c r="B124" s="148" t="s">
        <v>340</v>
      </c>
      <c r="C124" s="299">
        <v>225818706.09999999</v>
      </c>
      <c r="D124" s="299">
        <v>32750910.039999999</v>
      </c>
      <c r="E124" s="247">
        <f t="shared" si="2"/>
        <v>14.503187360172372</v>
      </c>
    </row>
    <row r="125" spans="1:5" ht="168.75">
      <c r="A125" s="291" t="s">
        <v>423</v>
      </c>
      <c r="B125" s="148" t="s">
        <v>424</v>
      </c>
      <c r="C125" s="299">
        <v>1872900</v>
      </c>
      <c r="D125" s="300" t="s">
        <v>4</v>
      </c>
      <c r="E125" s="247"/>
    </row>
    <row r="126" spans="1:5" ht="191.25">
      <c r="A126" s="291" t="s">
        <v>425</v>
      </c>
      <c r="B126" s="148" t="s">
        <v>426</v>
      </c>
      <c r="C126" s="299">
        <v>1872900</v>
      </c>
      <c r="D126" s="300" t="s">
        <v>4</v>
      </c>
      <c r="E126" s="247"/>
    </row>
    <row r="127" spans="1:5" ht="101.25">
      <c r="A127" s="291" t="s">
        <v>427</v>
      </c>
      <c r="B127" s="148" t="s">
        <v>428</v>
      </c>
      <c r="C127" s="299">
        <v>4198274</v>
      </c>
      <c r="D127" s="300" t="s">
        <v>4</v>
      </c>
      <c r="E127" s="247"/>
    </row>
    <row r="128" spans="1:5" ht="123.75">
      <c r="A128" s="291" t="s">
        <v>429</v>
      </c>
      <c r="B128" s="148" t="s">
        <v>430</v>
      </c>
      <c r="C128" s="299">
        <v>4198274</v>
      </c>
      <c r="D128" s="300" t="s">
        <v>4</v>
      </c>
      <c r="E128" s="247"/>
    </row>
    <row r="129" spans="1:5" ht="78.75">
      <c r="A129" s="291" t="s">
        <v>373</v>
      </c>
      <c r="B129" s="148" t="s">
        <v>374</v>
      </c>
      <c r="C129" s="299">
        <v>3299600</v>
      </c>
      <c r="D129" s="300" t="s">
        <v>4</v>
      </c>
      <c r="E129" s="247"/>
    </row>
    <row r="130" spans="1:5" ht="90">
      <c r="A130" s="291" t="s">
        <v>375</v>
      </c>
      <c r="B130" s="148" t="s">
        <v>376</v>
      </c>
      <c r="C130" s="299">
        <v>3299600</v>
      </c>
      <c r="D130" s="300" t="s">
        <v>4</v>
      </c>
      <c r="E130" s="247"/>
    </row>
    <row r="131" spans="1:5" ht="135">
      <c r="A131" s="291" t="s">
        <v>431</v>
      </c>
      <c r="B131" s="148" t="s">
        <v>432</v>
      </c>
      <c r="C131" s="299">
        <v>266000</v>
      </c>
      <c r="D131" s="299">
        <v>266000</v>
      </c>
      <c r="E131" s="247">
        <f t="shared" si="2"/>
        <v>100</v>
      </c>
    </row>
    <row r="132" spans="1:5" ht="157.5">
      <c r="A132" s="291" t="s">
        <v>433</v>
      </c>
      <c r="B132" s="148" t="s">
        <v>434</v>
      </c>
      <c r="C132" s="299">
        <v>266000</v>
      </c>
      <c r="D132" s="299">
        <v>266000</v>
      </c>
      <c r="E132" s="247">
        <f t="shared" si="2"/>
        <v>100</v>
      </c>
    </row>
    <row r="133" spans="1:5" ht="112.5">
      <c r="A133" s="291" t="s">
        <v>575</v>
      </c>
      <c r="B133" s="148" t="s">
        <v>576</v>
      </c>
      <c r="C133" s="299">
        <v>5441696</v>
      </c>
      <c r="D133" s="300" t="s">
        <v>4</v>
      </c>
      <c r="E133" s="247"/>
    </row>
    <row r="134" spans="1:5" ht="135">
      <c r="A134" s="291" t="s">
        <v>577</v>
      </c>
      <c r="B134" s="148" t="s">
        <v>578</v>
      </c>
      <c r="C134" s="299">
        <v>5441696</v>
      </c>
      <c r="D134" s="300" t="s">
        <v>4</v>
      </c>
      <c r="E134" s="247"/>
    </row>
    <row r="135" spans="1:5" ht="101.25">
      <c r="A135" s="291" t="s">
        <v>377</v>
      </c>
      <c r="B135" s="148" t="s">
        <v>378</v>
      </c>
      <c r="C135" s="299">
        <v>570432</v>
      </c>
      <c r="D135" s="299">
        <v>570432</v>
      </c>
      <c r="E135" s="247">
        <f t="shared" si="2"/>
        <v>100</v>
      </c>
    </row>
    <row r="136" spans="1:5" ht="123.75">
      <c r="A136" s="291" t="s">
        <v>379</v>
      </c>
      <c r="B136" s="148" t="s">
        <v>380</v>
      </c>
      <c r="C136" s="299">
        <v>570432</v>
      </c>
      <c r="D136" s="299">
        <v>570432</v>
      </c>
      <c r="E136" s="247">
        <f t="shared" si="2"/>
        <v>100</v>
      </c>
    </row>
    <row r="137" spans="1:5" ht="56.25">
      <c r="A137" s="291" t="s">
        <v>365</v>
      </c>
      <c r="B137" s="148" t="s">
        <v>366</v>
      </c>
      <c r="C137" s="299">
        <v>1235808</v>
      </c>
      <c r="D137" s="299">
        <v>1235808</v>
      </c>
      <c r="E137" s="247">
        <f t="shared" si="2"/>
        <v>100</v>
      </c>
    </row>
    <row r="138" spans="1:5" ht="67.5">
      <c r="A138" s="291" t="s">
        <v>367</v>
      </c>
      <c r="B138" s="148" t="s">
        <v>368</v>
      </c>
      <c r="C138" s="299">
        <v>1235808</v>
      </c>
      <c r="D138" s="299">
        <v>1235808</v>
      </c>
      <c r="E138" s="247">
        <f t="shared" si="2"/>
        <v>100</v>
      </c>
    </row>
    <row r="139" spans="1:5" ht="33.75">
      <c r="A139" s="291" t="s">
        <v>435</v>
      </c>
      <c r="B139" s="148" t="s">
        <v>341</v>
      </c>
      <c r="C139" s="299">
        <v>500000</v>
      </c>
      <c r="D139" s="299">
        <v>500000</v>
      </c>
      <c r="E139" s="247">
        <f t="shared" si="2"/>
        <v>100</v>
      </c>
    </row>
    <row r="140" spans="1:5" ht="45">
      <c r="A140" s="291" t="s">
        <v>436</v>
      </c>
      <c r="B140" s="148" t="s">
        <v>342</v>
      </c>
      <c r="C140" s="299">
        <v>500000</v>
      </c>
      <c r="D140" s="299">
        <v>500000</v>
      </c>
      <c r="E140" s="247">
        <f t="shared" si="2"/>
        <v>100</v>
      </c>
    </row>
    <row r="141" spans="1:5">
      <c r="A141" s="291" t="s">
        <v>36</v>
      </c>
      <c r="B141" s="148" t="s">
        <v>343</v>
      </c>
      <c r="C141" s="299">
        <v>208433996.09999999</v>
      </c>
      <c r="D141" s="299">
        <v>30178670.039999999</v>
      </c>
      <c r="E141" s="247">
        <f t="shared" si="2"/>
        <v>14.478765750631789</v>
      </c>
    </row>
    <row r="142" spans="1:5" ht="45">
      <c r="A142" s="291" t="s">
        <v>37</v>
      </c>
      <c r="B142" s="148" t="s">
        <v>344</v>
      </c>
      <c r="C142" s="299">
        <v>208433996.09999999</v>
      </c>
      <c r="D142" s="299">
        <v>30178670.039999999</v>
      </c>
      <c r="E142" s="247">
        <f t="shared" si="2"/>
        <v>14.478765750631789</v>
      </c>
    </row>
    <row r="143" spans="1:5" ht="33.75">
      <c r="A143" s="291" t="s">
        <v>73</v>
      </c>
      <c r="B143" s="148" t="s">
        <v>345</v>
      </c>
      <c r="C143" s="299">
        <v>365516623.63999999</v>
      </c>
      <c r="D143" s="299">
        <v>223544478.56</v>
      </c>
      <c r="E143" s="247">
        <f t="shared" si="2"/>
        <v>61.158498438136867</v>
      </c>
    </row>
    <row r="144" spans="1:5" ht="67.5">
      <c r="A144" s="291" t="s">
        <v>298</v>
      </c>
      <c r="B144" s="148" t="s">
        <v>346</v>
      </c>
      <c r="C144" s="299">
        <v>362147723.63999999</v>
      </c>
      <c r="D144" s="299">
        <v>221737560.56</v>
      </c>
      <c r="E144" s="247">
        <f t="shared" si="2"/>
        <v>61.228483871521597</v>
      </c>
    </row>
    <row r="145" spans="1:5" ht="67.5">
      <c r="A145" s="291" t="s">
        <v>39</v>
      </c>
      <c r="B145" s="148" t="s">
        <v>347</v>
      </c>
      <c r="C145" s="299">
        <v>362147723.63999999</v>
      </c>
      <c r="D145" s="299">
        <v>221737560.56</v>
      </c>
      <c r="E145" s="247">
        <f t="shared" si="2"/>
        <v>61.228483871521597</v>
      </c>
    </row>
    <row r="146" spans="1:5" ht="157.5">
      <c r="A146" s="291" t="s">
        <v>74</v>
      </c>
      <c r="B146" s="148" t="s">
        <v>348</v>
      </c>
      <c r="C146" s="299">
        <v>1610000</v>
      </c>
      <c r="D146" s="299">
        <v>850000</v>
      </c>
      <c r="E146" s="247">
        <f t="shared" si="2"/>
        <v>52.795031055900623</v>
      </c>
    </row>
    <row r="147" spans="1:5" ht="180">
      <c r="A147" s="291" t="s">
        <v>277</v>
      </c>
      <c r="B147" s="148" t="s">
        <v>349</v>
      </c>
      <c r="C147" s="299">
        <v>1610000</v>
      </c>
      <c r="D147" s="299">
        <v>850000</v>
      </c>
      <c r="E147" s="247">
        <f t="shared" si="2"/>
        <v>52.795031055900623</v>
      </c>
    </row>
    <row r="148" spans="1:5" ht="67.5">
      <c r="A148" s="291" t="s">
        <v>291</v>
      </c>
      <c r="B148" s="148" t="s">
        <v>350</v>
      </c>
      <c r="C148" s="299">
        <v>1567300</v>
      </c>
      <c r="D148" s="299">
        <v>956918</v>
      </c>
      <c r="E148" s="247">
        <f t="shared" si="2"/>
        <v>61.055190454922482</v>
      </c>
    </row>
    <row r="149" spans="1:5" ht="90">
      <c r="A149" s="291" t="s">
        <v>38</v>
      </c>
      <c r="B149" s="148" t="s">
        <v>351</v>
      </c>
      <c r="C149" s="299">
        <v>1567300</v>
      </c>
      <c r="D149" s="299">
        <v>956918</v>
      </c>
      <c r="E149" s="247">
        <f t="shared" si="2"/>
        <v>61.055190454922482</v>
      </c>
    </row>
    <row r="150" spans="1:5" ht="112.5">
      <c r="A150" s="291" t="s">
        <v>315</v>
      </c>
      <c r="B150" s="148" t="s">
        <v>352</v>
      </c>
      <c r="C150" s="299">
        <v>13600</v>
      </c>
      <c r="D150" s="300" t="s">
        <v>4</v>
      </c>
      <c r="E150" s="247"/>
    </row>
    <row r="151" spans="1:5" ht="135">
      <c r="A151" s="291" t="s">
        <v>353</v>
      </c>
      <c r="B151" s="148" t="s">
        <v>354</v>
      </c>
      <c r="C151" s="299">
        <v>13600</v>
      </c>
      <c r="D151" s="300" t="s">
        <v>4</v>
      </c>
      <c r="E151" s="247"/>
    </row>
    <row r="152" spans="1:5" ht="56.25">
      <c r="A152" s="291" t="s">
        <v>505</v>
      </c>
      <c r="B152" s="148" t="s">
        <v>506</v>
      </c>
      <c r="C152" s="299">
        <v>178000</v>
      </c>
      <c r="D152" s="300" t="s">
        <v>4</v>
      </c>
      <c r="E152" s="247"/>
    </row>
    <row r="153" spans="1:5" ht="67.5">
      <c r="A153" s="291" t="s">
        <v>507</v>
      </c>
      <c r="B153" s="148" t="s">
        <v>508</v>
      </c>
      <c r="C153" s="299">
        <v>178000</v>
      </c>
      <c r="D153" s="300" t="s">
        <v>4</v>
      </c>
      <c r="E153" s="247"/>
    </row>
    <row r="154" spans="1:5" ht="22.5">
      <c r="A154" s="291" t="s">
        <v>40</v>
      </c>
      <c r="B154" s="148" t="s">
        <v>355</v>
      </c>
      <c r="C154" s="299">
        <v>78341696.180000007</v>
      </c>
      <c r="D154" s="299">
        <v>30744964.350000001</v>
      </c>
      <c r="E154" s="247">
        <f t="shared" si="2"/>
        <v>39.244700905325736</v>
      </c>
    </row>
    <row r="155" spans="1:5" ht="146.25">
      <c r="A155" s="291" t="s">
        <v>305</v>
      </c>
      <c r="B155" s="148" t="s">
        <v>356</v>
      </c>
      <c r="C155" s="299">
        <v>68185396.180000007</v>
      </c>
      <c r="D155" s="299">
        <v>29211358.949999999</v>
      </c>
      <c r="E155" s="247">
        <f t="shared" si="2"/>
        <v>42.841078275597397</v>
      </c>
    </row>
    <row r="156" spans="1:5" ht="157.5">
      <c r="A156" s="291" t="s">
        <v>150</v>
      </c>
      <c r="B156" s="148" t="s">
        <v>357</v>
      </c>
      <c r="C156" s="299">
        <v>68185396.180000007</v>
      </c>
      <c r="D156" s="299">
        <v>29211358.949999999</v>
      </c>
      <c r="E156" s="247">
        <f t="shared" si="2"/>
        <v>42.841078275597397</v>
      </c>
    </row>
    <row r="157" spans="1:5" ht="135">
      <c r="A157" s="291" t="s">
        <v>509</v>
      </c>
      <c r="B157" s="148" t="s">
        <v>510</v>
      </c>
      <c r="C157" s="299">
        <v>8416100</v>
      </c>
      <c r="D157" s="300" t="s">
        <v>4</v>
      </c>
      <c r="E157" s="247"/>
    </row>
    <row r="158" spans="1:5" ht="146.25">
      <c r="A158" s="291" t="s">
        <v>511</v>
      </c>
      <c r="B158" s="148" t="s">
        <v>512</v>
      </c>
      <c r="C158" s="299">
        <v>8416100</v>
      </c>
      <c r="D158" s="300" t="s">
        <v>4</v>
      </c>
      <c r="E158" s="247"/>
    </row>
    <row r="159" spans="1:5" ht="33.75">
      <c r="A159" s="291" t="s">
        <v>369</v>
      </c>
      <c r="B159" s="148" t="s">
        <v>370</v>
      </c>
      <c r="C159" s="299">
        <v>1740200</v>
      </c>
      <c r="D159" s="299">
        <v>1533605.4</v>
      </c>
      <c r="E159" s="247">
        <f t="shared" ref="E159:E173" si="3">(D159/C159)*100</f>
        <v>88.128111711297549</v>
      </c>
    </row>
    <row r="160" spans="1:5" ht="67.5">
      <c r="A160" s="291" t="s">
        <v>371</v>
      </c>
      <c r="B160" s="148" t="s">
        <v>372</v>
      </c>
      <c r="C160" s="299">
        <v>1740200</v>
      </c>
      <c r="D160" s="299">
        <v>1533605.4</v>
      </c>
      <c r="E160" s="247">
        <f t="shared" si="3"/>
        <v>88.128111711297549</v>
      </c>
    </row>
    <row r="161" spans="1:5" ht="33.75">
      <c r="A161" s="291" t="s">
        <v>513</v>
      </c>
      <c r="B161" s="148" t="s">
        <v>514</v>
      </c>
      <c r="C161" s="299">
        <v>18969400</v>
      </c>
      <c r="D161" s="300" t="s">
        <v>4</v>
      </c>
      <c r="E161" s="247"/>
    </row>
    <row r="162" spans="1:5" ht="45">
      <c r="A162" s="291" t="s">
        <v>515</v>
      </c>
      <c r="B162" s="148" t="s">
        <v>516</v>
      </c>
      <c r="C162" s="299">
        <v>18969400</v>
      </c>
      <c r="D162" s="300" t="s">
        <v>4</v>
      </c>
      <c r="E162" s="247"/>
    </row>
    <row r="163" spans="1:5" ht="45">
      <c r="A163" s="291" t="s">
        <v>515</v>
      </c>
      <c r="B163" s="148" t="s">
        <v>517</v>
      </c>
      <c r="C163" s="299">
        <v>18969400</v>
      </c>
      <c r="D163" s="300" t="s">
        <v>4</v>
      </c>
      <c r="E163" s="247"/>
    </row>
    <row r="164" spans="1:5" ht="168.75">
      <c r="A164" s="291" t="s">
        <v>547</v>
      </c>
      <c r="B164" s="148" t="s">
        <v>548</v>
      </c>
      <c r="C164" s="299">
        <v>131165.29999999999</v>
      </c>
      <c r="D164" s="299">
        <v>131165.29999999999</v>
      </c>
      <c r="E164" s="247">
        <f t="shared" si="3"/>
        <v>100</v>
      </c>
    </row>
    <row r="165" spans="1:5" ht="180">
      <c r="A165" s="291" t="s">
        <v>549</v>
      </c>
      <c r="B165" s="148" t="s">
        <v>550</v>
      </c>
      <c r="C165" s="299">
        <v>131165.29999999999</v>
      </c>
      <c r="D165" s="299">
        <v>131165.29999999999</v>
      </c>
      <c r="E165" s="247">
        <f t="shared" si="3"/>
        <v>100</v>
      </c>
    </row>
    <row r="166" spans="1:5" ht="168.75">
      <c r="A166" s="291" t="s">
        <v>551</v>
      </c>
      <c r="B166" s="148" t="s">
        <v>552</v>
      </c>
      <c r="C166" s="299">
        <v>131165.29999999999</v>
      </c>
      <c r="D166" s="299">
        <v>131165.29999999999</v>
      </c>
      <c r="E166" s="247">
        <f t="shared" si="3"/>
        <v>100</v>
      </c>
    </row>
    <row r="167" spans="1:5" ht="67.5">
      <c r="A167" s="291" t="s">
        <v>553</v>
      </c>
      <c r="B167" s="148" t="s">
        <v>554</v>
      </c>
      <c r="C167" s="299">
        <v>131165.29999999999</v>
      </c>
      <c r="D167" s="299">
        <v>131165.29999999999</v>
      </c>
      <c r="E167" s="247">
        <f t="shared" si="3"/>
        <v>100</v>
      </c>
    </row>
    <row r="168" spans="1:5" ht="67.5">
      <c r="A168" s="291" t="s">
        <v>555</v>
      </c>
      <c r="B168" s="148" t="s">
        <v>556</v>
      </c>
      <c r="C168" s="299">
        <v>1</v>
      </c>
      <c r="D168" s="299">
        <v>1</v>
      </c>
      <c r="E168" s="247">
        <f t="shared" si="3"/>
        <v>100</v>
      </c>
    </row>
    <row r="169" spans="1:5" ht="67.5">
      <c r="A169" s="291" t="s">
        <v>557</v>
      </c>
      <c r="B169" s="148" t="s">
        <v>558</v>
      </c>
      <c r="C169" s="299">
        <v>131164.29999999999</v>
      </c>
      <c r="D169" s="299">
        <v>131164.29999999999</v>
      </c>
      <c r="E169" s="247">
        <f t="shared" si="3"/>
        <v>100</v>
      </c>
    </row>
    <row r="170" spans="1:5" ht="90">
      <c r="A170" s="291" t="s">
        <v>362</v>
      </c>
      <c r="B170" s="148" t="s">
        <v>363</v>
      </c>
      <c r="C170" s="299">
        <v>-1207942.04</v>
      </c>
      <c r="D170" s="299">
        <v>-1207942.04</v>
      </c>
      <c r="E170" s="247">
        <f t="shared" si="3"/>
        <v>100</v>
      </c>
    </row>
    <row r="171" spans="1:5" ht="101.25">
      <c r="A171" s="291" t="s">
        <v>299</v>
      </c>
      <c r="B171" s="148" t="s">
        <v>358</v>
      </c>
      <c r="C171" s="299">
        <v>-1207942.04</v>
      </c>
      <c r="D171" s="299">
        <v>-1207942.04</v>
      </c>
      <c r="E171" s="247">
        <f t="shared" si="3"/>
        <v>100</v>
      </c>
    </row>
    <row r="172" spans="1:5" ht="112.5">
      <c r="A172" s="291" t="s">
        <v>559</v>
      </c>
      <c r="B172" s="148" t="s">
        <v>560</v>
      </c>
      <c r="C172" s="299">
        <v>-1</v>
      </c>
      <c r="D172" s="299">
        <v>-1</v>
      </c>
      <c r="E172" s="247">
        <f t="shared" si="3"/>
        <v>100</v>
      </c>
    </row>
    <row r="173" spans="1:5" ht="112.5">
      <c r="A173" s="291" t="s">
        <v>292</v>
      </c>
      <c r="B173" s="148" t="s">
        <v>359</v>
      </c>
      <c r="C173" s="299">
        <v>-1207941.04</v>
      </c>
      <c r="D173" s="299">
        <v>-1207941.04</v>
      </c>
      <c r="E173" s="247">
        <f t="shared" si="3"/>
        <v>100</v>
      </c>
    </row>
    <row r="176" spans="1:5">
      <c r="B176" s="278" t="s">
        <v>584</v>
      </c>
      <c r="C176" s="290"/>
      <c r="D176" s="290"/>
      <c r="E176" s="301"/>
    </row>
    <row r="177" spans="1:5">
      <c r="C177" s="293"/>
      <c r="D177" s="293" t="s">
        <v>314</v>
      </c>
      <c r="E177" s="301"/>
    </row>
    <row r="178" spans="1:5" ht="36">
      <c r="A178" s="204" t="s">
        <v>76</v>
      </c>
      <c r="B178" s="86" t="s">
        <v>154</v>
      </c>
      <c r="C178" s="164" t="s">
        <v>152</v>
      </c>
      <c r="D178" s="165" t="s">
        <v>151</v>
      </c>
      <c r="E178" s="91" t="s">
        <v>153</v>
      </c>
    </row>
    <row r="179" spans="1:5" ht="31.5">
      <c r="A179" s="312" t="s">
        <v>332</v>
      </c>
      <c r="B179" s="297" t="s">
        <v>155</v>
      </c>
      <c r="C179" s="313">
        <v>1199857618.9200001</v>
      </c>
      <c r="D179" s="313">
        <v>607265330.62</v>
      </c>
      <c r="E179" s="314">
        <f>(D179/C179)*100</f>
        <v>50.611449312344547</v>
      </c>
    </row>
    <row r="180" spans="1:5" ht="22.5">
      <c r="A180" s="294" t="s">
        <v>156</v>
      </c>
      <c r="B180" s="302" t="s">
        <v>157</v>
      </c>
      <c r="C180" s="306">
        <v>82766373.390000001</v>
      </c>
      <c r="D180" s="306">
        <v>53336306.270000003</v>
      </c>
      <c r="E180" s="95">
        <f>(D180/C180)*100</f>
        <v>64.441999915444171</v>
      </c>
    </row>
    <row r="181" spans="1:5" ht="75">
      <c r="A181" s="155" t="s">
        <v>44</v>
      </c>
      <c r="B181" s="156" t="s">
        <v>158</v>
      </c>
      <c r="C181" s="305">
        <v>1714201</v>
      </c>
      <c r="D181" s="305">
        <v>989670.01</v>
      </c>
      <c r="E181" s="97">
        <f>(D181/C181)*100</f>
        <v>57.733603585577185</v>
      </c>
    </row>
    <row r="182" spans="1:5" ht="135.75">
      <c r="A182" s="138" t="s">
        <v>159</v>
      </c>
      <c r="B182" s="148" t="s">
        <v>160</v>
      </c>
      <c r="C182" s="304">
        <v>1714201</v>
      </c>
      <c r="D182" s="304">
        <v>989670.01</v>
      </c>
      <c r="E182" s="82">
        <f t="shared" ref="E182:E204" si="4">(D182/C182)*100</f>
        <v>57.733603585577185</v>
      </c>
    </row>
    <row r="183" spans="1:5" ht="106.5">
      <c r="A183" s="155" t="s">
        <v>45</v>
      </c>
      <c r="B183" s="156" t="s">
        <v>161</v>
      </c>
      <c r="C183" s="305">
        <v>3418900</v>
      </c>
      <c r="D183" s="305">
        <v>1996470.8</v>
      </c>
      <c r="E183" s="97">
        <f t="shared" si="4"/>
        <v>58.39512123782503</v>
      </c>
    </row>
    <row r="184" spans="1:5" ht="135.75">
      <c r="A184" s="138" t="s">
        <v>159</v>
      </c>
      <c r="B184" s="148" t="s">
        <v>162</v>
      </c>
      <c r="C184" s="304">
        <v>2918900</v>
      </c>
      <c r="D184" s="304">
        <v>1729580.26</v>
      </c>
      <c r="E184" s="82">
        <f t="shared" si="4"/>
        <v>59.25452259412792</v>
      </c>
    </row>
    <row r="185" spans="1:5" ht="57">
      <c r="A185" s="138" t="s">
        <v>163</v>
      </c>
      <c r="B185" s="148" t="s">
        <v>164</v>
      </c>
      <c r="C185" s="304">
        <v>500000</v>
      </c>
      <c r="D185" s="304">
        <v>266890.53999999998</v>
      </c>
      <c r="E185" s="82">
        <f t="shared" si="4"/>
        <v>53.37810799999999</v>
      </c>
    </row>
    <row r="186" spans="1:5" ht="117">
      <c r="A186" s="155" t="s">
        <v>46</v>
      </c>
      <c r="B186" s="156" t="s">
        <v>165</v>
      </c>
      <c r="C186" s="305">
        <v>34119819</v>
      </c>
      <c r="D186" s="305">
        <v>18971402.579999998</v>
      </c>
      <c r="E186" s="97">
        <f t="shared" si="4"/>
        <v>55.602295486971954</v>
      </c>
    </row>
    <row r="187" spans="1:5" ht="135.75">
      <c r="A187" s="138" t="s">
        <v>159</v>
      </c>
      <c r="B187" s="148" t="s">
        <v>166</v>
      </c>
      <c r="C187" s="304">
        <v>25480727</v>
      </c>
      <c r="D187" s="304">
        <v>14227085.65</v>
      </c>
      <c r="E187" s="82">
        <f t="shared" si="4"/>
        <v>55.834692824894674</v>
      </c>
    </row>
    <row r="188" spans="1:5" ht="57">
      <c r="A188" s="138" t="s">
        <v>163</v>
      </c>
      <c r="B188" s="148" t="s">
        <v>167</v>
      </c>
      <c r="C188" s="304">
        <v>8549880</v>
      </c>
      <c r="D188" s="304">
        <v>4655290.93</v>
      </c>
      <c r="E188" s="82">
        <f t="shared" si="4"/>
        <v>54.448611325539062</v>
      </c>
    </row>
    <row r="189" spans="1:5" ht="23.25">
      <c r="A189" s="138" t="s">
        <v>170</v>
      </c>
      <c r="B189" s="148" t="s">
        <v>171</v>
      </c>
      <c r="C189" s="304">
        <v>89212</v>
      </c>
      <c r="D189" s="304">
        <v>89026</v>
      </c>
      <c r="E189" s="82">
        <f t="shared" si="4"/>
        <v>99.791507868896559</v>
      </c>
    </row>
    <row r="190" spans="1:5">
      <c r="A190" s="138" t="s">
        <v>316</v>
      </c>
      <c r="B190" s="148" t="s">
        <v>317</v>
      </c>
      <c r="C190" s="304">
        <v>13600</v>
      </c>
      <c r="D190" s="300" t="s">
        <v>4</v>
      </c>
      <c r="E190" s="82"/>
    </row>
    <row r="191" spans="1:5" ht="57">
      <c r="A191" s="138" t="s">
        <v>163</v>
      </c>
      <c r="B191" s="148" t="s">
        <v>318</v>
      </c>
      <c r="C191" s="304">
        <v>13600</v>
      </c>
      <c r="D191" s="300" t="s">
        <v>4</v>
      </c>
      <c r="E191" s="82"/>
    </row>
    <row r="192" spans="1:5" ht="96">
      <c r="A192" s="155" t="s">
        <v>47</v>
      </c>
      <c r="B192" s="156" t="s">
        <v>172</v>
      </c>
      <c r="C192" s="305">
        <v>9876615</v>
      </c>
      <c r="D192" s="305">
        <v>6476271.9000000004</v>
      </c>
      <c r="E192" s="97">
        <f t="shared" si="4"/>
        <v>65.571776362650567</v>
      </c>
    </row>
    <row r="193" spans="1:5" ht="135.75">
      <c r="A193" s="138" t="s">
        <v>159</v>
      </c>
      <c r="B193" s="148" t="s">
        <v>173</v>
      </c>
      <c r="C193" s="304">
        <v>8996509</v>
      </c>
      <c r="D193" s="304">
        <v>5885347.4400000004</v>
      </c>
      <c r="E193" s="82">
        <f t="shared" si="4"/>
        <v>65.418124296880052</v>
      </c>
    </row>
    <row r="194" spans="1:5" ht="57">
      <c r="A194" s="138" t="s">
        <v>163</v>
      </c>
      <c r="B194" s="148" t="s">
        <v>174</v>
      </c>
      <c r="C194" s="304">
        <v>880106</v>
      </c>
      <c r="D194" s="304">
        <v>590924.46</v>
      </c>
      <c r="E194" s="82">
        <f t="shared" si="4"/>
        <v>67.142419208595328</v>
      </c>
    </row>
    <row r="195" spans="1:5" ht="33">
      <c r="A195" s="155" t="s">
        <v>520</v>
      </c>
      <c r="B195" s="156" t="s">
        <v>521</v>
      </c>
      <c r="C195" s="305">
        <v>4735294</v>
      </c>
      <c r="D195" s="305">
        <v>4735294</v>
      </c>
      <c r="E195" s="97">
        <f t="shared" si="4"/>
        <v>100</v>
      </c>
    </row>
    <row r="196" spans="1:5" ht="23.25">
      <c r="A196" s="138" t="s">
        <v>170</v>
      </c>
      <c r="B196" s="148" t="s">
        <v>522</v>
      </c>
      <c r="C196" s="304">
        <v>4735294</v>
      </c>
      <c r="D196" s="304">
        <v>4735294</v>
      </c>
      <c r="E196" s="82">
        <f t="shared" si="4"/>
        <v>100</v>
      </c>
    </row>
    <row r="197" spans="1:5">
      <c r="A197" s="138" t="s">
        <v>523</v>
      </c>
      <c r="B197" s="148" t="s">
        <v>524</v>
      </c>
      <c r="C197" s="304">
        <v>4735294</v>
      </c>
      <c r="D197" s="304">
        <v>4735294</v>
      </c>
      <c r="E197" s="82">
        <f t="shared" si="4"/>
        <v>100</v>
      </c>
    </row>
    <row r="198" spans="1:5">
      <c r="A198" s="155" t="s">
        <v>48</v>
      </c>
      <c r="B198" s="156" t="s">
        <v>176</v>
      </c>
      <c r="C198" s="305">
        <v>200000</v>
      </c>
      <c r="D198" s="308" t="s">
        <v>4</v>
      </c>
      <c r="E198" s="97"/>
    </row>
    <row r="199" spans="1:5" ht="23.25">
      <c r="A199" s="138" t="s">
        <v>170</v>
      </c>
      <c r="B199" s="148" t="s">
        <v>177</v>
      </c>
      <c r="C199" s="304">
        <v>200000</v>
      </c>
      <c r="D199" s="300" t="s">
        <v>4</v>
      </c>
      <c r="E199" s="82"/>
    </row>
    <row r="200" spans="1:5">
      <c r="A200" s="138" t="s">
        <v>327</v>
      </c>
      <c r="B200" s="148" t="s">
        <v>328</v>
      </c>
      <c r="C200" s="304">
        <v>200000</v>
      </c>
      <c r="D200" s="300" t="s">
        <v>4</v>
      </c>
      <c r="E200" s="82"/>
    </row>
    <row r="201" spans="1:5" ht="33">
      <c r="A201" s="155" t="s">
        <v>49</v>
      </c>
      <c r="B201" s="156" t="s">
        <v>178</v>
      </c>
      <c r="C201" s="305">
        <v>28687944.390000001</v>
      </c>
      <c r="D201" s="305">
        <v>20167196.98</v>
      </c>
      <c r="E201" s="97">
        <f t="shared" si="4"/>
        <v>70.298508341468519</v>
      </c>
    </row>
    <row r="202" spans="1:5" ht="135.75">
      <c r="A202" s="138" t="s">
        <v>159</v>
      </c>
      <c r="B202" s="148" t="s">
        <v>179</v>
      </c>
      <c r="C202" s="304">
        <v>18715530</v>
      </c>
      <c r="D202" s="304">
        <v>11514728.380000001</v>
      </c>
      <c r="E202" s="82">
        <f t="shared" si="4"/>
        <v>61.524992239065632</v>
      </c>
    </row>
    <row r="203" spans="1:5" ht="57">
      <c r="A203" s="138" t="s">
        <v>163</v>
      </c>
      <c r="B203" s="148" t="s">
        <v>180</v>
      </c>
      <c r="C203" s="304">
        <v>9374703.5199999996</v>
      </c>
      <c r="D203" s="304">
        <v>8429332.1199999992</v>
      </c>
      <c r="E203" s="82">
        <f t="shared" si="4"/>
        <v>89.915719489334847</v>
      </c>
    </row>
    <row r="204" spans="1:5" ht="23.25">
      <c r="A204" s="138" t="s">
        <v>169</v>
      </c>
      <c r="B204" s="148" t="s">
        <v>181</v>
      </c>
      <c r="C204" s="304">
        <v>248500</v>
      </c>
      <c r="D204" s="304">
        <v>218640</v>
      </c>
      <c r="E204" s="82">
        <f t="shared" si="4"/>
        <v>87.983903420523134</v>
      </c>
    </row>
    <row r="205" spans="1:5" ht="68.25">
      <c r="A205" s="138" t="s">
        <v>216</v>
      </c>
      <c r="B205" s="148" t="s">
        <v>308</v>
      </c>
      <c r="C205" s="304">
        <v>343214.39</v>
      </c>
      <c r="D205" s="300" t="s">
        <v>4</v>
      </c>
      <c r="E205" s="82"/>
    </row>
    <row r="206" spans="1:5" ht="23.25">
      <c r="A206" s="138" t="s">
        <v>170</v>
      </c>
      <c r="B206" s="148" t="s">
        <v>182</v>
      </c>
      <c r="C206" s="304">
        <v>5996.48</v>
      </c>
      <c r="D206" s="304">
        <v>4496.4799999999996</v>
      </c>
      <c r="E206" s="82">
        <f t="shared" ref="E206:E224" si="5">(D206/C206)*100</f>
        <v>74.985324723837991</v>
      </c>
    </row>
    <row r="207" spans="1:5" ht="23.25" customHeight="1">
      <c r="A207" s="294" t="s">
        <v>183</v>
      </c>
      <c r="B207" s="302" t="s">
        <v>184</v>
      </c>
      <c r="C207" s="306">
        <v>1567300</v>
      </c>
      <c r="D207" s="306">
        <v>956918</v>
      </c>
      <c r="E207" s="95">
        <f t="shared" si="5"/>
        <v>61.055190454922482</v>
      </c>
    </row>
    <row r="208" spans="1:5" ht="23.25" customHeight="1">
      <c r="A208" s="155" t="s">
        <v>50</v>
      </c>
      <c r="B208" s="156" t="s">
        <v>185</v>
      </c>
      <c r="C208" s="305">
        <v>1567300</v>
      </c>
      <c r="D208" s="305">
        <v>956918</v>
      </c>
      <c r="E208" s="97">
        <f t="shared" si="5"/>
        <v>61.055190454922482</v>
      </c>
    </row>
    <row r="209" spans="1:5" ht="23.25">
      <c r="A209" s="138" t="s">
        <v>169</v>
      </c>
      <c r="B209" s="148" t="s">
        <v>186</v>
      </c>
      <c r="C209" s="304">
        <v>1567300</v>
      </c>
      <c r="D209" s="304">
        <v>956918</v>
      </c>
      <c r="E209" s="82">
        <f t="shared" si="5"/>
        <v>61.055190454922482</v>
      </c>
    </row>
    <row r="210" spans="1:5" ht="43.5">
      <c r="A210" s="294" t="s">
        <v>187</v>
      </c>
      <c r="B210" s="302" t="s">
        <v>188</v>
      </c>
      <c r="C210" s="306">
        <v>4777236</v>
      </c>
      <c r="D210" s="306">
        <v>3167398.34</v>
      </c>
      <c r="E210" s="95">
        <f t="shared" si="5"/>
        <v>66.301902187792265</v>
      </c>
    </row>
    <row r="211" spans="1:5" ht="75">
      <c r="A211" s="155" t="s">
        <v>51</v>
      </c>
      <c r="B211" s="156" t="s">
        <v>189</v>
      </c>
      <c r="C211" s="305">
        <v>3657454</v>
      </c>
      <c r="D211" s="305">
        <v>2047616.34</v>
      </c>
      <c r="E211" s="97">
        <f t="shared" si="5"/>
        <v>55.984746219638041</v>
      </c>
    </row>
    <row r="212" spans="1:5" ht="135.75">
      <c r="A212" s="138" t="s">
        <v>159</v>
      </c>
      <c r="B212" s="148" t="s">
        <v>190</v>
      </c>
      <c r="C212" s="304">
        <v>3290870</v>
      </c>
      <c r="D212" s="304">
        <v>1825436.06</v>
      </c>
      <c r="E212" s="82">
        <f t="shared" si="5"/>
        <v>55.469710441311868</v>
      </c>
    </row>
    <row r="213" spans="1:5" ht="57">
      <c r="A213" s="138" t="s">
        <v>163</v>
      </c>
      <c r="B213" s="148" t="s">
        <v>191</v>
      </c>
      <c r="C213" s="304">
        <v>366584</v>
      </c>
      <c r="D213" s="304">
        <v>222180.28</v>
      </c>
      <c r="E213" s="82">
        <f t="shared" si="5"/>
        <v>60.608286231804989</v>
      </c>
    </row>
    <row r="214" spans="1:5" ht="33">
      <c r="A214" s="155" t="s">
        <v>282</v>
      </c>
      <c r="B214" s="156" t="s">
        <v>283</v>
      </c>
      <c r="C214" s="305">
        <v>1119782</v>
      </c>
      <c r="D214" s="305">
        <v>1119782</v>
      </c>
      <c r="E214" s="97">
        <f t="shared" si="5"/>
        <v>100</v>
      </c>
    </row>
    <row r="215" spans="1:5" ht="23.25">
      <c r="A215" s="138" t="s">
        <v>169</v>
      </c>
      <c r="B215" s="148" t="s">
        <v>284</v>
      </c>
      <c r="C215" s="304">
        <v>1119782</v>
      </c>
      <c r="D215" s="304">
        <v>1119782</v>
      </c>
      <c r="E215" s="82">
        <f t="shared" si="5"/>
        <v>100</v>
      </c>
    </row>
    <row r="216" spans="1:5" ht="22.5">
      <c r="A216" s="294" t="s">
        <v>192</v>
      </c>
      <c r="B216" s="302" t="s">
        <v>193</v>
      </c>
      <c r="C216" s="306">
        <v>118112044.70999999</v>
      </c>
      <c r="D216" s="306">
        <v>30637093.73</v>
      </c>
      <c r="E216" s="95">
        <f t="shared" si="5"/>
        <v>25.939008849794387</v>
      </c>
    </row>
    <row r="217" spans="1:5" ht="22.5">
      <c r="A217" s="155" t="s">
        <v>52</v>
      </c>
      <c r="B217" s="156" t="s">
        <v>194</v>
      </c>
      <c r="C217" s="305">
        <v>4055500</v>
      </c>
      <c r="D217" s="305">
        <v>2314081.41</v>
      </c>
      <c r="E217" s="97">
        <f t="shared" si="5"/>
        <v>57.060323264702262</v>
      </c>
    </row>
    <row r="218" spans="1:5" ht="135.75">
      <c r="A218" s="138" t="s">
        <v>159</v>
      </c>
      <c r="B218" s="148" t="s">
        <v>195</v>
      </c>
      <c r="C218" s="304">
        <v>3636600</v>
      </c>
      <c r="D218" s="304">
        <v>2181865.41</v>
      </c>
      <c r="E218" s="82">
        <f t="shared" si="5"/>
        <v>59.997398944068635</v>
      </c>
    </row>
    <row r="219" spans="1:5" ht="57">
      <c r="A219" s="138" t="s">
        <v>163</v>
      </c>
      <c r="B219" s="148" t="s">
        <v>196</v>
      </c>
      <c r="C219" s="304">
        <v>418900</v>
      </c>
      <c r="D219" s="304">
        <v>132216</v>
      </c>
      <c r="E219" s="82">
        <f t="shared" si="5"/>
        <v>31.562664120315109</v>
      </c>
    </row>
    <row r="220" spans="1:5" ht="25.5" customHeight="1">
      <c r="A220" s="155" t="s">
        <v>53</v>
      </c>
      <c r="B220" s="156" t="s">
        <v>197</v>
      </c>
      <c r="C220" s="305">
        <v>40177637</v>
      </c>
      <c r="D220" s="305">
        <v>21233536.809999999</v>
      </c>
      <c r="E220" s="97">
        <f t="shared" si="5"/>
        <v>52.849142944867552</v>
      </c>
    </row>
    <row r="221" spans="1:5" ht="23.25">
      <c r="A221" s="138" t="s">
        <v>170</v>
      </c>
      <c r="B221" s="148" t="s">
        <v>198</v>
      </c>
      <c r="C221" s="304">
        <v>40177637</v>
      </c>
      <c r="D221" s="304">
        <v>21233536.809999999</v>
      </c>
      <c r="E221" s="82">
        <f t="shared" si="5"/>
        <v>52.849142944867552</v>
      </c>
    </row>
    <row r="222" spans="1:5" ht="22.5">
      <c r="A222" s="155" t="s">
        <v>54</v>
      </c>
      <c r="B222" s="156" t="s">
        <v>199</v>
      </c>
      <c r="C222" s="305">
        <v>48843868</v>
      </c>
      <c r="D222" s="305">
        <v>3455860</v>
      </c>
      <c r="E222" s="97">
        <f t="shared" si="5"/>
        <v>7.0753200790731805</v>
      </c>
    </row>
    <row r="223" spans="1:5" ht="57">
      <c r="A223" s="138" t="s">
        <v>163</v>
      </c>
      <c r="B223" s="148" t="s">
        <v>200</v>
      </c>
      <c r="C223" s="304">
        <v>11994268</v>
      </c>
      <c r="D223" s="304">
        <v>36860</v>
      </c>
      <c r="E223" s="82">
        <f t="shared" si="5"/>
        <v>0.30731346006275662</v>
      </c>
    </row>
    <row r="224" spans="1:5" ht="23.25">
      <c r="A224" s="138" t="s">
        <v>169</v>
      </c>
      <c r="B224" s="148" t="s">
        <v>201</v>
      </c>
      <c r="C224" s="304">
        <v>36849600</v>
      </c>
      <c r="D224" s="304">
        <v>3419000</v>
      </c>
      <c r="E224" s="82">
        <f t="shared" si="5"/>
        <v>9.2782553949025228</v>
      </c>
    </row>
    <row r="225" spans="1:5" ht="24.75" customHeight="1">
      <c r="A225" s="155" t="s">
        <v>476</v>
      </c>
      <c r="B225" s="156" t="s">
        <v>477</v>
      </c>
      <c r="C225" s="305">
        <v>3968293.71</v>
      </c>
      <c r="D225" s="308" t="s">
        <v>4</v>
      </c>
      <c r="E225" s="97"/>
    </row>
    <row r="226" spans="1:5" ht="57">
      <c r="A226" s="138" t="s">
        <v>163</v>
      </c>
      <c r="B226" s="148" t="s">
        <v>478</v>
      </c>
      <c r="C226" s="304">
        <v>3968293.71</v>
      </c>
      <c r="D226" s="300" t="s">
        <v>4</v>
      </c>
      <c r="E226" s="82"/>
    </row>
    <row r="227" spans="1:5" ht="43.5">
      <c r="A227" s="155" t="s">
        <v>55</v>
      </c>
      <c r="B227" s="156" t="s">
        <v>202</v>
      </c>
      <c r="C227" s="305">
        <v>21066746</v>
      </c>
      <c r="D227" s="305">
        <v>3633615.51</v>
      </c>
      <c r="E227" s="97">
        <f t="shared" ref="E227:E250" si="6">(D227/C227)*100</f>
        <v>17.248109935915114</v>
      </c>
    </row>
    <row r="228" spans="1:5" ht="135.75">
      <c r="A228" s="138" t="s">
        <v>159</v>
      </c>
      <c r="B228" s="148" t="s">
        <v>203</v>
      </c>
      <c r="C228" s="304">
        <v>1680140</v>
      </c>
      <c r="D228" s="304">
        <v>1052556.94</v>
      </c>
      <c r="E228" s="82">
        <f t="shared" si="6"/>
        <v>62.646978228004798</v>
      </c>
    </row>
    <row r="229" spans="1:5" ht="57">
      <c r="A229" s="138" t="s">
        <v>163</v>
      </c>
      <c r="B229" s="148" t="s">
        <v>204</v>
      </c>
      <c r="C229" s="304">
        <v>4693363</v>
      </c>
      <c r="D229" s="304">
        <v>450675.52</v>
      </c>
      <c r="E229" s="82">
        <f t="shared" si="6"/>
        <v>9.6024006666435131</v>
      </c>
    </row>
    <row r="230" spans="1:5" ht="68.25">
      <c r="A230" s="138" t="s">
        <v>216</v>
      </c>
      <c r="B230" s="148" t="s">
        <v>300</v>
      </c>
      <c r="C230" s="304">
        <v>14348243</v>
      </c>
      <c r="D230" s="304">
        <v>2130383.0499999998</v>
      </c>
      <c r="E230" s="82">
        <f t="shared" si="6"/>
        <v>14.847692849918975</v>
      </c>
    </row>
    <row r="231" spans="1:5" ht="23.25">
      <c r="A231" s="138" t="s">
        <v>170</v>
      </c>
      <c r="B231" s="148" t="s">
        <v>205</v>
      </c>
      <c r="C231" s="304">
        <v>345000</v>
      </c>
      <c r="D231" s="300" t="s">
        <v>4</v>
      </c>
      <c r="E231" s="82"/>
    </row>
    <row r="232" spans="1:5" ht="33">
      <c r="A232" s="294" t="s">
        <v>206</v>
      </c>
      <c r="B232" s="302" t="s">
        <v>207</v>
      </c>
      <c r="C232" s="306">
        <v>115661275.18000001</v>
      </c>
      <c r="D232" s="306">
        <v>13508491.16</v>
      </c>
      <c r="E232" s="95">
        <f t="shared" si="6"/>
        <v>11.679355202488612</v>
      </c>
    </row>
    <row r="233" spans="1:5">
      <c r="A233" s="155" t="s">
        <v>329</v>
      </c>
      <c r="B233" s="156" t="s">
        <v>330</v>
      </c>
      <c r="C233" s="305">
        <v>5878500</v>
      </c>
      <c r="D233" s="305">
        <v>780041.36</v>
      </c>
      <c r="E233" s="97">
        <f t="shared" si="6"/>
        <v>13.269394573445606</v>
      </c>
    </row>
    <row r="234" spans="1:5" ht="57">
      <c r="A234" s="138" t="s">
        <v>163</v>
      </c>
      <c r="B234" s="148" t="s">
        <v>331</v>
      </c>
      <c r="C234" s="304">
        <v>376500</v>
      </c>
      <c r="D234" s="304">
        <v>279559.46000000002</v>
      </c>
      <c r="E234" s="82">
        <f t="shared" si="6"/>
        <v>74.252180610889781</v>
      </c>
    </row>
    <row r="235" spans="1:5" ht="57">
      <c r="A235" s="138" t="s">
        <v>208</v>
      </c>
      <c r="B235" s="148" t="s">
        <v>438</v>
      </c>
      <c r="C235" s="304">
        <v>5500000</v>
      </c>
      <c r="D235" s="304">
        <v>500000</v>
      </c>
      <c r="E235" s="82">
        <f t="shared" si="6"/>
        <v>9.0909090909090917</v>
      </c>
    </row>
    <row r="236" spans="1:5" ht="23.25">
      <c r="A236" s="138" t="s">
        <v>170</v>
      </c>
      <c r="B236" s="148" t="s">
        <v>499</v>
      </c>
      <c r="C236" s="304">
        <v>2000</v>
      </c>
      <c r="D236" s="304">
        <v>481.9</v>
      </c>
      <c r="E236" s="82">
        <f t="shared" si="6"/>
        <v>24.094999999999999</v>
      </c>
    </row>
    <row r="237" spans="1:5" ht="22.5">
      <c r="A237" s="155" t="s">
        <v>56</v>
      </c>
      <c r="B237" s="156" t="s">
        <v>209</v>
      </c>
      <c r="C237" s="305">
        <v>15777000</v>
      </c>
      <c r="D237" s="305">
        <v>8549310</v>
      </c>
      <c r="E237" s="97">
        <f t="shared" si="6"/>
        <v>54.188438866704693</v>
      </c>
    </row>
    <row r="238" spans="1:5" ht="23.25">
      <c r="A238" s="138" t="s">
        <v>170</v>
      </c>
      <c r="B238" s="148" t="s">
        <v>210</v>
      </c>
      <c r="C238" s="304">
        <v>15777000</v>
      </c>
      <c r="D238" s="304">
        <v>8549310</v>
      </c>
      <c r="E238" s="82">
        <f t="shared" si="6"/>
        <v>54.188438866704693</v>
      </c>
    </row>
    <row r="239" spans="1:5">
      <c r="A239" s="155" t="s">
        <v>439</v>
      </c>
      <c r="B239" s="156" t="s">
        <v>440</v>
      </c>
      <c r="C239" s="305">
        <v>67502110</v>
      </c>
      <c r="D239" s="305">
        <v>3679139.8</v>
      </c>
      <c r="E239" s="97">
        <f t="shared" si="6"/>
        <v>5.4504071057926931</v>
      </c>
    </row>
    <row r="240" spans="1:5" ht="23.25">
      <c r="A240" s="138" t="s">
        <v>169</v>
      </c>
      <c r="B240" s="148" t="s">
        <v>441</v>
      </c>
      <c r="C240" s="304">
        <v>67502110</v>
      </c>
      <c r="D240" s="304">
        <v>3679139.8</v>
      </c>
      <c r="E240" s="82">
        <f t="shared" si="6"/>
        <v>5.4504071057926931</v>
      </c>
    </row>
    <row r="241" spans="1:5" ht="57">
      <c r="A241" s="138" t="s">
        <v>163</v>
      </c>
      <c r="B241" s="148" t="s">
        <v>212</v>
      </c>
      <c r="C241" s="304">
        <v>13439900</v>
      </c>
      <c r="D241" s="304">
        <v>250000</v>
      </c>
      <c r="E241" s="82">
        <f t="shared" si="6"/>
        <v>1.8601328878935113</v>
      </c>
    </row>
    <row r="242" spans="1:5" ht="23.25">
      <c r="A242" s="138" t="s">
        <v>169</v>
      </c>
      <c r="B242" s="148" t="s">
        <v>525</v>
      </c>
      <c r="C242" s="304">
        <v>13063765.18</v>
      </c>
      <c r="D242" s="304">
        <v>250000</v>
      </c>
      <c r="E242" s="82">
        <f t="shared" si="6"/>
        <v>1.9136902459234193</v>
      </c>
    </row>
    <row r="243" spans="1:5" ht="22.5">
      <c r="A243" s="294" t="s">
        <v>319</v>
      </c>
      <c r="B243" s="302" t="s">
        <v>320</v>
      </c>
      <c r="C243" s="306">
        <v>781890</v>
      </c>
      <c r="D243" s="306">
        <v>504365.5</v>
      </c>
      <c r="E243" s="95">
        <f t="shared" si="6"/>
        <v>64.505940733351238</v>
      </c>
    </row>
    <row r="244" spans="1:5" ht="43.5">
      <c r="A244" s="155" t="s">
        <v>321</v>
      </c>
      <c r="B244" s="156" t="s">
        <v>322</v>
      </c>
      <c r="C244" s="305">
        <v>715890</v>
      </c>
      <c r="D244" s="305">
        <v>504365.5</v>
      </c>
      <c r="E244" s="97">
        <f t="shared" si="6"/>
        <v>70.452932713126316</v>
      </c>
    </row>
    <row r="245" spans="1:5" ht="57">
      <c r="A245" s="138" t="s">
        <v>163</v>
      </c>
      <c r="B245" s="148" t="s">
        <v>323</v>
      </c>
      <c r="C245" s="304">
        <v>715890</v>
      </c>
      <c r="D245" s="304">
        <v>504365.5</v>
      </c>
      <c r="E245" s="82">
        <f t="shared" si="6"/>
        <v>70.452932713126316</v>
      </c>
    </row>
    <row r="246" spans="1:5" ht="33">
      <c r="A246" s="155" t="s">
        <v>442</v>
      </c>
      <c r="B246" s="156" t="s">
        <v>443</v>
      </c>
      <c r="C246" s="305">
        <v>66000</v>
      </c>
      <c r="D246" s="308" t="s">
        <v>4</v>
      </c>
      <c r="E246" s="97"/>
    </row>
    <row r="247" spans="1:5" ht="57">
      <c r="A247" s="138" t="s">
        <v>163</v>
      </c>
      <c r="B247" s="148" t="s">
        <v>444</v>
      </c>
      <c r="C247" s="304">
        <v>66000</v>
      </c>
      <c r="D247" s="300" t="s">
        <v>4</v>
      </c>
      <c r="E247" s="82"/>
    </row>
    <row r="248" spans="1:5" s="315" customFormat="1" ht="14.25">
      <c r="A248" s="294" t="s">
        <v>213</v>
      </c>
      <c r="B248" s="302" t="s">
        <v>214</v>
      </c>
      <c r="C248" s="306">
        <v>554368230</v>
      </c>
      <c r="D248" s="306">
        <v>333172279.49000001</v>
      </c>
      <c r="E248" s="95">
        <f t="shared" si="6"/>
        <v>60.09945401993906</v>
      </c>
    </row>
    <row r="249" spans="1:5" s="315" customFormat="1" ht="21.75">
      <c r="A249" s="155" t="s">
        <v>58</v>
      </c>
      <c r="B249" s="156" t="s">
        <v>215</v>
      </c>
      <c r="C249" s="305">
        <v>100439970</v>
      </c>
      <c r="D249" s="305">
        <v>61974087.600000001</v>
      </c>
      <c r="E249" s="97">
        <f t="shared" si="6"/>
        <v>61.702614606515716</v>
      </c>
    </row>
    <row r="250" spans="1:5" ht="68.25">
      <c r="A250" s="138" t="s">
        <v>216</v>
      </c>
      <c r="B250" s="148" t="s">
        <v>217</v>
      </c>
      <c r="C250" s="304">
        <v>100439970</v>
      </c>
      <c r="D250" s="304">
        <v>61974087.600000001</v>
      </c>
      <c r="E250" s="82">
        <f t="shared" si="6"/>
        <v>61.702614606515716</v>
      </c>
    </row>
    <row r="251" spans="1:5">
      <c r="A251" s="155" t="s">
        <v>59</v>
      </c>
      <c r="B251" s="156" t="s">
        <v>218</v>
      </c>
      <c r="C251" s="305">
        <v>368996903</v>
      </c>
      <c r="D251" s="305">
        <v>220998877.08000001</v>
      </c>
      <c r="E251" s="97">
        <f t="shared" ref="E251:E269" si="7">(D251/C251)*100</f>
        <v>59.89179727072127</v>
      </c>
    </row>
    <row r="252" spans="1:5" ht="68.25">
      <c r="A252" s="138" t="s">
        <v>216</v>
      </c>
      <c r="B252" s="148" t="s">
        <v>219</v>
      </c>
      <c r="C252" s="304">
        <v>368996903</v>
      </c>
      <c r="D252" s="304">
        <v>220998877.08000001</v>
      </c>
      <c r="E252" s="82">
        <f t="shared" si="7"/>
        <v>59.89179727072127</v>
      </c>
    </row>
    <row r="253" spans="1:5" ht="22.5">
      <c r="A253" s="155" t="s">
        <v>293</v>
      </c>
      <c r="B253" s="156" t="s">
        <v>294</v>
      </c>
      <c r="C253" s="305">
        <v>42590130</v>
      </c>
      <c r="D253" s="305">
        <v>25147880</v>
      </c>
      <c r="E253" s="97">
        <f t="shared" si="7"/>
        <v>59.046262596521778</v>
      </c>
    </row>
    <row r="254" spans="1:5" ht="68.25">
      <c r="A254" s="138" t="s">
        <v>216</v>
      </c>
      <c r="B254" s="148" t="s">
        <v>295</v>
      </c>
      <c r="C254" s="304">
        <v>42590130</v>
      </c>
      <c r="D254" s="304">
        <v>25147880</v>
      </c>
      <c r="E254" s="82">
        <f t="shared" si="7"/>
        <v>59.046262596521778</v>
      </c>
    </row>
    <row r="255" spans="1:5" ht="27" customHeight="1">
      <c r="A255" s="155" t="s">
        <v>278</v>
      </c>
      <c r="B255" s="156" t="s">
        <v>220</v>
      </c>
      <c r="C255" s="305">
        <v>8433800</v>
      </c>
      <c r="D255" s="305">
        <v>4412134</v>
      </c>
      <c r="E255" s="97">
        <f t="shared" si="7"/>
        <v>52.314899570774742</v>
      </c>
    </row>
    <row r="256" spans="1:5" ht="57">
      <c r="A256" s="138" t="s">
        <v>163</v>
      </c>
      <c r="B256" s="148" t="s">
        <v>221</v>
      </c>
      <c r="C256" s="304">
        <v>1069100</v>
      </c>
      <c r="D256" s="300" t="s">
        <v>4</v>
      </c>
      <c r="E256" s="82"/>
    </row>
    <row r="257" spans="1:5" ht="68.25">
      <c r="A257" s="138" t="s">
        <v>216</v>
      </c>
      <c r="B257" s="148" t="s">
        <v>222</v>
      </c>
      <c r="C257" s="304">
        <v>7364700</v>
      </c>
      <c r="D257" s="304">
        <v>4412134</v>
      </c>
      <c r="E257" s="82">
        <f t="shared" si="7"/>
        <v>59.909215582440552</v>
      </c>
    </row>
    <row r="258" spans="1:5" ht="22.5">
      <c r="A258" s="155" t="s">
        <v>60</v>
      </c>
      <c r="B258" s="156" t="s">
        <v>223</v>
      </c>
      <c r="C258" s="305">
        <v>33907427</v>
      </c>
      <c r="D258" s="305">
        <v>20639300.809999999</v>
      </c>
      <c r="E258" s="97">
        <f t="shared" si="7"/>
        <v>60.869557604592053</v>
      </c>
    </row>
    <row r="259" spans="1:5" ht="135.75">
      <c r="A259" s="138" t="s">
        <v>159</v>
      </c>
      <c r="B259" s="148" t="s">
        <v>224</v>
      </c>
      <c r="C259" s="304">
        <v>8064207</v>
      </c>
      <c r="D259" s="304">
        <v>5065312.82</v>
      </c>
      <c r="E259" s="82">
        <f t="shared" si="7"/>
        <v>62.812286688573352</v>
      </c>
    </row>
    <row r="260" spans="1:5" ht="57">
      <c r="A260" s="138" t="s">
        <v>163</v>
      </c>
      <c r="B260" s="148" t="s">
        <v>324</v>
      </c>
      <c r="C260" s="304">
        <v>1778700</v>
      </c>
      <c r="D260" s="304">
        <v>1027886.72</v>
      </c>
      <c r="E260" s="82">
        <f t="shared" si="7"/>
        <v>57.788650137741051</v>
      </c>
    </row>
    <row r="261" spans="1:5" ht="68.25">
      <c r="A261" s="138" t="s">
        <v>216</v>
      </c>
      <c r="B261" s="148" t="s">
        <v>225</v>
      </c>
      <c r="C261" s="304">
        <v>24014520</v>
      </c>
      <c r="D261" s="304">
        <v>14544073.58</v>
      </c>
      <c r="E261" s="82">
        <f t="shared" si="7"/>
        <v>60.563665565666099</v>
      </c>
    </row>
    <row r="262" spans="1:5" ht="23.25">
      <c r="A262" s="138" t="s">
        <v>170</v>
      </c>
      <c r="B262" s="148" t="s">
        <v>226</v>
      </c>
      <c r="C262" s="304">
        <v>50000</v>
      </c>
      <c r="D262" s="304">
        <v>2027.69</v>
      </c>
      <c r="E262" s="82">
        <f t="shared" si="7"/>
        <v>4.0553800000000004</v>
      </c>
    </row>
    <row r="263" spans="1:5" ht="24.75" customHeight="1">
      <c r="A263" s="294" t="s">
        <v>445</v>
      </c>
      <c r="B263" s="302" t="s">
        <v>227</v>
      </c>
      <c r="C263" s="306">
        <v>137265980</v>
      </c>
      <c r="D263" s="306">
        <v>78913740.549999997</v>
      </c>
      <c r="E263" s="95">
        <f t="shared" si="7"/>
        <v>57.489656614115162</v>
      </c>
    </row>
    <row r="264" spans="1:5" ht="21" customHeight="1">
      <c r="A264" s="155" t="s">
        <v>61</v>
      </c>
      <c r="B264" s="156" t="s">
        <v>228</v>
      </c>
      <c r="C264" s="305">
        <v>98804115.5</v>
      </c>
      <c r="D264" s="305">
        <v>55976145.979999997</v>
      </c>
      <c r="E264" s="97">
        <f t="shared" si="7"/>
        <v>56.653658298271992</v>
      </c>
    </row>
    <row r="265" spans="1:5" ht="57">
      <c r="A265" s="138" t="s">
        <v>208</v>
      </c>
      <c r="B265" s="148" t="s">
        <v>446</v>
      </c>
      <c r="C265" s="304">
        <v>5500000</v>
      </c>
      <c r="D265" s="304">
        <v>5500000</v>
      </c>
      <c r="E265" s="82">
        <f t="shared" si="7"/>
        <v>100</v>
      </c>
    </row>
    <row r="266" spans="1:5" ht="68.25">
      <c r="A266" s="138" t="s">
        <v>216</v>
      </c>
      <c r="B266" s="148" t="s">
        <v>229</v>
      </c>
      <c r="C266" s="304">
        <v>93304115.5</v>
      </c>
      <c r="D266" s="304">
        <v>50476145.979999997</v>
      </c>
      <c r="E266" s="82">
        <f t="shared" si="7"/>
        <v>54.098520423785587</v>
      </c>
    </row>
    <row r="267" spans="1:5" ht="33">
      <c r="A267" s="155" t="s">
        <v>62</v>
      </c>
      <c r="B267" s="156" t="s">
        <v>230</v>
      </c>
      <c r="C267" s="305">
        <v>38461864.5</v>
      </c>
      <c r="D267" s="305">
        <v>22937594.57</v>
      </c>
      <c r="E267" s="97">
        <f t="shared" si="7"/>
        <v>59.63724033711366</v>
      </c>
    </row>
    <row r="268" spans="1:5" ht="135.75">
      <c r="A268" s="138" t="s">
        <v>159</v>
      </c>
      <c r="B268" s="148" t="s">
        <v>231</v>
      </c>
      <c r="C268" s="304">
        <v>35324513</v>
      </c>
      <c r="D268" s="304">
        <v>21243583.510000002</v>
      </c>
      <c r="E268" s="82">
        <f t="shared" si="7"/>
        <v>60.138362020730483</v>
      </c>
    </row>
    <row r="269" spans="1:5" ht="57">
      <c r="A269" s="138" t="s">
        <v>163</v>
      </c>
      <c r="B269" s="148" t="s">
        <v>232</v>
      </c>
      <c r="C269" s="304">
        <v>2974444</v>
      </c>
      <c r="D269" s="304">
        <v>1694011.06</v>
      </c>
      <c r="E269" s="82">
        <f t="shared" si="7"/>
        <v>56.952192073543827</v>
      </c>
    </row>
    <row r="270" spans="1:5" ht="68.25">
      <c r="A270" s="138" t="s">
        <v>216</v>
      </c>
      <c r="B270" s="148" t="s">
        <v>562</v>
      </c>
      <c r="C270" s="304">
        <v>162907.5</v>
      </c>
      <c r="D270" s="300" t="s">
        <v>4</v>
      </c>
      <c r="E270" s="82"/>
    </row>
    <row r="271" spans="1:5" ht="30" customHeight="1">
      <c r="A271" s="294" t="s">
        <v>233</v>
      </c>
      <c r="B271" s="302" t="s">
        <v>234</v>
      </c>
      <c r="C271" s="306">
        <v>41371327.640000001</v>
      </c>
      <c r="D271" s="306">
        <v>15023956.640000001</v>
      </c>
      <c r="E271" s="95">
        <f t="shared" ref="E271:E298" si="8">(D271/C271)*100</f>
        <v>36.314900915758962</v>
      </c>
    </row>
    <row r="272" spans="1:5" ht="22.5">
      <c r="A272" s="155" t="s">
        <v>75</v>
      </c>
      <c r="B272" s="156" t="s">
        <v>235</v>
      </c>
      <c r="C272" s="305">
        <v>924000</v>
      </c>
      <c r="D272" s="305">
        <v>638101.62</v>
      </c>
      <c r="E272" s="97">
        <f t="shared" si="8"/>
        <v>69.058616883116883</v>
      </c>
    </row>
    <row r="273" spans="1:5" ht="34.5">
      <c r="A273" s="138" t="s">
        <v>168</v>
      </c>
      <c r="B273" s="148" t="s">
        <v>236</v>
      </c>
      <c r="C273" s="304">
        <v>924000</v>
      </c>
      <c r="D273" s="304">
        <v>638101.62</v>
      </c>
      <c r="E273" s="82">
        <f t="shared" si="8"/>
        <v>69.058616883116883</v>
      </c>
    </row>
    <row r="274" spans="1:5" ht="45.75">
      <c r="A274" s="138" t="s">
        <v>580</v>
      </c>
      <c r="B274" s="148" t="s">
        <v>581</v>
      </c>
      <c r="C274" s="304">
        <v>924000</v>
      </c>
      <c r="D274" s="304">
        <v>638101.62</v>
      </c>
      <c r="E274" s="82">
        <f t="shared" si="8"/>
        <v>69.058616883116883</v>
      </c>
    </row>
    <row r="275" spans="1:5" ht="34.5">
      <c r="A275" s="138" t="s">
        <v>582</v>
      </c>
      <c r="B275" s="148" t="s">
        <v>583</v>
      </c>
      <c r="C275" s="304">
        <v>924000</v>
      </c>
      <c r="D275" s="304">
        <v>638101.62</v>
      </c>
      <c r="E275" s="82">
        <f t="shared" si="8"/>
        <v>69.058616883116883</v>
      </c>
    </row>
    <row r="276" spans="1:5" ht="33">
      <c r="A276" s="155" t="s">
        <v>63</v>
      </c>
      <c r="B276" s="156" t="s">
        <v>237</v>
      </c>
      <c r="C276" s="305">
        <v>27988094</v>
      </c>
      <c r="D276" s="305">
        <v>10964534.869999999</v>
      </c>
      <c r="E276" s="97">
        <f t="shared" si="8"/>
        <v>39.175711179189257</v>
      </c>
    </row>
    <row r="277" spans="1:5" ht="34.5">
      <c r="A277" s="138" t="s">
        <v>168</v>
      </c>
      <c r="B277" s="148" t="s">
        <v>238</v>
      </c>
      <c r="C277" s="304">
        <v>3009680</v>
      </c>
      <c r="D277" s="304">
        <v>2792794.87</v>
      </c>
      <c r="E277" s="82">
        <f t="shared" si="8"/>
        <v>92.793747840301961</v>
      </c>
    </row>
    <row r="278" spans="1:5" ht="68.25">
      <c r="A278" s="138" t="s">
        <v>216</v>
      </c>
      <c r="B278" s="148" t="s">
        <v>239</v>
      </c>
      <c r="C278" s="304">
        <v>24978414</v>
      </c>
      <c r="D278" s="304">
        <v>8171740</v>
      </c>
      <c r="E278" s="82">
        <f t="shared" si="8"/>
        <v>32.71520761886643</v>
      </c>
    </row>
    <row r="279" spans="1:5" ht="22.5">
      <c r="A279" s="155" t="s">
        <v>64</v>
      </c>
      <c r="B279" s="156" t="s">
        <v>240</v>
      </c>
      <c r="C279" s="305">
        <v>11436933.640000001</v>
      </c>
      <c r="D279" s="305">
        <v>2899964.56</v>
      </c>
      <c r="E279" s="97">
        <f t="shared" si="8"/>
        <v>25.356136979387074</v>
      </c>
    </row>
    <row r="280" spans="1:5" ht="57">
      <c r="A280" s="138" t="s">
        <v>163</v>
      </c>
      <c r="B280" s="148" t="s">
        <v>241</v>
      </c>
      <c r="C280" s="304">
        <v>13000</v>
      </c>
      <c r="D280" s="304">
        <v>6858.41</v>
      </c>
      <c r="E280" s="82">
        <f t="shared" si="8"/>
        <v>52.756999999999998</v>
      </c>
    </row>
    <row r="281" spans="1:5" ht="34.5">
      <c r="A281" s="138" t="s">
        <v>168</v>
      </c>
      <c r="B281" s="148" t="s">
        <v>242</v>
      </c>
      <c r="C281" s="304">
        <v>1597000</v>
      </c>
      <c r="D281" s="304">
        <v>709413.11</v>
      </c>
      <c r="E281" s="82">
        <f t="shared" si="8"/>
        <v>44.421609893550404</v>
      </c>
    </row>
    <row r="282" spans="1:5" ht="57">
      <c r="A282" s="138" t="s">
        <v>208</v>
      </c>
      <c r="B282" s="148" t="s">
        <v>243</v>
      </c>
      <c r="C282" s="304">
        <v>9826933.6400000006</v>
      </c>
      <c r="D282" s="304">
        <v>2183693.04</v>
      </c>
      <c r="E282" s="82">
        <f t="shared" si="8"/>
        <v>22.221509984675137</v>
      </c>
    </row>
    <row r="283" spans="1:5" ht="33">
      <c r="A283" s="155" t="s">
        <v>65</v>
      </c>
      <c r="B283" s="156" t="s">
        <v>244</v>
      </c>
      <c r="C283" s="305">
        <v>1022300</v>
      </c>
      <c r="D283" s="305">
        <v>521355.59</v>
      </c>
      <c r="E283" s="97">
        <f t="shared" si="8"/>
        <v>50.998296977403903</v>
      </c>
    </row>
    <row r="284" spans="1:5" ht="135.75">
      <c r="A284" s="138" t="s">
        <v>159</v>
      </c>
      <c r="B284" s="148" t="s">
        <v>245</v>
      </c>
      <c r="C284" s="304">
        <v>606100</v>
      </c>
      <c r="D284" s="304">
        <v>357346.05</v>
      </c>
      <c r="E284" s="82">
        <f t="shared" si="8"/>
        <v>58.958265962712417</v>
      </c>
    </row>
    <row r="285" spans="1:5" ht="57">
      <c r="A285" s="138" t="s">
        <v>163</v>
      </c>
      <c r="B285" s="148" t="s">
        <v>246</v>
      </c>
      <c r="C285" s="304">
        <v>416200</v>
      </c>
      <c r="D285" s="304">
        <v>164009.54</v>
      </c>
      <c r="E285" s="82">
        <f t="shared" si="8"/>
        <v>39.406424795771265</v>
      </c>
    </row>
    <row r="286" spans="1:5" ht="22.5">
      <c r="A286" s="294" t="s">
        <v>247</v>
      </c>
      <c r="B286" s="302" t="s">
        <v>248</v>
      </c>
      <c r="C286" s="306">
        <v>24635428</v>
      </c>
      <c r="D286" s="306">
        <v>8553502.9399999995</v>
      </c>
      <c r="E286" s="95">
        <f t="shared" si="8"/>
        <v>34.720334227600993</v>
      </c>
    </row>
    <row r="287" spans="1:5">
      <c r="A287" s="155" t="s">
        <v>66</v>
      </c>
      <c r="B287" s="156" t="s">
        <v>249</v>
      </c>
      <c r="C287" s="305">
        <v>24635428</v>
      </c>
      <c r="D287" s="305">
        <v>8553502.9399999995</v>
      </c>
      <c r="E287" s="82">
        <f t="shared" si="8"/>
        <v>34.720334227600993</v>
      </c>
    </row>
    <row r="288" spans="1:5" ht="68.25">
      <c r="A288" s="138" t="s">
        <v>216</v>
      </c>
      <c r="B288" s="148" t="s">
        <v>250</v>
      </c>
      <c r="C288" s="304">
        <v>24635428</v>
      </c>
      <c r="D288" s="304">
        <v>8553502.9399999995</v>
      </c>
      <c r="E288" s="82">
        <f t="shared" si="8"/>
        <v>34.720334227600993</v>
      </c>
    </row>
    <row r="289" spans="1:5" ht="43.5">
      <c r="A289" s="294" t="s">
        <v>527</v>
      </c>
      <c r="B289" s="302" t="s">
        <v>528</v>
      </c>
      <c r="C289" s="306">
        <v>1900</v>
      </c>
      <c r="D289" s="307" t="s">
        <v>4</v>
      </c>
      <c r="E289" s="100"/>
    </row>
    <row r="290" spans="1:5" ht="43.5">
      <c r="A290" s="155" t="s">
        <v>529</v>
      </c>
      <c r="B290" s="156" t="s">
        <v>530</v>
      </c>
      <c r="C290" s="305">
        <v>1900</v>
      </c>
      <c r="D290" s="308" t="s">
        <v>4</v>
      </c>
      <c r="E290" s="82"/>
    </row>
    <row r="291" spans="1:5" ht="34.5">
      <c r="A291" s="138" t="s">
        <v>527</v>
      </c>
      <c r="B291" s="148" t="s">
        <v>531</v>
      </c>
      <c r="C291" s="304">
        <v>1900</v>
      </c>
      <c r="D291" s="300" t="s">
        <v>4</v>
      </c>
      <c r="E291" s="82"/>
    </row>
    <row r="292" spans="1:5" ht="23.25">
      <c r="A292" s="138" t="s">
        <v>532</v>
      </c>
      <c r="B292" s="148" t="s">
        <v>533</v>
      </c>
      <c r="C292" s="304">
        <v>1900</v>
      </c>
      <c r="D292" s="300" t="s">
        <v>4</v>
      </c>
      <c r="E292" s="82"/>
    </row>
    <row r="293" spans="1:5" ht="54">
      <c r="A293" s="294" t="s">
        <v>251</v>
      </c>
      <c r="B293" s="302" t="s">
        <v>252</v>
      </c>
      <c r="C293" s="306">
        <v>118548634</v>
      </c>
      <c r="D293" s="306">
        <v>69491278</v>
      </c>
      <c r="E293" s="95">
        <f t="shared" si="8"/>
        <v>58.618370921085436</v>
      </c>
    </row>
    <row r="294" spans="1:5" ht="85.5">
      <c r="A294" s="155" t="s">
        <v>67</v>
      </c>
      <c r="B294" s="156" t="s">
        <v>253</v>
      </c>
      <c r="C294" s="305">
        <v>56633900</v>
      </c>
      <c r="D294" s="305">
        <v>51430800</v>
      </c>
      <c r="E294" s="82">
        <f t="shared" si="8"/>
        <v>90.812746429258809</v>
      </c>
    </row>
    <row r="295" spans="1:5" ht="23.25">
      <c r="A295" s="138" t="s">
        <v>169</v>
      </c>
      <c r="B295" s="148" t="s">
        <v>254</v>
      </c>
      <c r="C295" s="304">
        <v>56633900</v>
      </c>
      <c r="D295" s="304">
        <v>51430800</v>
      </c>
      <c r="E295" s="82">
        <f t="shared" si="8"/>
        <v>90.812746429258809</v>
      </c>
    </row>
    <row r="296" spans="1:5" ht="43.5">
      <c r="A296" s="294" t="s">
        <v>279</v>
      </c>
      <c r="B296" s="302" t="s">
        <v>280</v>
      </c>
      <c r="C296" s="306">
        <v>61914734</v>
      </c>
      <c r="D296" s="306">
        <v>18060478</v>
      </c>
      <c r="E296" s="95">
        <f t="shared" si="8"/>
        <v>29.169919392692538</v>
      </c>
    </row>
    <row r="297" spans="1:5" ht="23.25">
      <c r="A297" s="138" t="s">
        <v>169</v>
      </c>
      <c r="B297" s="148" t="s">
        <v>281</v>
      </c>
      <c r="C297" s="304">
        <v>61914734</v>
      </c>
      <c r="D297" s="304">
        <v>18060478</v>
      </c>
      <c r="E297" s="82">
        <f t="shared" si="8"/>
        <v>29.169919392692538</v>
      </c>
    </row>
    <row r="298" spans="1:5" ht="34.5">
      <c r="A298" s="149" t="s">
        <v>333</v>
      </c>
      <c r="B298" s="150" t="s">
        <v>155</v>
      </c>
      <c r="C298" s="309">
        <v>-15740969.74</v>
      </c>
      <c r="D298" s="310">
        <v>5245128.49</v>
      </c>
      <c r="E298" s="82">
        <f t="shared" si="8"/>
        <v>-33.321507992429446</v>
      </c>
    </row>
    <row r="301" spans="1:5">
      <c r="A301" s="253" t="s">
        <v>255</v>
      </c>
      <c r="B301" s="253"/>
      <c r="C301" s="253"/>
      <c r="D301" s="253"/>
      <c r="E301" s="253"/>
    </row>
    <row r="302" spans="1:5">
      <c r="A302" s="43"/>
      <c r="B302" s="240"/>
      <c r="C302" s="142"/>
      <c r="D302" s="142" t="s">
        <v>68</v>
      </c>
      <c r="E302" s="108"/>
    </row>
    <row r="303" spans="1:5" ht="36">
      <c r="A303" s="44" t="s">
        <v>76</v>
      </c>
      <c r="B303" s="35" t="s">
        <v>256</v>
      </c>
      <c r="C303" s="177" t="s">
        <v>152</v>
      </c>
      <c r="D303" s="177" t="s">
        <v>151</v>
      </c>
      <c r="E303" s="110"/>
    </row>
    <row r="304" spans="1:5" ht="48.75">
      <c r="A304" s="38" t="s">
        <v>257</v>
      </c>
      <c r="B304" s="34" t="s">
        <v>155</v>
      </c>
      <c r="C304" s="178">
        <f>C306+C313</f>
        <v>15740969.74000001</v>
      </c>
      <c r="D304" s="179">
        <f>D306+D313</f>
        <v>-5245128.4900000095</v>
      </c>
      <c r="E304" s="113"/>
    </row>
    <row r="305" spans="1:5" ht="60.75">
      <c r="A305" s="38" t="s">
        <v>258</v>
      </c>
      <c r="B305" s="34" t="s">
        <v>155</v>
      </c>
      <c r="C305" s="180"/>
      <c r="D305" s="181"/>
      <c r="E305" s="113"/>
    </row>
    <row r="306" spans="1:5" ht="48.75">
      <c r="A306" s="38" t="s">
        <v>259</v>
      </c>
      <c r="B306" s="34" t="s">
        <v>260</v>
      </c>
      <c r="C306" s="180">
        <f>C307+C309</f>
        <v>12050000</v>
      </c>
      <c r="D306" s="181">
        <f>D307+D309</f>
        <v>0</v>
      </c>
      <c r="E306" s="113"/>
    </row>
    <row r="307" spans="1:5" ht="84.75">
      <c r="A307" s="38" t="s">
        <v>261</v>
      </c>
      <c r="B307" s="34" t="s">
        <v>262</v>
      </c>
      <c r="C307" s="180">
        <f>C308</f>
        <v>17750000</v>
      </c>
      <c r="D307" s="181"/>
      <c r="E307" s="110"/>
    </row>
    <row r="308" spans="1:5" ht="96.75">
      <c r="A308" s="38" t="s">
        <v>263</v>
      </c>
      <c r="B308" s="34" t="s">
        <v>264</v>
      </c>
      <c r="C308" s="180">
        <v>17750000</v>
      </c>
      <c r="D308" s="181"/>
      <c r="E308" s="110"/>
    </row>
    <row r="309" spans="1:5" ht="84.75">
      <c r="A309" s="38" t="s">
        <v>265</v>
      </c>
      <c r="B309" s="34" t="s">
        <v>266</v>
      </c>
      <c r="C309" s="180">
        <f>C310</f>
        <v>-5700000</v>
      </c>
      <c r="D309" s="181"/>
      <c r="E309" s="113"/>
    </row>
    <row r="310" spans="1:5" ht="96.75">
      <c r="A310" s="38" t="s">
        <v>267</v>
      </c>
      <c r="B310" s="34" t="s">
        <v>268</v>
      </c>
      <c r="C310" s="180">
        <v>-5700000</v>
      </c>
      <c r="D310" s="181"/>
      <c r="E310" s="113"/>
    </row>
    <row r="311" spans="1:5" ht="48.75">
      <c r="A311" s="38" t="s">
        <v>301</v>
      </c>
      <c r="B311" s="34" t="s">
        <v>304</v>
      </c>
      <c r="C311" s="180">
        <v>0</v>
      </c>
      <c r="D311" s="181">
        <f>D312</f>
        <v>0</v>
      </c>
      <c r="E311" s="113"/>
    </row>
    <row r="312" spans="1:5" ht="96.75">
      <c r="A312" s="38" t="s">
        <v>302</v>
      </c>
      <c r="B312" s="34" t="s">
        <v>303</v>
      </c>
      <c r="C312" s="180"/>
      <c r="D312" s="181"/>
      <c r="E312" s="113"/>
    </row>
    <row r="313" spans="1:5" ht="24.75">
      <c r="A313" s="38" t="s">
        <v>269</v>
      </c>
      <c r="B313" s="34" t="s">
        <v>270</v>
      </c>
      <c r="C313" s="181">
        <f>C314</f>
        <v>3690969.7400000095</v>
      </c>
      <c r="D313" s="181">
        <f>D314</f>
        <v>-5245128.4900000095</v>
      </c>
      <c r="E313" s="113"/>
    </row>
    <row r="314" spans="1:5" ht="48.75">
      <c r="A314" s="38" t="s">
        <v>271</v>
      </c>
      <c r="B314" s="34" t="s">
        <v>272</v>
      </c>
      <c r="C314" s="181">
        <f>C315+C316</f>
        <v>3690969.7400000095</v>
      </c>
      <c r="D314" s="181">
        <f>D315+D316</f>
        <v>-5245128.4900000095</v>
      </c>
      <c r="E314" s="113"/>
    </row>
    <row r="315" spans="1:5" ht="24.75">
      <c r="A315" s="38" t="s">
        <v>273</v>
      </c>
      <c r="B315" s="34" t="s">
        <v>274</v>
      </c>
      <c r="C315" s="180">
        <v>-1201866649.1800001</v>
      </c>
      <c r="D315" s="181">
        <v>-619705842.89999998</v>
      </c>
      <c r="E315" s="113"/>
    </row>
    <row r="316" spans="1:5" ht="24.75">
      <c r="A316" s="38" t="s">
        <v>275</v>
      </c>
      <c r="B316" s="34" t="s">
        <v>276</v>
      </c>
      <c r="C316" s="180">
        <v>1205557618.9200001</v>
      </c>
      <c r="D316" s="181">
        <v>614460714.40999997</v>
      </c>
      <c r="E316" s="110"/>
    </row>
  </sheetData>
  <mergeCells count="2">
    <mergeCell ref="B176:D176"/>
    <mergeCell ref="A301:E30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01.02.2020</vt:lpstr>
      <vt:lpstr>01.03.2020</vt:lpstr>
      <vt:lpstr>01.04.2020</vt:lpstr>
      <vt:lpstr>01.05.2020</vt:lpstr>
      <vt:lpstr>01.06.2020</vt:lpstr>
      <vt:lpstr>01.07.2020</vt:lpstr>
      <vt:lpstr>01.08.2020</vt:lpstr>
      <vt:lpstr>01.09.2020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2020-04-24T09:53:50Z</cp:lastPrinted>
  <dcterms:created xsi:type="dcterms:W3CDTF">2015-03-02T09:34:35Z</dcterms:created>
  <dcterms:modified xsi:type="dcterms:W3CDTF">2020-09-11T06:29:16Z</dcterms:modified>
</cp:coreProperties>
</file>