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8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  <sheet name="01.08.2023" sheetId="70" r:id="rId7"/>
    <sheet name="01.09.2023" sheetId="71" r:id="rId8"/>
    <sheet name="01.10.2023" sheetId="72" r:id="rId9"/>
  </sheets>
  <calcPr calcId="125725"/>
</workbook>
</file>

<file path=xl/calcChain.xml><?xml version="1.0" encoding="utf-8"?>
<calcChain xmlns="http://schemas.openxmlformats.org/spreadsheetml/2006/main">
  <c r="D300" i="72"/>
  <c r="D299" s="1"/>
  <c r="D290" s="1"/>
  <c r="C300"/>
  <c r="C299" s="1"/>
  <c r="D297"/>
  <c r="C297"/>
  <c r="D295"/>
  <c r="C295"/>
  <c r="D293"/>
  <c r="C293"/>
  <c r="C292" s="1"/>
  <c r="D292"/>
  <c r="D291" s="1"/>
  <c r="E169"/>
  <c r="E170"/>
  <c r="E171"/>
  <c r="E172"/>
  <c r="E173"/>
  <c r="E174"/>
  <c r="E175"/>
  <c r="E178"/>
  <c r="E179"/>
  <c r="E180"/>
  <c r="E181"/>
  <c r="E185"/>
  <c r="E186"/>
  <c r="E187"/>
  <c r="E188"/>
  <c r="E189"/>
  <c r="E190"/>
  <c r="E191"/>
  <c r="E192"/>
  <c r="E193"/>
  <c r="E194"/>
  <c r="E195"/>
  <c r="E198"/>
  <c r="E199"/>
  <c r="E200"/>
  <c r="E201"/>
  <c r="E202"/>
  <c r="E203"/>
  <c r="E204"/>
  <c r="E205"/>
  <c r="E206"/>
  <c r="E207"/>
  <c r="E209"/>
  <c r="E210"/>
  <c r="E211"/>
  <c r="E212"/>
  <c r="E213"/>
  <c r="E214"/>
  <c r="E215"/>
  <c r="E216"/>
  <c r="E218"/>
  <c r="E219"/>
  <c r="E220"/>
  <c r="E221"/>
  <c r="E222"/>
  <c r="E223"/>
  <c r="E224"/>
  <c r="E225"/>
  <c r="E226"/>
  <c r="E227"/>
  <c r="E228"/>
  <c r="E229"/>
  <c r="E230"/>
  <c r="E231"/>
  <c r="E235"/>
  <c r="E236"/>
  <c r="E237"/>
  <c r="E238"/>
  <c r="E239"/>
  <c r="E240"/>
  <c r="E241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168"/>
  <c r="E167"/>
  <c r="E166"/>
  <c r="E165"/>
  <c r="C291" l="1"/>
  <c r="C29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4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8"/>
  <c r="E159"/>
  <c r="E160"/>
  <c r="E12"/>
  <c r="E11"/>
  <c r="E10"/>
  <c r="E9"/>
  <c r="E8"/>
  <c r="E7"/>
  <c r="C288" i="71"/>
  <c r="D295"/>
  <c r="D294" s="1"/>
  <c r="C295"/>
  <c r="C294" s="1"/>
  <c r="D292"/>
  <c r="C292"/>
  <c r="D290"/>
  <c r="C290"/>
  <c r="D288"/>
  <c r="C287"/>
  <c r="C286" s="1"/>
  <c r="E170"/>
  <c r="E171"/>
  <c r="E172"/>
  <c r="E173"/>
  <c r="E174"/>
  <c r="E175"/>
  <c r="E176"/>
  <c r="E179"/>
  <c r="E180"/>
  <c r="E181"/>
  <c r="E182"/>
  <c r="E186"/>
  <c r="E187"/>
  <c r="E188"/>
  <c r="E189"/>
  <c r="E190"/>
  <c r="E191"/>
  <c r="E192"/>
  <c r="E193"/>
  <c r="E194"/>
  <c r="E195"/>
  <c r="E196"/>
  <c r="E199"/>
  <c r="E200"/>
  <c r="E201"/>
  <c r="E202"/>
  <c r="E203"/>
  <c r="E204"/>
  <c r="E205"/>
  <c r="E206"/>
  <c r="E207"/>
  <c r="E209"/>
  <c r="E210"/>
  <c r="E212"/>
  <c r="E214"/>
  <c r="E215"/>
  <c r="E216"/>
  <c r="E218"/>
  <c r="E219"/>
  <c r="E220"/>
  <c r="E221"/>
  <c r="E222"/>
  <c r="E223"/>
  <c r="E224"/>
  <c r="E225"/>
  <c r="E226"/>
  <c r="E227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169"/>
  <c r="E168"/>
  <c r="E167"/>
  <c r="E166"/>
  <c r="E11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9"/>
  <c r="E160"/>
  <c r="E161"/>
  <c r="E10"/>
  <c r="E9"/>
  <c r="E8"/>
  <c r="E7"/>
  <c r="D298" i="70"/>
  <c r="D297" s="1"/>
  <c r="D288" s="1"/>
  <c r="C298"/>
  <c r="C297" s="1"/>
  <c r="C288" s="1"/>
  <c r="D295"/>
  <c r="C295"/>
  <c r="D293"/>
  <c r="C293"/>
  <c r="D291"/>
  <c r="C291"/>
  <c r="D290"/>
  <c r="D289" s="1"/>
  <c r="C290"/>
  <c r="C289" s="1"/>
  <c r="E166"/>
  <c r="E167"/>
  <c r="E168"/>
  <c r="E169"/>
  <c r="E170"/>
  <c r="E171"/>
  <c r="E172"/>
  <c r="E175"/>
  <c r="E176"/>
  <c r="E177"/>
  <c r="E182"/>
  <c r="E183"/>
  <c r="E184"/>
  <c r="E185"/>
  <c r="E186"/>
  <c r="E187"/>
  <c r="E189"/>
  <c r="E190"/>
  <c r="E191"/>
  <c r="E192"/>
  <c r="E193"/>
  <c r="E194"/>
  <c r="E197"/>
  <c r="E198"/>
  <c r="E199"/>
  <c r="E200"/>
  <c r="E201"/>
  <c r="E202"/>
  <c r="E203"/>
  <c r="E204"/>
  <c r="E205"/>
  <c r="E206"/>
  <c r="E208"/>
  <c r="E212"/>
  <c r="E213"/>
  <c r="E214"/>
  <c r="E216"/>
  <c r="E217"/>
  <c r="E218"/>
  <c r="E219"/>
  <c r="E220"/>
  <c r="E221"/>
  <c r="E222"/>
  <c r="E223"/>
  <c r="E224"/>
  <c r="E225"/>
  <c r="E226"/>
  <c r="E232"/>
  <c r="E233"/>
  <c r="E234"/>
  <c r="E235"/>
  <c r="E236"/>
  <c r="E237"/>
  <c r="E238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165"/>
  <c r="E164"/>
  <c r="E163"/>
  <c r="E162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1"/>
  <c r="E10"/>
  <c r="E9"/>
  <c r="E8"/>
  <c r="E7"/>
  <c r="D295" i="69"/>
  <c r="D294" s="1"/>
  <c r="D285" s="1"/>
  <c r="C295"/>
  <c r="C294" s="1"/>
  <c r="C285" s="1"/>
  <c r="D292"/>
  <c r="C292"/>
  <c r="D290"/>
  <c r="C290"/>
  <c r="D288"/>
  <c r="C288"/>
  <c r="D287"/>
  <c r="D286" s="1"/>
  <c r="C287"/>
  <c r="C286" s="1"/>
  <c r="E161"/>
  <c r="E162"/>
  <c r="E163"/>
  <c r="E164"/>
  <c r="E165"/>
  <c r="E166"/>
  <c r="E167"/>
  <c r="E168"/>
  <c r="E169"/>
  <c r="E170"/>
  <c r="E173"/>
  <c r="E174"/>
  <c r="E175"/>
  <c r="E179"/>
  <c r="E180"/>
  <c r="E181"/>
  <c r="E182"/>
  <c r="E183"/>
  <c r="E184"/>
  <c r="E186"/>
  <c r="E187"/>
  <c r="E188"/>
  <c r="E189"/>
  <c r="E190"/>
  <c r="E191"/>
  <c r="E194"/>
  <c r="E195"/>
  <c r="E196"/>
  <c r="E197"/>
  <c r="E198"/>
  <c r="E199"/>
  <c r="E200"/>
  <c r="E201"/>
  <c r="E202"/>
  <c r="E203"/>
  <c r="E205"/>
  <c r="E209"/>
  <c r="E210"/>
  <c r="E211"/>
  <c r="E213"/>
  <c r="E214"/>
  <c r="E215"/>
  <c r="E216"/>
  <c r="E217"/>
  <c r="E218"/>
  <c r="E219"/>
  <c r="E220"/>
  <c r="E221"/>
  <c r="E222"/>
  <c r="E223"/>
  <c r="E229"/>
  <c r="E230"/>
  <c r="E231"/>
  <c r="E232"/>
  <c r="E233"/>
  <c r="E234"/>
  <c r="E235"/>
  <c r="E237"/>
  <c r="E238"/>
  <c r="E239"/>
  <c r="E240"/>
  <c r="E241"/>
  <c r="E243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160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1"/>
  <c r="E10"/>
  <c r="E9"/>
  <c r="E8"/>
  <c r="E7"/>
  <c r="D284" i="68"/>
  <c r="D283" s="1"/>
  <c r="D274" s="1"/>
  <c r="C284"/>
  <c r="C283" s="1"/>
  <c r="C274" s="1"/>
  <c r="D281"/>
  <c r="C281"/>
  <c r="D279"/>
  <c r="C279"/>
  <c r="D277"/>
  <c r="C277"/>
  <c r="D276"/>
  <c r="D275" s="1"/>
  <c r="C276"/>
  <c r="C275" s="1"/>
  <c r="D287" i="71" l="1"/>
  <c r="D286" s="1"/>
  <c r="D285"/>
  <c r="C285"/>
  <c r="E163" i="68"/>
  <c r="E164"/>
  <c r="E165"/>
  <c r="E166"/>
  <c r="E167"/>
  <c r="E168"/>
  <c r="E169"/>
  <c r="E172"/>
  <c r="E173"/>
  <c r="E174"/>
  <c r="E178"/>
  <c r="E179"/>
  <c r="E180"/>
  <c r="E181"/>
  <c r="E183"/>
  <c r="E184"/>
  <c r="E185"/>
  <c r="E186"/>
  <c r="E187"/>
  <c r="E190"/>
  <c r="E191"/>
  <c r="E192"/>
  <c r="E193"/>
  <c r="E194"/>
  <c r="E195"/>
  <c r="E196"/>
  <c r="E197"/>
  <c r="E198"/>
  <c r="E200"/>
  <c r="E203"/>
  <c r="E204"/>
  <c r="E205"/>
  <c r="E208"/>
  <c r="E209"/>
  <c r="E210"/>
  <c r="E211"/>
  <c r="E212"/>
  <c r="E213"/>
  <c r="E214"/>
  <c r="E215"/>
  <c r="E216"/>
  <c r="E222"/>
  <c r="E223"/>
  <c r="E224"/>
  <c r="E225"/>
  <c r="E226"/>
  <c r="E227"/>
  <c r="E228"/>
  <c r="E230"/>
  <c r="E231"/>
  <c r="E232"/>
  <c r="E233"/>
  <c r="E234"/>
  <c r="E235"/>
  <c r="E237"/>
  <c r="E239"/>
  <c r="E240"/>
  <c r="E241"/>
  <c r="E242"/>
  <c r="E243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162"/>
  <c r="E161"/>
  <c r="E160"/>
  <c r="E159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1"/>
  <c r="E10"/>
  <c r="E9"/>
  <c r="E8"/>
  <c r="E7"/>
  <c r="D289" i="67"/>
  <c r="D288" s="1"/>
  <c r="C289"/>
  <c r="C288" s="1"/>
  <c r="D286"/>
  <c r="C286"/>
  <c r="D284"/>
  <c r="C284"/>
  <c r="D282"/>
  <c r="C282"/>
  <c r="D281"/>
  <c r="D280" s="1"/>
  <c r="C281"/>
  <c r="C280" s="1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3"/>
  <c r="E196"/>
  <c r="E197"/>
  <c r="E198"/>
  <c r="E199"/>
  <c r="E200"/>
  <c r="E201"/>
  <c r="E202"/>
  <c r="E203"/>
  <c r="E204"/>
  <c r="E206"/>
  <c r="E209"/>
  <c r="E210"/>
  <c r="E211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167"/>
  <c r="E166"/>
  <c r="E165"/>
  <c r="E164"/>
  <c r="E11"/>
  <c r="E12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8"/>
  <c r="E59"/>
  <c r="E60"/>
  <c r="E61"/>
  <c r="E62"/>
  <c r="E63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7"/>
  <c r="E158"/>
  <c r="E159"/>
  <c r="E10"/>
  <c r="E9"/>
  <c r="E8"/>
  <c r="E7"/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9" i="67" l="1"/>
  <c r="C279"/>
  <c r="D273" i="65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<sst xmlns="http://schemas.openxmlformats.org/spreadsheetml/2006/main" count="5400" uniqueCount="573">
  <si>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</si>
  <si>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</si>
  <si>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</si>
  <si>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</si>
  <si>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</si>
  <si>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</si>
  <si>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</si>
  <si>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</si>
  <si>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</si>
  <si>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</si>
  <si>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</si>
  <si>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</si>
  <si>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</si>
  <si>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</si>
  <si>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</si>
  <si>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</si>
  <si>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</si>
  <si>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</si>
  <si>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</si>
  <si>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</si>
  <si>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</si>
  <si>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</si>
  <si>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</si>
  <si>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</si>
  <si>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</si>
  <si>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</si>
  <si>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</si>
  <si>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</si>
  <si>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</si>
  <si>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</si>
  <si>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</si>
  <si>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</si>
  <si>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</si>
  <si>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</si>
  <si>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</si>
  <si>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</si>
  <si>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</si>
  <si>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</si>
  <si>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</si>
  <si>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</si>
  <si>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</si>
  <si>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</si>
  <si>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</si>
  <si>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</si>
  <si>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</si>
  <si>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</si>
  <si>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</si>
  <si>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</si>
  <si>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</si>
  <si>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</si>
  <si>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</si>
  <si>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</si>
  <si>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</si>
  <si>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</si>
  <si>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</si>
  <si>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</si>
  <si>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</si>
  <si>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</si>
  <si>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</si>
  <si>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</si>
  <si>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</si>
  <si>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</si>
  <si>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</si>
  <si>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</si>
  <si>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</si>
  <si>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</si>
  <si>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</si>
  <si>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</si>
  <si>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</si>
  <si>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</si>
  <si>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</si>
  <si>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</si>
  <si>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</si>
  <si>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</si>
  <si>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</si>
  <si>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</si>
  <si>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</si>
  <si>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</si>
  <si>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</si>
  <si>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</si>
  <si>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</si>
  <si>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</si>
  <si>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</si>
  <si>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</si>
  <si>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</si>
  <si>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</si>
  <si>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</si>
  <si>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</si>
  <si>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</si>
  <si>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</si>
  <si>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</si>
  <si>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</si>
  <si>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</si>
  <si>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</si>
  <si>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</si>
  <si>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</si>
  <si>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</si>
  <si>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</si>
  <si>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</si>
  <si>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</si>
  <si>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</si>
  <si>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</si>
  <si>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</si>
  <si>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</si>
  <si>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</si>
  <si>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</si>
  <si>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</si>
  <si>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</si>
  <si>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</si>
  <si>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</si>
  <si>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</si>
  <si>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</si>
  <si>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</si>
  <si>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</si>
  <si>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</si>
  <si>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</si>
  <si>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</si>
  <si>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</si>
  <si>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</si>
  <si>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</si>
  <si>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</si>
  <si>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</si>
  <si>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</si>
  <si>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</si>
  <si>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</si>
  <si>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</si>
  <si>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</si>
  <si>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</si>
  <si>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</si>
  <si>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</si>
  <si>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</si>
  <si>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</si>
  <si>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</si>
  <si>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</si>
  <si>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</si>
  <si>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</si>
  <si>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</si>
  <si>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</si>
  <si>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</si>
  <si>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</si>
  <si>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</si>
  <si>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</si>
  <si>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</si>
  <si>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</si>
  <si>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</si>
  <si>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</si>
  <si>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</si>
  <si>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</si>
  <si>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</si>
  <si>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</si>
  <si>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</si>
  <si>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</si>
  <si>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</si>
  <si>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</si>
  <si>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</si>
  <si>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</si>
  <si>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</si>
  <si>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</si>
  <si>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</si>
  <si>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</si>
  <si>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</si>
  <si>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</si>
  <si>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</si>
  <si>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</si>
  <si>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</si>
  <si>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</si>
  <si>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</si>
  <si>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</si>
  <si>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</si>
  <si>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</si>
  <si>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</si>
  <si>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</si>
  <si>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</si>
  <si>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</si>
  <si>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</si>
  <si>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</si>
  <si>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</si>
  <si>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</si>
  <si>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</si>
  <si>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</si>
  <si>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</si>
  <si>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</si>
  <si>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</si>
  <si>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</si>
  <si>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</si>
  <si>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</si>
  <si>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</si>
  <si>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</si>
  <si>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</si>
  <si>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</si>
  <si>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</si>
  <si>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</si>
  <si>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</si>
  <si>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</si>
  <si>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</si>
  <si>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</si>
  <si>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</si>
  <si>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</si>
  <si>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</si>
  <si>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</si>
  <si>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</si>
  <si>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</si>
  <si>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</si>
  <si>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</si>
  <si>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</si>
  <si>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</si>
  <si>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</si>
  <si>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</si>
  <si>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</si>
  <si>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</si>
  <si>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</si>
  <si>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</si>
  <si>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</si>
  <si>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</si>
  <si>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</si>
  <si>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</si>
  <si>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</si>
  <si>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</si>
  <si>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</si>
  <si>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</si>
  <si>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</si>
  <si>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</si>
  <si>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</si>
  <si>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</si>
  <si>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</si>
  <si>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</si>
  <si>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</si>
  <si>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</si>
  <si>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</si>
  <si>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</si>
  <si>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</si>
  <si>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</si>
  <si>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</si>
  <si>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</si>
  <si>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</si>
  <si>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</si>
  <si>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</si>
  <si>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</si>
  <si>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</si>
  <si>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</si>
  <si>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</si>
  <si>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</si>
  <si>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</si>
  <si>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</si>
  <si>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</si>
  <si>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</si>
  <si>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</si>
  <si>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</si>
  <si>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</si>
  <si>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</si>
  <si>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</si>
  <si>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</si>
  <si>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</si>
  <si>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</si>
  <si>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</si>
  <si>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</si>
  <si>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</si>
  <si>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</si>
  <si>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</si>
  <si>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</si>
  <si>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</si>
  <si>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</si>
  <si>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</si>
  <si>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</si>
  <si>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</si>
  <si>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</si>
  <si>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</si>
  <si>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</si>
  <si>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</si>
  <si>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</si>
  <si>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</si>
  <si>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</si>
  <si>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</si>
  <si>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</si>
  <si>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</si>
  <si>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</si>
  <si>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</si>
  <si>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</si>
  <si>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</si>
  <si>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</si>
  <si>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</si>
  <si>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</si>
  <si>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</si>
  <si>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</si>
  <si>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</si>
  <si>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</si>
  <si>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</si>
  <si>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</si>
  <si>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</si>
  <si>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</si>
  <si>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</si>
  <si>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</si>
  <si>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</si>
  <si>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</si>
  <si>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</si>
  <si>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</si>
  <si>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</si>
  <si>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</si>
  <si>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</si>
  <si>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</si>
  <si>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</si>
  <si>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</si>
  <si>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</si>
  <si>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</si>
  <si>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</si>
  <si>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</si>
  <si>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</si>
  <si>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</si>
  <si>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</si>
  <si>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</si>
  <si>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</si>
  <si>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</si>
  <si>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</si>
  <si>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</si>
  <si>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</si>
  <si>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</si>
  <si>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</si>
  <si>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</si>
  <si>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</si>
  <si>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</si>
  <si>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</si>
  <si>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</si>
  <si>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</si>
  <si>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</si>
  <si>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</si>
  <si>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</si>
  <si>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</si>
  <si>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</si>
  <si>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</si>
  <si>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</si>
  <si>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</si>
  <si>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</si>
  <si>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</si>
  <si>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</si>
  <si>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</si>
  <si>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</si>
  <si>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</si>
  <si>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</si>
  <si>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</si>
  <si>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</si>
  <si>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</si>
  <si>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</si>
  <si>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</si>
  <si>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</si>
  <si>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</si>
  <si>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</si>
  <si>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</si>
  <si>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</si>
  <si>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</si>
  <si>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</si>
  <si>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</si>
  <si>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</si>
  <si>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</si>
  <si>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</si>
  <si>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</si>
  <si>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</si>
  <si>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</si>
  <si>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</si>
  <si>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</si>
  <si>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</si>
  <si>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</si>
  <si>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</si>
  <si>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</si>
  <si>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</si>
  <si>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</si>
  <si>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</si>
  <si>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</si>
  <si>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</si>
  <si>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</si>
  <si>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</si>
  <si>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</si>
  <si>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</si>
  <si>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</si>
  <si>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</si>
  <si>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</si>
  <si>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</si>
  <si>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</si>
  <si>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</si>
  <si>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</si>
  <si>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</si>
  <si>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</si>
  <si>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</si>
  <si>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</si>
  <si>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</si>
  <si>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</si>
  <si>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</si>
  <si>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</si>
  <si>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</si>
  <si>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</si>
  <si>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</si>
  <si>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</si>
  <si>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</si>
  <si>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</si>
  <si>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</si>
  <si>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</si>
  <si>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</si>
  <si>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</si>
  <si>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</si>
  <si>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</si>
  <si>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</si>
  <si>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</si>
  <si>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</si>
  <si>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</si>
  <si>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</si>
  <si>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</si>
  <si>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</si>
  <si>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</si>
  <si>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</si>
  <si>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</si>
  <si>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</si>
  <si>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</si>
  <si>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</si>
  <si>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</si>
  <si>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</si>
  <si>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</si>
  <si>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</si>
  <si>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</si>
  <si>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</si>
  <si>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</si>
  <si>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</si>
  <si>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</si>
  <si>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</si>
  <si>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</si>
  <si>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</si>
  <si>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</si>
  <si>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</si>
  <si>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</si>
  <si>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</si>
  <si>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</si>
  <si>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</si>
  <si>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</si>
  <si>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</si>
  <si>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</si>
  <si>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</si>
  <si>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</si>
  <si>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</si>
  <si>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</si>
  <si>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</si>
  <si>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</si>
  <si>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</si>
  <si>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</si>
  <si>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</si>
  <si>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</si>
  <si>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</si>
  <si>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</si>
  <si>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</si>
  <si>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</si>
  <si>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</si>
  <si>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</si>
  <si>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</si>
  <si>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</si>
  <si>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</si>
  <si>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</si>
  <si>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</si>
  <si>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</si>
  <si>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</si>
  <si>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</si>
  <si>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</si>
  <si>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</si>
  <si>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</si>
  <si>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</si>
  <si>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</si>
  <si>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</si>
  <si>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</si>
  <si>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</si>
  <si>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</si>
  <si>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</si>
  <si>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</si>
  <si>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</si>
  <si>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</si>
  <si>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</si>
  <si>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</si>
  <si>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</si>
  <si>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</si>
  <si>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</si>
  <si>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</si>
  <si>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</si>
  <si>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</si>
  <si>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</si>
  <si>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</si>
  <si>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</si>
  <si>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</si>
  <si>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</si>
  <si>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</si>
  <si>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</si>
  <si>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</si>
  <si>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</si>
  <si>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</si>
  <si>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</si>
  <si>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</si>
  <si>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</si>
  <si>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</si>
  <si>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</si>
  <si>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</si>
  <si>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</si>
  <si>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</si>
  <si>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</si>
  <si>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</si>
  <si>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</si>
  <si>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</si>
  <si>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</si>
  <si>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</si>
  <si>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</si>
  <si>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</si>
  <si>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</si>
  <si>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</si>
  <si>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</si>
  <si>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</si>
  <si>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</si>
  <si>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</si>
  <si>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</si>
  <si>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</si>
  <si>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</si>
  <si>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</si>
  <si>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</si>
  <si>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</si>
  <si>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</si>
  <si>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</si>
  <si>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</si>
  <si>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</si>
  <si>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</si>
  <si>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</si>
  <si>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</si>
  <si>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</si>
  <si>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</si>
  <si>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</si>
  <si>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</si>
  <si>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</si>
  <si>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</si>
  <si>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</si>
  <si>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</si>
  <si>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</si>
  <si>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</si>
  <si>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</si>
  <si>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</si>
  <si>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</si>
  <si>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</si>
  <si>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</si>
  <si>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</si>
  <si>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</si>
  <si>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</si>
  <si>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</si>
  <si>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</si>
  <si>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</si>
  <si>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</si>
  <si>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</si>
  <si>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</si>
  <si>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</si>
  <si>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</si>
  <si>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</si>
  <si>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</si>
  <si>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</si>
  <si>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</si>
  <si>
    <t>Сведения об исполнении районного бюджета по состоянию на 01.08.2023 года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</si>
  <si>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</si>
  <si>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</si>
  <si>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</si>
  <si>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</si>
  <si>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000 0106 0000000000 800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</si>
  <si>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</si>
  <si>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</si>
  <si>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</si>
  <si>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</si>
  <si>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01.08.2023</t>
  </si>
  <si>
    <t>Сведения об исполнении районного бюджета по состоянию на 01.09.2023 года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</si>
  <si>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</si>
  <si>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</si>
  <si>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2. Расходы бюджета на 01.09.2023</t>
  </si>
  <si>
    <t>000 0409 0000000000 200</t>
  </si>
  <si>
    <t>000 0409 0000000000 800</t>
  </si>
  <si>
    <t>000 0505 0000000000 400</t>
  </si>
  <si>
    <t>Сведения об исполнении районного бюджета по состоянию на 01.10.2023 года</t>
  </si>
  <si>
    <t>2. Расходы бюджета на 01.10.2023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</si>
</sst>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165" fontId="25" fillId="0" borderId="2" xfId="1" applyNumberFormat="1" applyFont="1" applyFill="1" applyBorder="1" applyAlignment="1">
      <alignment horizontal="right" vertical="center" wrapText="1"/>
    </xf>
    <xf numFmtId="165" fontId="39" fillId="8" borderId="2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left" vertical="top" wrapText="1"/>
    </xf>
    <xf numFmtId="165" fontId="25" fillId="0" borderId="0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6" fillId="8" borderId="2" xfId="1" applyNumberFormat="1" applyFont="1" applyFill="1" applyBorder="1" applyAlignment="1">
      <alignment vertical="center" wrapText="1"/>
    </xf>
    <xf numFmtId="165" fontId="2" fillId="8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5" fontId="2" fillId="8" borderId="2" xfId="1" applyNumberFormat="1" applyFont="1" applyFill="1" applyBorder="1" applyAlignment="1">
      <alignment horizontal="right" vertical="center" wrapText="1"/>
    </xf>
    <xf numFmtId="165" fontId="2" fillId="6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0" fontId="2" fillId="6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166" fontId="4" fillId="0" borderId="8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11" fillId="0" borderId="5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10" fillId="0" borderId="5" xfId="1" applyNumberFormat="1" applyFont="1" applyFill="1" applyBorder="1" applyAlignment="1">
      <alignment horizontal="left" vertical="top" wrapText="1"/>
    </xf>
    <xf numFmtId="0" fontId="27" fillId="0" borderId="0" xfId="0" applyFont="1" applyAlignment="1">
      <alignment vertical="center"/>
    </xf>
    <xf numFmtId="0" fontId="2" fillId="8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4" fillId="0" borderId="0" xfId="0" applyFont="1"/>
    <xf numFmtId="0" fontId="4" fillId="0" borderId="0" xfId="0" applyFont="1"/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8" customWidth="1"/>
    <col min="5" max="5" width="12.6640625" customWidth="1"/>
  </cols>
  <sheetData>
    <row r="2" spans="1:5" ht="15.6">
      <c r="A2" s="35" t="s">
        <v>448</v>
      </c>
      <c r="B2" s="36"/>
      <c r="C2" s="20"/>
      <c r="D2" s="19"/>
      <c r="E2" s="24"/>
    </row>
    <row r="3" spans="1:5" ht="15.6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28.8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38.4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48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48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05.6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15.2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48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86.4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24.8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19.2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28.8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38.4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38.4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48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67.2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38.4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19.2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19.2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28.8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38.4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28.8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48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48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86.4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67.2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96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76.8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76.8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76.8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67.2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86.4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86.4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76.8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05.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05.6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19.2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19.2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28.8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19.2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19.2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19.2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38.4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19.2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19.2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19.2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28.8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28.8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76.8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96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96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38.4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48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67.2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48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19.2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38.4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57.6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86.4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86.4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05.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57.6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86.4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67.2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96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57.6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86.4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76.8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05.6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67.2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24.8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67.2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96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57.6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86.4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67.2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96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38.4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57.6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19.2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76.8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86.4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19.2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05.6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28.8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38.4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19.2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19.2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38.4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28.8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38.4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19.2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28.8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57.6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67.2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19.2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28.8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19.2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19.2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28.8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38.4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67.2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76.8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48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48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57.6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57.6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67.2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67.2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34.4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44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19.2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28.8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7.6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48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48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221" t="s">
        <v>455</v>
      </c>
      <c r="B138" s="221"/>
      <c r="C138" s="221"/>
      <c r="D138" s="221"/>
      <c r="E138" s="221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34.200000000000003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19.2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38.4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67.2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57.6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67.2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28.8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57.6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67.2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28.8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28.8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48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67.2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28.8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19.2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67.2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28.8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28.8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19.2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19.2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28.8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38.4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67.2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28.8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67.2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28.8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28.8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19.2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19.2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67.2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28.8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28.8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28.8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19.2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28.8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28.8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28.8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19.2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67.2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28.8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28.8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28.8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28.8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28.8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28.8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28.8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19.2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67.2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28.8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19.2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28.8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28.8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19.2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67.2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28.8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19.2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19.2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28.8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19.2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19.2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67.2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28.8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28.8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19.2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28.8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19.2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28.8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38.4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19.2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224" t="s">
        <v>292</v>
      </c>
      <c r="B250" s="226" t="s">
        <v>128</v>
      </c>
      <c r="C250" s="228">
        <v>-1980770.58</v>
      </c>
      <c r="D250" s="228">
        <v>1790632.1</v>
      </c>
      <c r="E250" s="32"/>
    </row>
    <row r="251" spans="1:5">
      <c r="A251" s="225"/>
      <c r="B251" s="227"/>
      <c r="C251" s="229"/>
      <c r="D251" s="229"/>
      <c r="E251" s="32"/>
    </row>
    <row r="254" spans="1:5">
      <c r="A254" s="222" t="s">
        <v>220</v>
      </c>
      <c r="B254" s="223"/>
      <c r="C254" s="223"/>
      <c r="D254" s="223"/>
      <c r="E254" s="223"/>
    </row>
    <row r="255" spans="1:5">
      <c r="A255" s="10"/>
      <c r="B255" s="21"/>
      <c r="C255" s="2"/>
      <c r="D255" s="2" t="s">
        <v>59</v>
      </c>
      <c r="E255" s="2"/>
    </row>
    <row r="256" spans="1:5" ht="45.6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6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599999999999994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36.6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6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599999999999994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60.6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599999999999994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6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60.6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6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6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6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4.4"/>
  <cols>
    <col min="1" max="1" width="32.33203125" style="85" customWidth="1"/>
    <col min="2" max="2" width="21" customWidth="1"/>
    <col min="3" max="3" width="16" bestFit="1" customWidth="1"/>
    <col min="4" max="4" width="17.5546875" customWidth="1"/>
    <col min="5" max="5" width="12.33203125" customWidth="1"/>
  </cols>
  <sheetData>
    <row r="2" spans="1:5" ht="15.6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19.2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28.8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38.4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76.8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86.4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38.4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67.2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96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19.2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19.2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19.2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28.8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48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28.8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19.2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19.2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19.2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28.8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19.2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38.4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28.8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19.2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38.4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48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19.2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28.8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67.2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48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67.2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57.6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57.6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57.6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67.2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48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57.6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57.6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57.6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76.8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76.8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19.2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19.2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19.2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19.2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19.2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19.2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19.2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19.2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19.2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57.6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67.2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67.2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19.2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28.8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48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38.4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28.8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38.4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57.6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57.6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76.8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38.4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57.6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48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67.2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38.4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57.6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57.6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76.8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48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86.4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48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67.2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38.4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57.6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48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67.2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28.8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38.4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19.2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57.6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57.6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76.8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19.2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28.8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19.2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28.8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19.2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28.8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19.2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38.4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48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19.2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28.8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19.2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19.2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28.8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28.8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57.6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57.6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28.8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38.4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38.4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48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38.4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48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48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57.6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86.4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96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19.2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19.2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38.4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38.4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38.4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221" t="s">
        <v>480</v>
      </c>
      <c r="B148" s="221"/>
      <c r="C148" s="221"/>
      <c r="D148" s="221"/>
      <c r="E148" s="221"/>
    </row>
    <row r="149" spans="1:5">
      <c r="A149" s="30"/>
      <c r="B149" s="3"/>
      <c r="C149" s="17"/>
      <c r="D149" s="17"/>
      <c r="E149" s="1" t="s">
        <v>59</v>
      </c>
    </row>
    <row r="150" spans="1:5" ht="34.200000000000003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19.2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0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49.2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39.6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49.2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0.399999999999999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39.6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49.2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0.399999999999999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0.399999999999999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0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49.2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0.399999999999999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49.2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0.399999999999999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0.399999999999999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0.399999999999999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0.399999999999999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0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49.2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0.399999999999999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49.2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0.399999999999999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0.399999999999999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0.399999999999999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49.2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0.399999999999999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0.399999999999999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0.399999999999999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0.399999999999999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0.399999999999999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0.399999999999999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0.399999999999999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0.399999999999999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49.2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0.399999999999999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0.399999999999999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0.399999999999999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0.399999999999999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0.399999999999999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0.399999999999999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0.399999999999999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49.2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0.399999999999999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0.399999999999999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0.399999999999999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0.399999999999999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49.2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0.399999999999999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0.399999999999999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0.399999999999999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49.2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0.399999999999999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0.399999999999999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0.399999999999999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0.399999999999999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0.399999999999999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0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0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0.399999999999999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222" t="s">
        <v>220</v>
      </c>
      <c r="B270" s="223"/>
      <c r="C270" s="223"/>
      <c r="D270" s="223"/>
      <c r="E270" s="223"/>
    </row>
    <row r="271" spans="1:5">
      <c r="A271" s="10"/>
      <c r="B271" s="21"/>
      <c r="C271" s="2"/>
      <c r="D271" s="2" t="s">
        <v>59</v>
      </c>
      <c r="E271" s="2"/>
    </row>
    <row r="272" spans="1:5" ht="45.6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6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6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24.6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36.6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6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48.6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48.6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6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6">
      <c r="A281" s="9" t="s">
        <v>263</v>
      </c>
      <c r="B281" s="7" t="s">
        <v>264</v>
      </c>
      <c r="C281" s="5"/>
      <c r="D281" s="6"/>
      <c r="E281" s="29"/>
    </row>
    <row r="282" spans="1: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6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opLeftCell="A271" workbookViewId="0">
      <selection activeCell="A280" sqref="A280:E295"/>
    </sheetView>
  </sheetViews>
  <sheetFormatPr defaultRowHeight="14.4"/>
  <cols>
    <col min="1" max="1" width="21.109375" style="85" customWidth="1"/>
    <col min="2" max="2" width="22.44140625" style="115" customWidth="1"/>
    <col min="3" max="3" width="16.44140625" style="115" customWidth="1"/>
    <col min="4" max="4" width="18.6640625" style="115" customWidth="1"/>
    <col min="5" max="5" width="13.6640625" style="115" customWidth="1"/>
  </cols>
  <sheetData>
    <row r="2" spans="1:5" ht="15.6">
      <c r="A2" s="35" t="s">
        <v>517</v>
      </c>
      <c r="B2" s="36"/>
      <c r="C2" s="20"/>
      <c r="D2" s="20"/>
      <c r="E2" s="13"/>
    </row>
    <row r="3" spans="1:5" ht="15.6">
      <c r="A3" s="35"/>
      <c r="B3" s="36"/>
      <c r="C3" s="20"/>
      <c r="D3" s="20"/>
      <c r="E3" s="13"/>
    </row>
    <row r="4" spans="1:5">
      <c r="A4" s="230" t="s">
        <v>272</v>
      </c>
      <c r="B4" s="231"/>
      <c r="C4" s="231"/>
      <c r="D4" s="114"/>
    </row>
    <row r="5" spans="1:5">
      <c r="A5" s="109"/>
      <c r="B5" s="25"/>
      <c r="C5" s="22"/>
      <c r="D5" s="22" t="s">
        <v>275</v>
      </c>
      <c r="E5" s="13"/>
    </row>
    <row r="6" spans="1:5" ht="22.8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28.8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19.2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48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192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48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15.2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34.4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48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05.6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53.6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7.6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19.2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28.8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38.4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38.4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48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76.8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38.4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19.2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19.2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19.2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19.2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28.8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38.4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19.2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38.4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57.6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48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28.8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57.6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76.8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28.8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7.2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05.6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76.8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15.2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96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96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86.4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05.6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86.4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96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96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24.8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24.8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28.8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19.2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28.8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19.2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19.2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19.2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38.4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19.2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19.2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28.8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8.4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28.8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96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15.2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15.2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38.4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48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76.8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57.6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19.2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48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76.8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05.6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05.6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34.4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76.8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05.6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86.4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15.2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76.8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05.6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96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34.4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86.4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53.6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76.8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15.2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76.8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05.6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86.4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24.8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48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57.6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19.2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86.4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86.4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19.2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24.8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19.2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28.8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19.2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48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19.2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19.2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48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28.8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38.4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19.2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28.8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67.2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76.8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38.4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48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19.2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28.8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19.2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19.2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38.4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48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86.4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96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57.6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67.2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67.2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76.8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67.2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76.8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96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05.6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34.4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44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28.8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28.8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38.4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28.8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38.4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19.2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28.8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28.8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86.4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96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86.4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38.4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38.4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57.6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48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57.6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>
      <c r="A161" s="221" t="s">
        <v>518</v>
      </c>
      <c r="B161" s="232"/>
      <c r="C161" s="232"/>
      <c r="D161" s="123"/>
    </row>
    <row r="162" spans="1:5">
      <c r="A162" s="30"/>
      <c r="B162" s="3"/>
      <c r="C162" s="17"/>
      <c r="D162" s="17"/>
      <c r="E162" s="1" t="s">
        <v>59</v>
      </c>
    </row>
    <row r="163" spans="1:5" ht="27.6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19.2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39.6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78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58.8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78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0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78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78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0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0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49.2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78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0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0.399999999999999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78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0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39.6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0.399999999999999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0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0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49.2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78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0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0.399999999999999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78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0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0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0.399999999999999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0.399999999999999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78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0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39.6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0.399999999999999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0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39.6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0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0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0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0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0.399999999999999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0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39.6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39.6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0.399999999999999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39.6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39.6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0.399999999999999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78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0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0.399999999999999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39.6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39.6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0.399999999999999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78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0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0.399999999999999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0.399999999999999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0.399999999999999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0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39.6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0.399999999999999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0.399999999999999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78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0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39.6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0.399999999999999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0.399999999999999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0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0.399999999999999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0.399999999999999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39.6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49.2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0.399999999999999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0.399999999999999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0.399999999999999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>
      <c r="A280" s="222" t="s">
        <v>220</v>
      </c>
      <c r="B280" s="223"/>
      <c r="C280" s="223"/>
      <c r="D280" s="223"/>
      <c r="E280" s="223"/>
    </row>
    <row r="281" spans="1:5">
      <c r="A281" s="10"/>
      <c r="B281" s="21"/>
      <c r="C281" s="2"/>
      <c r="D281" s="2" t="s">
        <v>59</v>
      </c>
      <c r="E281" s="2"/>
    </row>
    <row r="282" spans="1:5" ht="34.200000000000003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36.6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599999999999994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6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599999999999994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84.6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6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6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36.6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72.599999999999994">
      <c r="A291" s="9" t="s">
        <v>263</v>
      </c>
      <c r="B291" s="7" t="s">
        <v>264</v>
      </c>
      <c r="C291" s="5"/>
      <c r="D291" s="6"/>
      <c r="E291" s="29"/>
    </row>
    <row r="292" spans="1:5" ht="24.6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6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6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6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91"/>
  <sheetViews>
    <sheetView topLeftCell="A267" workbookViewId="0">
      <selection activeCell="A276" sqref="A276:E291"/>
    </sheetView>
  </sheetViews>
  <sheetFormatPr defaultRowHeight="14.4"/>
  <cols>
    <col min="1" max="1" width="22.77734375" style="145" customWidth="1"/>
    <col min="2" max="2" width="21.44140625" style="13" customWidth="1"/>
    <col min="3" max="3" width="16.33203125" style="115" customWidth="1"/>
    <col min="4" max="4" width="15.44140625" style="115" customWidth="1"/>
    <col min="5" max="5" width="8.88671875" style="115"/>
  </cols>
  <sheetData>
    <row r="2" spans="1:5" ht="15.6">
      <c r="A2" s="134" t="s">
        <v>523</v>
      </c>
      <c r="B2" s="36"/>
      <c r="C2" s="20"/>
      <c r="D2" s="20"/>
      <c r="E2" s="13"/>
    </row>
    <row r="3" spans="1:5" ht="15.6">
      <c r="A3" s="134"/>
      <c r="B3" s="36"/>
      <c r="C3" s="20"/>
      <c r="D3" s="20"/>
      <c r="E3" s="13"/>
    </row>
    <row r="4" spans="1:5">
      <c r="A4" s="230" t="s">
        <v>272</v>
      </c>
      <c r="B4" s="231"/>
      <c r="C4" s="231"/>
      <c r="D4" s="114"/>
    </row>
    <row r="5" spans="1:5">
      <c r="A5" s="135"/>
      <c r="B5" s="25"/>
      <c r="C5" s="22"/>
      <c r="D5" s="22" t="s">
        <v>275</v>
      </c>
      <c r="E5" s="13"/>
    </row>
    <row r="6" spans="1:5" ht="39.6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0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39.6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183.6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49.2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06.8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26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49.2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97.2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35.6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8.8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58.8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0.399999999999999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0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39.6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39.6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49.2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68.400000000000006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39.6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0.399999999999999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0.399999999999999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0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39.6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0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49.2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49.2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0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49.2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68.400000000000006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0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49.2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97.2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68.400000000000006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97.2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87.6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87.6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78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97.2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78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87.6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87.6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97.2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16.4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16.4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0.399999999999999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0.399999999999999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0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0.399999999999999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0.399999999999999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0.399999999999999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39.6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0.399999999999999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0.399999999999999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20.399999999999999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0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0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87.6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06.8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06.8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39.6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39.6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68.400000000000006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49.2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0.399999999999999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39.6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68.400000000000006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87.6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97.2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26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68.400000000000006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87.6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78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06.8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68.400000000000006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87.6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87.6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06.8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78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35.6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68.400000000000006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97.2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68.400000000000006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87.6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78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06.8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39.6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58.8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0.399999999999999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87.6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87.6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0.399999999999999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06.8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0.399999999999999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0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0.399999999999999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49.2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0.399999999999999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0.399999999999999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39.6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0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39.6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0.399999999999999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0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58.8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68.400000000000006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0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39.6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0.399999999999999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0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0.399999999999999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0.399999999999999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39.6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39.6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78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87.6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49.2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49.2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58.8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68.400000000000006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68.400000000000006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68.400000000000006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78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87.6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35.6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45.19999999999999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0.399999999999999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0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39.6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0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0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0.399999999999999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0.399999999999999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0.399999999999999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87.6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97.2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87.6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0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39.6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58.8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49.2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49.2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>
      <c r="A161" s="221" t="s">
        <v>538</v>
      </c>
      <c r="B161" s="232"/>
      <c r="C161" s="232"/>
      <c r="D161" s="123"/>
    </row>
    <row r="162" spans="1:5">
      <c r="A162" s="139"/>
      <c r="B162" s="3"/>
      <c r="C162" s="17"/>
      <c r="D162" s="17"/>
      <c r="E162" s="1" t="s">
        <v>59</v>
      </c>
    </row>
    <row r="163" spans="1:5" ht="41.4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0.399999999999999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39.6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68.400000000000006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58.8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68.400000000000006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0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58.8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68.400000000000006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0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0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49.2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68.400000000000006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0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0.399999999999999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68.400000000000006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0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39.6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0.399999999999999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0.399999999999999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0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39.6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68.400000000000006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0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68.400000000000006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0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0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0.399999999999999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0.399999999999999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68.400000000000006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0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39.6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0.399999999999999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0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0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0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0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0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0.399999999999999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0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39.6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39.6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0.399999999999999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39.6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39.6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0.399999999999999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68.400000000000006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0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0.399999999999999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39.6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39.6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0.399999999999999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68.400000000000006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0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0.399999999999999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ht="20.399999999999999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0.399999999999999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0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39.6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0.399999999999999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0.399999999999999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68.400000000000006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0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39.6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0.399999999999999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0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0.399999999999999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39.6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39.6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0.399999999999999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0.399999999999999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>
      <c r="A276" s="222" t="s">
        <v>220</v>
      </c>
      <c r="B276" s="223"/>
      <c r="C276" s="223"/>
      <c r="D276" s="223"/>
      <c r="E276" s="223"/>
    </row>
    <row r="277" spans="1:5">
      <c r="A277" s="10"/>
      <c r="B277" s="21"/>
      <c r="C277" s="2"/>
      <c r="D277" s="2" t="s">
        <v>59</v>
      </c>
      <c r="E277" s="2"/>
    </row>
    <row r="278" spans="1:5" ht="45.6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6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599999999999994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6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60.6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72.599999999999994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72.599999999999994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72.599999999999994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36.6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599999999999994">
      <c r="A287" s="9" t="s">
        <v>263</v>
      </c>
      <c r="B287" s="7" t="s">
        <v>264</v>
      </c>
      <c r="C287" s="5"/>
      <c r="D287" s="6"/>
      <c r="E287" s="29"/>
    </row>
    <row r="288" spans="1: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6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6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6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86"/>
  <sheetViews>
    <sheetView topLeftCell="A263" workbookViewId="0">
      <selection activeCell="A271" sqref="A271:E286"/>
    </sheetView>
  </sheetViews>
  <sheetFormatPr defaultRowHeight="14.4"/>
  <cols>
    <col min="1" max="1" width="17.5546875" style="85" customWidth="1"/>
    <col min="2" max="2" width="27.6640625" style="152" customWidth="1"/>
    <col min="3" max="3" width="16" style="152" bestFit="1" customWidth="1"/>
    <col min="4" max="4" width="14.5546875" style="152" bestFit="1" customWidth="1"/>
    <col min="5" max="5" width="8.88671875" style="152"/>
  </cols>
  <sheetData>
    <row r="2" spans="1:5" ht="15.6">
      <c r="A2" s="35" t="s">
        <v>539</v>
      </c>
      <c r="B2" s="150"/>
      <c r="C2" s="150"/>
      <c r="D2" s="150"/>
      <c r="E2" s="150"/>
    </row>
    <row r="3" spans="1:5" ht="15.6">
      <c r="A3" s="35"/>
      <c r="B3" s="150"/>
      <c r="C3" s="150"/>
      <c r="D3" s="150"/>
      <c r="E3" s="150"/>
    </row>
    <row r="4" spans="1:5">
      <c r="A4" s="230" t="s">
        <v>272</v>
      </c>
      <c r="B4" s="231"/>
      <c r="C4" s="231"/>
      <c r="D4" s="151"/>
    </row>
    <row r="5" spans="1:5">
      <c r="A5" s="13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28.8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19.2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19.2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57.6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56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39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19.2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34.4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63.19999999999999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57.6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24.8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182.4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76.8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6.8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19.2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28.8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48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48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57.6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96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57.6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28.8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28.8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19.2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19.2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28.8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48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19.2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38.4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57.6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57.6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28.8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57.6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86.4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19.2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38.4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67.2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24.8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86.4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34.4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05.6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24.8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05.6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24.8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86.4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24.8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24.8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15.2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63.19999999999999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44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8.4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28.8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38.4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28.8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19.2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19.2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38.4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19.2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28.8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38.4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38.4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28.8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24.8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4.4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34.4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57.6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48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86.4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67.2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19.2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48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96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34.4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34.4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72.8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86.4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24.8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96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34.4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86.4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24.8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15.2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53.6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05.6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2.4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96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4.4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86.4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24.8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05.6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44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57.6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6.8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28.8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05.6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05.6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19.2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63.19999999999999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19.2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28.8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19.2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57.6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28.8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19.2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57.6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48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57.6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19.2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38.4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96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05.6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38.4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48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28.8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38.4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19.2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28.8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48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48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96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05.6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57.6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67.2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76.8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86.4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19.2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96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96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15.2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24.8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82.4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192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28.8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38.4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38.4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38.4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48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28.8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28.8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28.8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76.8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67.2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67.2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" customHeight="1">
      <c r="A156" s="221" t="s">
        <v>540</v>
      </c>
      <c r="B156" s="232"/>
      <c r="C156" s="232"/>
      <c r="D156" s="151"/>
    </row>
    <row r="157" spans="1:5">
      <c r="A157" s="139"/>
      <c r="B157" s="3"/>
      <c r="C157" s="157"/>
      <c r="D157" s="157"/>
      <c r="E157" s="158" t="s">
        <v>59</v>
      </c>
    </row>
    <row r="158" spans="1:5" ht="34.200000000000003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19.2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0.399999999999999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58.8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87.6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78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87.6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39.6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78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87.6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39.6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0.399999999999999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39.6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8.400000000000006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87.6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39.6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0.399999999999999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0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87.6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39.6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49.2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0.399999999999999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0.399999999999999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39.6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39.6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58.8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87.6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39.6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0.399999999999999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87.6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39.6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39.6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0.399999999999999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0.399999999999999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0.399999999999999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87.6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39.6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49.2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0.399999999999999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0.399999999999999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39.6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0.399999999999999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0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39.6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0.399999999999999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39.6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39.6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20.399999999999999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39.6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49.2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49.2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0.399999999999999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49.2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0.399999999999999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49.2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0.399999999999999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87.6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58.8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39.6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0.399999999999999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49.2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0.399999999999999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0.399999999999999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49.2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0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87.6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39.6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0.399999999999999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0.399999999999999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0.399999999999999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39.6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49.2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0.399999999999999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0.399999999999999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87.6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39.6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0.399999999999999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49.2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0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39.6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0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0.399999999999999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49.2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58.8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0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" customHeight="1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>
      <c r="A271" s="222" t="s">
        <v>220</v>
      </c>
      <c r="B271" s="223"/>
      <c r="C271" s="223"/>
      <c r="D271" s="223"/>
      <c r="E271" s="223"/>
    </row>
    <row r="272" spans="1:5">
      <c r="A272" s="10"/>
      <c r="B272" s="21"/>
      <c r="C272" s="2"/>
      <c r="D272" s="2" t="s">
        <v>59</v>
      </c>
      <c r="E272" s="2"/>
    </row>
    <row r="273" spans="1:5" ht="24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6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599999999999994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48.6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72.599999999999994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96.6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84.6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96.6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6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96.6">
      <c r="A282" s="9" t="s">
        <v>263</v>
      </c>
      <c r="B282" s="7" t="s">
        <v>264</v>
      </c>
      <c r="C282" s="5"/>
      <c r="D282" s="6"/>
      <c r="E282" s="29"/>
    </row>
    <row r="283" spans="1:5" ht="24.6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6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6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6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297"/>
  <sheetViews>
    <sheetView topLeftCell="A272" workbookViewId="0">
      <selection activeCell="A282" sqref="A282:E297"/>
    </sheetView>
  </sheetViews>
  <sheetFormatPr defaultRowHeight="14.4"/>
  <cols>
    <col min="1" max="1" width="19" style="145" customWidth="1"/>
    <col min="2" max="2" width="24.21875" style="150" customWidth="1"/>
    <col min="3" max="3" width="16.5546875" style="152" customWidth="1"/>
    <col min="4" max="4" width="17.21875" style="152" customWidth="1"/>
  </cols>
  <sheetData>
    <row r="2" spans="1:5" ht="15.6">
      <c r="A2" s="134" t="s">
        <v>543</v>
      </c>
      <c r="C2" s="150"/>
      <c r="D2" s="150"/>
      <c r="E2" s="150"/>
    </row>
    <row r="3" spans="1:5" ht="15.6">
      <c r="A3" s="134"/>
      <c r="C3" s="150"/>
      <c r="D3" s="150"/>
      <c r="E3" s="150"/>
    </row>
    <row r="4" spans="1:5">
      <c r="A4" s="230" t="s">
        <v>272</v>
      </c>
      <c r="B4" s="231"/>
      <c r="C4" s="231"/>
      <c r="D4" s="151"/>
      <c r="E4" s="152"/>
    </row>
    <row r="5" spans="1:5">
      <c r="A5" s="135"/>
      <c r="B5" s="25"/>
      <c r="C5" s="25"/>
      <c r="D5" s="25" t="s">
        <v>275</v>
      </c>
      <c r="E5" s="150"/>
    </row>
    <row r="6" spans="1:5" ht="34.200000000000003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75" t="s">
        <v>69</v>
      </c>
      <c r="B7" s="184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0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0.399999999999999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49.2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22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68.400000000000006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0.399999999999999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26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45.19999999999999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58.8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16.4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164.4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68.400000000000006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68.400000000000006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0.399999999999999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0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39.6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39.6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58.8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97.2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58.8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0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0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0.399999999999999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0.399999999999999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0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49.2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0.399999999999999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39.6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58.8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58.8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0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58.8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78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0.399999999999999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39.6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68.400000000000006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16.4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78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26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97.2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06.8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97.2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16.4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87.6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16.4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16.4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06.8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45.19999999999999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26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9.6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0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39.6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0.399999999999999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0.399999999999999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0.399999999999999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39.6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0.399999999999999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20.399999999999999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0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39.6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0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16.4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26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16.4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39.6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39.6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78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58.8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0.399999999999999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49.2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78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16.4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06.8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45.19999999999999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78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16.4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87.6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26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78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16.4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06.8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45.19999999999999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97.2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64.4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87.6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16.4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78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16.4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87.6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26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58.8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8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0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87.6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87.6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97.2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0.399999999999999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54.80000000000001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0.399999999999999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0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0.399999999999999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49.2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20.399999999999999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0.399999999999999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8.8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30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39.6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0.399999999999999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39.6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78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87.6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39.6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49.2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0.399999999999999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0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0.399999999999999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0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39.6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49.2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97.2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06.8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58.8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68.400000000000006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78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87.6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0.399999999999999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78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87.6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97.2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06.8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45.19999999999999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54.80000000000001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0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39.6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39.6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39.6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49.2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0.399999999999999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0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0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8.400000000000006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58.8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58.8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>
      <c r="A157" s="221" t="s">
        <v>546</v>
      </c>
      <c r="B157" s="232"/>
      <c r="C157" s="232"/>
      <c r="D157" s="151"/>
      <c r="E157" s="152"/>
    </row>
    <row r="158" spans="1:5" ht="14.4" customHeight="1">
      <c r="A158" s="139"/>
      <c r="B158" s="3"/>
      <c r="C158" s="157"/>
      <c r="D158" s="157"/>
      <c r="E158" s="158" t="s">
        <v>59</v>
      </c>
    </row>
    <row r="159" spans="1:5" ht="34.200000000000003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19.2">
      <c r="A160" s="113" t="s">
        <v>291</v>
      </c>
      <c r="B160" s="185" t="s">
        <v>128</v>
      </c>
      <c r="C160" s="117">
        <v>1664096197.8099999</v>
      </c>
      <c r="D160" s="117">
        <v>670420181.59000003</v>
      </c>
      <c r="E160" s="183">
        <f>(D160/C160)*100</f>
        <v>40.287345315270414</v>
      </c>
    </row>
    <row r="161" spans="1:5" ht="19.2">
      <c r="A161" s="180" t="s">
        <v>129</v>
      </c>
      <c r="B161" s="186" t="s">
        <v>130</v>
      </c>
      <c r="C161" s="187">
        <v>103001077.13</v>
      </c>
      <c r="D161" s="187">
        <v>41839674.219999999</v>
      </c>
      <c r="E161" s="182">
        <f t="shared" ref="E161:E184" si="4">(D161/C161)*100</f>
        <v>40.620618138966833</v>
      </c>
    </row>
    <row r="162" spans="1:5" ht="48">
      <c r="A162" s="179" t="s">
        <v>36</v>
      </c>
      <c r="B162" s="146" t="s">
        <v>131</v>
      </c>
      <c r="C162" s="188">
        <v>2125507</v>
      </c>
      <c r="D162" s="188">
        <v>944113.64</v>
      </c>
      <c r="E162" s="168">
        <f t="shared" si="4"/>
        <v>44.418279497550465</v>
      </c>
    </row>
    <row r="163" spans="1:5" ht="86.4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57.6">
      <c r="A164" s="179" t="s">
        <v>37</v>
      </c>
      <c r="B164" s="146" t="s">
        <v>134</v>
      </c>
      <c r="C164" s="188">
        <v>4151163</v>
      </c>
      <c r="D164" s="188">
        <v>1794994.18</v>
      </c>
      <c r="E164" s="168">
        <f t="shared" si="4"/>
        <v>43.240753976656663</v>
      </c>
    </row>
    <row r="165" spans="1:5" ht="86.4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38.4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67.2">
      <c r="A167" s="179" t="s">
        <v>547</v>
      </c>
      <c r="B167" s="146" t="s">
        <v>138</v>
      </c>
      <c r="C167" s="188">
        <v>47850598.590000004</v>
      </c>
      <c r="D167" s="188">
        <v>18910972.510000002</v>
      </c>
      <c r="E167" s="168">
        <f t="shared" si="4"/>
        <v>39.520869262337897</v>
      </c>
    </row>
    <row r="168" spans="1:5" ht="86.4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38.4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>
      <c r="A171" s="179" t="s">
        <v>277</v>
      </c>
      <c r="B171" s="146" t="s">
        <v>278</v>
      </c>
      <c r="C171" s="188">
        <v>2400</v>
      </c>
      <c r="D171" s="170" t="s">
        <v>3</v>
      </c>
      <c r="E171" s="168"/>
    </row>
    <row r="172" spans="1:5" ht="38.4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57.6">
      <c r="A173" s="179" t="s">
        <v>39</v>
      </c>
      <c r="B173" s="146" t="s">
        <v>145</v>
      </c>
      <c r="C173" s="188">
        <v>13634913.98</v>
      </c>
      <c r="D173" s="188">
        <v>5639419.2800000003</v>
      </c>
      <c r="E173" s="168">
        <f t="shared" si="4"/>
        <v>41.360138305764359</v>
      </c>
    </row>
    <row r="174" spans="1:5" ht="86.4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38.4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19.2">
      <c r="A179" s="179" t="s">
        <v>41</v>
      </c>
      <c r="B179" s="146" t="s">
        <v>150</v>
      </c>
      <c r="C179" s="188">
        <v>35098753.060000002</v>
      </c>
      <c r="D179" s="188">
        <v>14550174.609999999</v>
      </c>
      <c r="E179" s="168">
        <f t="shared" si="4"/>
        <v>41.454961619653616</v>
      </c>
    </row>
    <row r="180" spans="1:5" ht="96">
      <c r="A180" s="179" t="s">
        <v>132</v>
      </c>
      <c r="B180" s="146" t="s">
        <v>151</v>
      </c>
      <c r="C180" s="188">
        <v>26742281.420000002</v>
      </c>
      <c r="D180" s="188">
        <v>11071258.029999999</v>
      </c>
      <c r="E180" s="168">
        <f t="shared" si="4"/>
        <v>41.399826200766974</v>
      </c>
    </row>
    <row r="181" spans="1:5" ht="38.4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19.2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38.4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>
      <c r="A187" s="180" t="s">
        <v>154</v>
      </c>
      <c r="B187" s="186" t="s">
        <v>155</v>
      </c>
      <c r="C187" s="187">
        <v>1934100</v>
      </c>
      <c r="D187" s="187">
        <v>967050</v>
      </c>
      <c r="E187" s="165">
        <f t="shared" si="5"/>
        <v>50</v>
      </c>
    </row>
    <row r="188" spans="1:5" ht="19.2">
      <c r="A188" s="179" t="s">
        <v>42</v>
      </c>
      <c r="B188" s="146" t="s">
        <v>156</v>
      </c>
      <c r="C188" s="188">
        <v>1934100</v>
      </c>
      <c r="D188" s="188">
        <v>967050</v>
      </c>
      <c r="E188" s="168">
        <f t="shared" si="5"/>
        <v>50</v>
      </c>
    </row>
    <row r="189" spans="1: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28.8">
      <c r="A191" s="180" t="s">
        <v>158</v>
      </c>
      <c r="B191" s="186" t="s">
        <v>159</v>
      </c>
      <c r="C191" s="187">
        <v>8475649.5</v>
      </c>
      <c r="D191" s="187">
        <v>5657014.4100000001</v>
      </c>
      <c r="E191" s="165">
        <f t="shared" si="5"/>
        <v>66.744317470891161</v>
      </c>
    </row>
    <row r="192" spans="1:5">
      <c r="A192" s="179" t="s">
        <v>387</v>
      </c>
      <c r="B192" s="146" t="s">
        <v>160</v>
      </c>
      <c r="C192" s="188">
        <v>9000</v>
      </c>
      <c r="D192" s="170" t="s">
        <v>3</v>
      </c>
      <c r="E192" s="168"/>
    </row>
    <row r="193" spans="1:5" ht="38.4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48">
      <c r="A194" s="179" t="s">
        <v>388</v>
      </c>
      <c r="B194" s="146" t="s">
        <v>246</v>
      </c>
      <c r="C194" s="188">
        <v>8466649.5</v>
      </c>
      <c r="D194" s="188">
        <v>5657014.4100000001</v>
      </c>
      <c r="E194" s="168">
        <f t="shared" si="5"/>
        <v>66.815266298669869</v>
      </c>
    </row>
    <row r="195" spans="1:5" ht="86.4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38.4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19.2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>
      <c r="A199" s="180" t="s">
        <v>162</v>
      </c>
      <c r="B199" s="186" t="s">
        <v>163</v>
      </c>
      <c r="C199" s="187">
        <v>77108652.25</v>
      </c>
      <c r="D199" s="187">
        <v>24881629.77</v>
      </c>
      <c r="E199" s="165">
        <f t="shared" si="5"/>
        <v>32.268272163971069</v>
      </c>
    </row>
    <row r="200" spans="1:5" ht="19.2">
      <c r="A200" s="179" t="s">
        <v>43</v>
      </c>
      <c r="B200" s="146" t="s">
        <v>164</v>
      </c>
      <c r="C200" s="188">
        <v>5435075</v>
      </c>
      <c r="D200" s="188">
        <v>2261536.92</v>
      </c>
      <c r="E200" s="168">
        <f t="shared" si="5"/>
        <v>41.610040707809922</v>
      </c>
    </row>
    <row r="201" spans="1:5" ht="86.4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38.4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>
      <c r="A203" s="179" t="s">
        <v>44</v>
      </c>
      <c r="B203" s="146" t="s">
        <v>167</v>
      </c>
      <c r="C203" s="188">
        <v>51637905.439999998</v>
      </c>
      <c r="D203" s="188">
        <v>20365911.359999999</v>
      </c>
      <c r="E203" s="168">
        <f t="shared" si="5"/>
        <v>39.439847891707977</v>
      </c>
    </row>
    <row r="204" spans="1:5" ht="38.4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19.2">
      <c r="A206" s="179" t="s">
        <v>45</v>
      </c>
      <c r="B206" s="146" t="s">
        <v>169</v>
      </c>
      <c r="C206" s="188">
        <v>4075600</v>
      </c>
      <c r="D206" s="170" t="s">
        <v>3</v>
      </c>
      <c r="E206" s="168"/>
    </row>
    <row r="207" spans="1: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19.2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19.2">
      <c r="A209" s="179" t="s">
        <v>46</v>
      </c>
      <c r="B209" s="146" t="s">
        <v>171</v>
      </c>
      <c r="C209" s="188">
        <v>15960071.810000001</v>
      </c>
      <c r="D209" s="188">
        <v>2254181.4900000002</v>
      </c>
      <c r="E209" s="168">
        <f t="shared" ref="E209:E231" si="6">(D209/C209)*100</f>
        <v>14.123880624319071</v>
      </c>
    </row>
    <row r="210" spans="1:5" ht="86.4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38.4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38.4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19.2">
      <c r="A214" s="180" t="s">
        <v>174</v>
      </c>
      <c r="B214" s="186" t="s">
        <v>175</v>
      </c>
      <c r="C214" s="187">
        <v>58121258.159999996</v>
      </c>
      <c r="D214" s="187">
        <v>16582928.960000001</v>
      </c>
      <c r="E214" s="165">
        <f t="shared" si="6"/>
        <v>28.531606997132496</v>
      </c>
    </row>
    <row r="215" spans="1:5">
      <c r="A215" s="179" t="s">
        <v>288</v>
      </c>
      <c r="B215" s="146" t="s">
        <v>289</v>
      </c>
      <c r="C215" s="188">
        <v>4401095.43</v>
      </c>
      <c r="D215" s="188">
        <v>54057.7</v>
      </c>
      <c r="E215" s="168">
        <f t="shared" si="6"/>
        <v>1.2282782970693276</v>
      </c>
    </row>
    <row r="216" spans="1:5" ht="38.4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>
      <c r="A217" s="179" t="s">
        <v>47</v>
      </c>
      <c r="B217" s="146" t="s">
        <v>177</v>
      </c>
      <c r="C217" s="188">
        <v>22972600</v>
      </c>
      <c r="D217" s="188">
        <v>14078783.59</v>
      </c>
      <c r="E217" s="168">
        <f t="shared" si="6"/>
        <v>61.285111785344284</v>
      </c>
    </row>
    <row r="218" spans="1:5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>
      <c r="A219" s="179" t="s">
        <v>434</v>
      </c>
      <c r="B219" s="146" t="s">
        <v>435</v>
      </c>
      <c r="C219" s="188">
        <v>11032730</v>
      </c>
      <c r="D219" s="188">
        <v>2028200</v>
      </c>
      <c r="E219" s="168">
        <f t="shared" si="6"/>
        <v>18.383482601314451</v>
      </c>
    </row>
    <row r="220" spans="1: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19.2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28.8">
      <c r="A222" s="179" t="s">
        <v>48</v>
      </c>
      <c r="B222" s="146" t="s">
        <v>179</v>
      </c>
      <c r="C222" s="188">
        <v>19714832.73</v>
      </c>
      <c r="D222" s="188">
        <v>421887.67</v>
      </c>
      <c r="E222" s="168">
        <f t="shared" si="6"/>
        <v>2.1399505427099808</v>
      </c>
    </row>
    <row r="223" spans="1:5" ht="38.4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>
      <c r="A224" s="180" t="s">
        <v>280</v>
      </c>
      <c r="B224" s="186" t="s">
        <v>281</v>
      </c>
      <c r="C224" s="187">
        <v>15368295</v>
      </c>
      <c r="D224" s="189" t="s">
        <v>3</v>
      </c>
      <c r="E224" s="165"/>
    </row>
    <row r="225" spans="1:5" ht="28.8">
      <c r="A225" s="179" t="s">
        <v>282</v>
      </c>
      <c r="B225" s="146" t="s">
        <v>283</v>
      </c>
      <c r="C225" s="188">
        <v>566295</v>
      </c>
      <c r="D225" s="170" t="s">
        <v>3</v>
      </c>
      <c r="E225" s="168"/>
    </row>
    <row r="226" spans="1:5" ht="38.4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19.2">
      <c r="A227" s="179" t="s">
        <v>346</v>
      </c>
      <c r="B227" s="146" t="s">
        <v>347</v>
      </c>
      <c r="C227" s="188">
        <v>14802000</v>
      </c>
      <c r="D227" s="170" t="s">
        <v>3</v>
      </c>
      <c r="E227" s="168"/>
    </row>
    <row r="228" spans="1:5" ht="28.8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>
      <c r="A229" s="180" t="s">
        <v>181</v>
      </c>
      <c r="B229" s="186" t="s">
        <v>182</v>
      </c>
      <c r="C229" s="187">
        <v>751643009.48000002</v>
      </c>
      <c r="D229" s="187">
        <v>412071813.49000001</v>
      </c>
      <c r="E229" s="165">
        <f t="shared" si="6"/>
        <v>54.822809271528861</v>
      </c>
    </row>
    <row r="230" spans="1:5">
      <c r="A230" s="179" t="s">
        <v>49</v>
      </c>
      <c r="B230" s="146" t="s">
        <v>183</v>
      </c>
      <c r="C230" s="188">
        <v>129408223</v>
      </c>
      <c r="D230" s="188">
        <v>75354720.620000005</v>
      </c>
      <c r="E230" s="168">
        <f t="shared" si="6"/>
        <v>58.230241381183333</v>
      </c>
    </row>
    <row r="231" spans="1:5" ht="38.4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>
      <c r="A232" s="179" t="s">
        <v>50</v>
      </c>
      <c r="B232" s="146" t="s">
        <v>186</v>
      </c>
      <c r="C232" s="188">
        <v>500836923.48000002</v>
      </c>
      <c r="D232" s="188">
        <v>276199679.25999999</v>
      </c>
      <c r="E232" s="168">
        <f t="shared" ref="E232:E249" si="7">(D232/C232)*100</f>
        <v>55.147627163920454</v>
      </c>
    </row>
    <row r="233" spans="1:5" ht="38.4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19.2">
      <c r="A234" s="179" t="s">
        <v>254</v>
      </c>
      <c r="B234" s="146" t="s">
        <v>255</v>
      </c>
      <c r="C234" s="188">
        <v>56952202</v>
      </c>
      <c r="D234" s="188">
        <v>29253598</v>
      </c>
      <c r="E234" s="168">
        <f t="shared" si="7"/>
        <v>51.365174607296126</v>
      </c>
    </row>
    <row r="235" spans="1:5" ht="38.4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>
      <c r="A237" s="179" t="s">
        <v>242</v>
      </c>
      <c r="B237" s="146" t="s">
        <v>188</v>
      </c>
      <c r="C237" s="188">
        <v>8451863</v>
      </c>
      <c r="D237" s="188">
        <v>3656186.74</v>
      </c>
      <c r="E237" s="168">
        <f t="shared" si="7"/>
        <v>43.258944684739923</v>
      </c>
    </row>
    <row r="238" spans="1:5" ht="38.4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19.2">
      <c r="A239" s="179" t="s">
        <v>51</v>
      </c>
      <c r="B239" s="146" t="s">
        <v>190</v>
      </c>
      <c r="C239" s="188">
        <v>55993798</v>
      </c>
      <c r="D239" s="188">
        <v>27607628.870000001</v>
      </c>
      <c r="E239" s="168">
        <f t="shared" si="7"/>
        <v>49.304797774210641</v>
      </c>
    </row>
    <row r="240" spans="1:5" ht="86.4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38.4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19.2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38.4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>
      <c r="A245" s="180" t="s">
        <v>349</v>
      </c>
      <c r="B245" s="186" t="s">
        <v>194</v>
      </c>
      <c r="C245" s="187">
        <v>188206123</v>
      </c>
      <c r="D245" s="187">
        <v>73538965.090000004</v>
      </c>
      <c r="E245" s="165">
        <f t="shared" si="7"/>
        <v>39.073630505634512</v>
      </c>
    </row>
    <row r="246" spans="1:5">
      <c r="A246" s="179" t="s">
        <v>52</v>
      </c>
      <c r="B246" s="146" t="s">
        <v>195</v>
      </c>
      <c r="C246" s="188">
        <v>137896387</v>
      </c>
      <c r="D246" s="188">
        <v>49479752.640000001</v>
      </c>
      <c r="E246" s="168">
        <f t="shared" si="7"/>
        <v>35.881833974373819</v>
      </c>
    </row>
    <row r="247" spans="1:5" ht="38.4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19.2">
      <c r="A248" s="179" t="s">
        <v>53</v>
      </c>
      <c r="B248" s="146" t="s">
        <v>197</v>
      </c>
      <c r="C248" s="188">
        <v>50309736</v>
      </c>
      <c r="D248" s="188">
        <v>24059212.449999999</v>
      </c>
      <c r="E248" s="168">
        <f t="shared" si="7"/>
        <v>47.822179885817725</v>
      </c>
    </row>
    <row r="249" spans="1:5" ht="86.4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38.4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>
      <c r="A251" s="180" t="s">
        <v>200</v>
      </c>
      <c r="B251" s="186" t="s">
        <v>201</v>
      </c>
      <c r="C251" s="187">
        <v>59242289.939999998</v>
      </c>
      <c r="D251" s="187">
        <v>20749795.309999999</v>
      </c>
      <c r="E251" s="165">
        <f t="shared" si="8"/>
        <v>35.025309337325048</v>
      </c>
    </row>
    <row r="252" spans="1:5">
      <c r="A252" s="179" t="s">
        <v>66</v>
      </c>
      <c r="B252" s="146" t="s">
        <v>202</v>
      </c>
      <c r="C252" s="188">
        <v>1146000</v>
      </c>
      <c r="D252" s="188">
        <v>570567.24</v>
      </c>
      <c r="E252" s="168">
        <f t="shared" si="8"/>
        <v>49.787717277486912</v>
      </c>
    </row>
    <row r="253" spans="1:5" ht="19.2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19.2">
      <c r="A254" s="179" t="s">
        <v>54</v>
      </c>
      <c r="B254" s="146" t="s">
        <v>204</v>
      </c>
      <c r="C254" s="188">
        <v>53859545.939999998</v>
      </c>
      <c r="D254" s="188">
        <v>19460350.379999999</v>
      </c>
      <c r="E254" s="168">
        <f t="shared" si="8"/>
        <v>36.131664388108653</v>
      </c>
    </row>
    <row r="255" spans="1:5" ht="19.2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28.8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38.4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19.2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>
      <c r="A259" s="179" t="s">
        <v>55</v>
      </c>
      <c r="B259" s="146" t="s">
        <v>207</v>
      </c>
      <c r="C259" s="188">
        <v>3340200</v>
      </c>
      <c r="D259" s="188">
        <v>547846.30000000005</v>
      </c>
      <c r="E259" s="168">
        <f t="shared" si="8"/>
        <v>16.401601700496979</v>
      </c>
    </row>
    <row r="260" spans="1:5" ht="19.2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19.2">
      <c r="A261" s="179" t="s">
        <v>56</v>
      </c>
      <c r="B261" s="146" t="s">
        <v>209</v>
      </c>
      <c r="C261" s="188">
        <v>896544</v>
      </c>
      <c r="D261" s="188">
        <v>171031.39</v>
      </c>
      <c r="E261" s="168">
        <f t="shared" si="8"/>
        <v>19.076742468858196</v>
      </c>
    </row>
    <row r="262" spans="1:5" ht="86.4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38.4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 ht="19.2">
      <c r="A264" s="180" t="s">
        <v>212</v>
      </c>
      <c r="B264" s="186" t="s">
        <v>213</v>
      </c>
      <c r="C264" s="187">
        <v>30469037.190000001</v>
      </c>
      <c r="D264" s="187">
        <v>9634867.1799999997</v>
      </c>
      <c r="E264" s="165">
        <f t="shared" si="8"/>
        <v>31.621830121898903</v>
      </c>
    </row>
    <row r="265" spans="1:5">
      <c r="A265" s="179" t="s">
        <v>57</v>
      </c>
      <c r="B265" s="146" t="s">
        <v>214</v>
      </c>
      <c r="C265" s="188">
        <v>30469037.190000001</v>
      </c>
      <c r="D265" s="188">
        <v>9634867.1799999997</v>
      </c>
      <c r="E265" s="168">
        <f t="shared" si="8"/>
        <v>31.621830121898903</v>
      </c>
    </row>
    <row r="266" spans="1:5" ht="38.4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28.8">
      <c r="A267" s="180" t="s">
        <v>398</v>
      </c>
      <c r="B267" s="186" t="s">
        <v>399</v>
      </c>
      <c r="C267" s="187">
        <v>1356.16</v>
      </c>
      <c r="D267" s="187">
        <v>1356.16</v>
      </c>
      <c r="E267" s="165">
        <f t="shared" si="8"/>
        <v>100</v>
      </c>
    </row>
    <row r="268" spans="1:5" ht="38.4">
      <c r="A268" s="179" t="s">
        <v>400</v>
      </c>
      <c r="B268" s="146" t="s">
        <v>401</v>
      </c>
      <c r="C268" s="188">
        <v>1356.16</v>
      </c>
      <c r="D268" s="188">
        <v>1356.16</v>
      </c>
      <c r="E268" s="168">
        <f t="shared" si="8"/>
        <v>100</v>
      </c>
    </row>
    <row r="269" spans="1:5" ht="28.8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19.2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38.4">
      <c r="A271" s="180" t="s">
        <v>216</v>
      </c>
      <c r="B271" s="186" t="s">
        <v>217</v>
      </c>
      <c r="C271" s="187">
        <v>370525350</v>
      </c>
      <c r="D271" s="187">
        <v>64495087</v>
      </c>
      <c r="E271" s="165">
        <f t="shared" si="8"/>
        <v>17.406389873189511</v>
      </c>
    </row>
    <row r="272" spans="1:5" ht="48">
      <c r="A272" s="179" t="s">
        <v>58</v>
      </c>
      <c r="B272" s="146" t="s">
        <v>218</v>
      </c>
      <c r="C272" s="188">
        <v>86595600</v>
      </c>
      <c r="D272" s="188">
        <v>58855300</v>
      </c>
      <c r="E272" s="168">
        <f t="shared" si="8"/>
        <v>67.965693407055326</v>
      </c>
    </row>
    <row r="273" spans="1: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19.2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28.8">
      <c r="A276" s="179" t="s">
        <v>243</v>
      </c>
      <c r="B276" s="146" t="s">
        <v>244</v>
      </c>
      <c r="C276" s="188">
        <v>283929750</v>
      </c>
      <c r="D276" s="188">
        <v>5639787</v>
      </c>
      <c r="E276" s="181">
        <f t="shared" si="8"/>
        <v>1.9863318303207045</v>
      </c>
    </row>
    <row r="277" spans="1:5">
      <c r="A277" s="179" t="s">
        <v>142</v>
      </c>
      <c r="B277" s="146" t="s">
        <v>245</v>
      </c>
      <c r="C277" s="188">
        <v>283929750</v>
      </c>
      <c r="D277" s="188">
        <v>5639787</v>
      </c>
      <c r="E277" s="168">
        <f t="shared" si="8"/>
        <v>1.9863318303207045</v>
      </c>
    </row>
    <row r="278" spans="1:5" ht="19.2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19.2">
      <c r="A279" s="178" t="s">
        <v>292</v>
      </c>
      <c r="B279" s="190" t="s">
        <v>128</v>
      </c>
      <c r="C279" s="191">
        <v>-1980770.58</v>
      </c>
      <c r="D279" s="191">
        <v>9999646.5899999999</v>
      </c>
      <c r="E279" s="154">
        <f t="shared" si="8"/>
        <v>-504.83618299702329</v>
      </c>
    </row>
    <row r="282" spans="1:5">
      <c r="A282" s="222" t="s">
        <v>220</v>
      </c>
      <c r="B282" s="223"/>
      <c r="C282" s="223"/>
      <c r="D282" s="223"/>
      <c r="E282" s="223"/>
    </row>
    <row r="283" spans="1:5">
      <c r="A283" s="10"/>
      <c r="B283" s="21"/>
      <c r="C283" s="2"/>
      <c r="D283" s="2" t="s">
        <v>59</v>
      </c>
      <c r="E283" s="2"/>
    </row>
    <row r="284" spans="1:5" ht="34.200000000000003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6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599999999999994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6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599999999999994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6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6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84.6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6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6">
      <c r="A293" s="9" t="s">
        <v>263</v>
      </c>
      <c r="B293" s="7" t="s">
        <v>264</v>
      </c>
      <c r="C293" s="5"/>
      <c r="D293" s="6"/>
      <c r="E293" s="29"/>
    </row>
    <row r="294" spans="1:5" ht="24.6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36.6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6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6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00"/>
  <sheetViews>
    <sheetView topLeftCell="A10" workbookViewId="0">
      <selection activeCell="A285" sqref="A285:E300"/>
    </sheetView>
  </sheetViews>
  <sheetFormatPr defaultRowHeight="14.4"/>
  <cols>
    <col min="1" max="1" width="28.88671875" style="85" customWidth="1"/>
    <col min="2" max="2" width="19.5546875" style="13" customWidth="1"/>
    <col min="3" max="3" width="15.6640625" style="115" customWidth="1"/>
    <col min="4" max="4" width="14.44140625" style="115" bestFit="1" customWidth="1"/>
  </cols>
  <sheetData>
    <row r="2" spans="1:5" ht="15.6">
      <c r="A2" s="35" t="s">
        <v>553</v>
      </c>
      <c r="B2" s="150"/>
      <c r="C2" s="150"/>
    </row>
    <row r="3" spans="1:5" ht="15.6">
      <c r="A3" s="35"/>
      <c r="B3" s="150"/>
      <c r="C3" s="150"/>
    </row>
    <row r="4" spans="1:5">
      <c r="A4" s="230" t="s">
        <v>272</v>
      </c>
      <c r="B4" s="231"/>
      <c r="C4" s="231"/>
      <c r="D4" s="151"/>
      <c r="E4" s="152"/>
    </row>
    <row r="5" spans="1:5">
      <c r="A5" s="177"/>
      <c r="B5" s="25"/>
      <c r="C5" s="25"/>
      <c r="D5" s="25" t="s">
        <v>275</v>
      </c>
      <c r="E5" s="150"/>
    </row>
    <row r="6" spans="1:5" ht="34.200000000000003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32" t="s">
        <v>128</v>
      </c>
      <c r="C7" s="193">
        <v>1674929713.46</v>
      </c>
      <c r="D7" s="193">
        <v>825955480.85000002</v>
      </c>
      <c r="E7" s="118">
        <f>(D7/C7)*100</f>
        <v>49.312844247283408</v>
      </c>
    </row>
    <row r="8" spans="1:5" ht="19.2">
      <c r="A8" s="148" t="s">
        <v>321</v>
      </c>
      <c r="B8" s="131" t="s">
        <v>70</v>
      </c>
      <c r="C8" s="192">
        <v>164439649</v>
      </c>
      <c r="D8" s="192">
        <v>100295950.44</v>
      </c>
      <c r="E8" s="154">
        <f>(D8/C8)*100</f>
        <v>60.992559306666969</v>
      </c>
    </row>
    <row r="9" spans="1:5">
      <c r="A9" s="148" t="s">
        <v>0</v>
      </c>
      <c r="B9" s="131" t="s">
        <v>71</v>
      </c>
      <c r="C9" s="192">
        <v>105770400</v>
      </c>
      <c r="D9" s="192">
        <v>57158322.770000003</v>
      </c>
      <c r="E9" s="154">
        <f t="shared" ref="E9:E71" si="0">(D9/C9)*100</f>
        <v>54.039998685832714</v>
      </c>
    </row>
    <row r="10" spans="1:5">
      <c r="A10" s="148" t="s">
        <v>1</v>
      </c>
      <c r="B10" s="131" t="s">
        <v>72</v>
      </c>
      <c r="C10" s="192">
        <v>7457000</v>
      </c>
      <c r="D10" s="192">
        <v>8011938.5099999998</v>
      </c>
      <c r="E10" s="154">
        <f t="shared" si="0"/>
        <v>107.44184672120156</v>
      </c>
    </row>
    <row r="11" spans="1:5" ht="28.8">
      <c r="A11" s="148" t="s">
        <v>73</v>
      </c>
      <c r="B11" s="131" t="s">
        <v>74</v>
      </c>
      <c r="C11" s="192">
        <v>7457000</v>
      </c>
      <c r="D11" s="192">
        <v>8011938.5099999998</v>
      </c>
      <c r="E11" s="154">
        <f t="shared" si="0"/>
        <v>107.44184672120156</v>
      </c>
    </row>
    <row r="12" spans="1:5" ht="144.6" customHeight="1">
      <c r="A12" s="148" t="s">
        <v>524</v>
      </c>
      <c r="B12" s="131" t="s">
        <v>75</v>
      </c>
      <c r="C12" s="192">
        <v>7457000</v>
      </c>
      <c r="D12" s="192">
        <v>8009706.5099999998</v>
      </c>
      <c r="E12" s="154">
        <f t="shared" si="0"/>
        <v>107.41191511331634</v>
      </c>
    </row>
    <row r="13" spans="1:5" ht="38.4">
      <c r="A13" s="148" t="s">
        <v>449</v>
      </c>
      <c r="B13" s="131" t="s">
        <v>450</v>
      </c>
      <c r="C13" s="192">
        <v>0</v>
      </c>
      <c r="D13" s="192">
        <v>2232</v>
      </c>
      <c r="E13" s="154"/>
    </row>
    <row r="14" spans="1:5">
      <c r="A14" s="148" t="s">
        <v>2</v>
      </c>
      <c r="B14" s="131" t="s">
        <v>76</v>
      </c>
      <c r="C14" s="192">
        <v>98313400</v>
      </c>
      <c r="D14" s="192">
        <v>49146384.259999998</v>
      </c>
      <c r="E14" s="154">
        <f t="shared" si="0"/>
        <v>49.989507289952336</v>
      </c>
    </row>
    <row r="15" spans="1:5" ht="76.8">
      <c r="A15" s="148" t="s">
        <v>451</v>
      </c>
      <c r="B15" s="131" t="s">
        <v>77</v>
      </c>
      <c r="C15" s="192">
        <v>95949000</v>
      </c>
      <c r="D15" s="192">
        <v>47311974.68</v>
      </c>
      <c r="E15" s="154">
        <f t="shared" si="0"/>
        <v>49.309502631606371</v>
      </c>
    </row>
    <row r="16" spans="1:5" ht="86.4">
      <c r="A16" s="148" t="s">
        <v>251</v>
      </c>
      <c r="B16" s="131" t="s">
        <v>78</v>
      </c>
      <c r="C16" s="192">
        <v>622200</v>
      </c>
      <c r="D16" s="192">
        <v>168825.73</v>
      </c>
      <c r="E16" s="154">
        <f t="shared" si="0"/>
        <v>27.133675666988111</v>
      </c>
    </row>
    <row r="17" spans="1:5" ht="38.4">
      <c r="A17" s="148" t="s">
        <v>525</v>
      </c>
      <c r="B17" s="131" t="s">
        <v>80</v>
      </c>
      <c r="C17" s="192">
        <v>451100</v>
      </c>
      <c r="D17" s="192">
        <v>658585.06000000006</v>
      </c>
      <c r="E17" s="154">
        <f t="shared" si="0"/>
        <v>145.99535801374418</v>
      </c>
    </row>
    <row r="18" spans="1:5" ht="67.2">
      <c r="A18" s="148" t="s">
        <v>526</v>
      </c>
      <c r="B18" s="131" t="s">
        <v>82</v>
      </c>
      <c r="C18" s="192">
        <v>75300</v>
      </c>
      <c r="D18" s="192">
        <v>28113.3</v>
      </c>
      <c r="E18" s="154">
        <f t="shared" si="0"/>
        <v>37.335059760956177</v>
      </c>
    </row>
    <row r="19" spans="1:5" ht="105.6">
      <c r="A19" s="148" t="s">
        <v>452</v>
      </c>
      <c r="B19" s="131" t="s">
        <v>382</v>
      </c>
      <c r="C19" s="192">
        <v>345800</v>
      </c>
      <c r="D19" s="192">
        <v>6564.93</v>
      </c>
      <c r="E19" s="154">
        <f t="shared" si="0"/>
        <v>1.8984759976865242</v>
      </c>
    </row>
    <row r="20" spans="1:5" ht="38.4">
      <c r="A20" s="148" t="s">
        <v>494</v>
      </c>
      <c r="B20" s="131" t="s">
        <v>495</v>
      </c>
      <c r="C20" s="192">
        <v>250000</v>
      </c>
      <c r="D20" s="192">
        <v>356720.56</v>
      </c>
      <c r="E20" s="154">
        <f t="shared" si="0"/>
        <v>142.68822400000002</v>
      </c>
    </row>
    <row r="21" spans="1:5" ht="38.4">
      <c r="A21" s="148" t="s">
        <v>527</v>
      </c>
      <c r="B21" s="131" t="s">
        <v>528</v>
      </c>
      <c r="C21" s="192">
        <v>620000</v>
      </c>
      <c r="D21" s="192">
        <v>615600</v>
      </c>
      <c r="E21" s="154">
        <f t="shared" si="0"/>
        <v>99.290322580645167</v>
      </c>
    </row>
    <row r="22" spans="1:5">
      <c r="A22" s="148" t="s">
        <v>4</v>
      </c>
      <c r="B22" s="131" t="s">
        <v>83</v>
      </c>
      <c r="C22" s="192">
        <v>28250800</v>
      </c>
      <c r="D22" s="192">
        <v>17484711.93</v>
      </c>
      <c r="E22" s="154">
        <f t="shared" si="0"/>
        <v>61.891032926501197</v>
      </c>
    </row>
    <row r="23" spans="1:5" ht="19.2">
      <c r="A23" s="148" t="s">
        <v>322</v>
      </c>
      <c r="B23" s="131" t="s">
        <v>323</v>
      </c>
      <c r="C23" s="192">
        <v>21933000</v>
      </c>
      <c r="D23" s="192">
        <v>14312829.859999999</v>
      </c>
      <c r="E23" s="154">
        <f t="shared" si="0"/>
        <v>65.257054940044682</v>
      </c>
    </row>
    <row r="24" spans="1:5" ht="28.8">
      <c r="A24" s="148" t="s">
        <v>529</v>
      </c>
      <c r="B24" s="131" t="s">
        <v>325</v>
      </c>
      <c r="C24" s="192">
        <v>6300000</v>
      </c>
      <c r="D24" s="192">
        <v>4070476.07</v>
      </c>
      <c r="E24" s="154">
        <f t="shared" si="0"/>
        <v>64.610731269841267</v>
      </c>
    </row>
    <row r="25" spans="1:5" ht="28.8">
      <c r="A25" s="148" t="s">
        <v>529</v>
      </c>
      <c r="B25" s="131" t="s">
        <v>326</v>
      </c>
      <c r="C25" s="192">
        <v>6300000</v>
      </c>
      <c r="D25" s="192">
        <v>4070476.07</v>
      </c>
      <c r="E25" s="154">
        <f t="shared" si="0"/>
        <v>64.610731269841267</v>
      </c>
    </row>
    <row r="26" spans="1:5" ht="28.8">
      <c r="A26" s="148" t="s">
        <v>327</v>
      </c>
      <c r="B26" s="131" t="s">
        <v>328</v>
      </c>
      <c r="C26" s="192">
        <v>15630000</v>
      </c>
      <c r="D26" s="192">
        <v>10231700.699999999</v>
      </c>
      <c r="E26" s="154">
        <f t="shared" si="0"/>
        <v>65.461936660268705</v>
      </c>
    </row>
    <row r="27" spans="1:5" ht="48">
      <c r="A27" s="148" t="s">
        <v>329</v>
      </c>
      <c r="B27" s="131" t="s">
        <v>330</v>
      </c>
      <c r="C27" s="192">
        <v>15630000</v>
      </c>
      <c r="D27" s="192">
        <v>10231700.699999999</v>
      </c>
      <c r="E27" s="154">
        <f t="shared" si="0"/>
        <v>65.461936660268705</v>
      </c>
    </row>
    <row r="28" spans="1:5" ht="28.8">
      <c r="A28" s="148" t="s">
        <v>350</v>
      </c>
      <c r="B28" s="131" t="s">
        <v>351</v>
      </c>
      <c r="C28" s="192">
        <v>3000</v>
      </c>
      <c r="D28" s="192">
        <v>10653.09</v>
      </c>
      <c r="E28" s="154">
        <f t="shared" si="0"/>
        <v>355.10300000000001</v>
      </c>
    </row>
    <row r="29" spans="1:5" ht="19.2">
      <c r="A29" s="148" t="s">
        <v>5</v>
      </c>
      <c r="B29" s="131" t="s">
        <v>84</v>
      </c>
      <c r="C29" s="192">
        <v>11800</v>
      </c>
      <c r="D29" s="192">
        <v>-158365.21</v>
      </c>
      <c r="E29" s="154">
        <f t="shared" si="0"/>
        <v>-1342.0780508474575</v>
      </c>
    </row>
    <row r="30" spans="1:5" ht="19.2">
      <c r="A30" s="148" t="s">
        <v>5</v>
      </c>
      <c r="B30" s="131" t="s">
        <v>85</v>
      </c>
      <c r="C30" s="192">
        <v>11800</v>
      </c>
      <c r="D30" s="192">
        <v>-158365.21</v>
      </c>
      <c r="E30" s="154">
        <f t="shared" si="0"/>
        <v>-1342.0780508474575</v>
      </c>
    </row>
    <row r="31" spans="1:5">
      <c r="A31" s="148" t="s">
        <v>6</v>
      </c>
      <c r="B31" s="131" t="s">
        <v>86</v>
      </c>
      <c r="C31" s="192">
        <v>2656000</v>
      </c>
      <c r="D31" s="192">
        <v>1096502.53</v>
      </c>
      <c r="E31" s="154">
        <f t="shared" si="0"/>
        <v>41.283980798192772</v>
      </c>
    </row>
    <row r="32" spans="1:5">
      <c r="A32" s="148" t="s">
        <v>6</v>
      </c>
      <c r="B32" s="131" t="s">
        <v>87</v>
      </c>
      <c r="C32" s="192">
        <v>2656000</v>
      </c>
      <c r="D32" s="192">
        <v>1096502.53</v>
      </c>
      <c r="E32" s="154">
        <f t="shared" si="0"/>
        <v>41.283980798192772</v>
      </c>
    </row>
    <row r="33" spans="1:5" ht="19.2">
      <c r="A33" s="148" t="s">
        <v>88</v>
      </c>
      <c r="B33" s="131" t="s">
        <v>89</v>
      </c>
      <c r="C33" s="192">
        <v>3650000</v>
      </c>
      <c r="D33" s="192">
        <v>2233744.75</v>
      </c>
      <c r="E33" s="154">
        <f t="shared" si="0"/>
        <v>61.198486301369861</v>
      </c>
    </row>
    <row r="34" spans="1:5" ht="38.4">
      <c r="A34" s="148" t="s">
        <v>90</v>
      </c>
      <c r="B34" s="131" t="s">
        <v>91</v>
      </c>
      <c r="C34" s="192">
        <v>3650000</v>
      </c>
      <c r="D34" s="192">
        <v>2233744.75</v>
      </c>
      <c r="E34" s="154">
        <f t="shared" si="0"/>
        <v>61.198486301369861</v>
      </c>
    </row>
    <row r="35" spans="1:5">
      <c r="A35" s="148" t="s">
        <v>7</v>
      </c>
      <c r="B35" s="131" t="s">
        <v>92</v>
      </c>
      <c r="C35" s="192">
        <v>2670000</v>
      </c>
      <c r="D35" s="192">
        <v>1750198.06</v>
      </c>
      <c r="E35" s="154">
        <f t="shared" si="0"/>
        <v>65.550489138576779</v>
      </c>
    </row>
    <row r="36" spans="1:5" ht="28.8">
      <c r="A36" s="148" t="s">
        <v>8</v>
      </c>
      <c r="B36" s="131" t="s">
        <v>93</v>
      </c>
      <c r="C36" s="192">
        <v>2670000</v>
      </c>
      <c r="D36" s="192">
        <v>1750198.06</v>
      </c>
      <c r="E36" s="154">
        <f t="shared" si="0"/>
        <v>65.550489138576779</v>
      </c>
    </row>
    <row r="37" spans="1:5" ht="38.4">
      <c r="A37" s="148" t="s">
        <v>530</v>
      </c>
      <c r="B37" s="131" t="s">
        <v>268</v>
      </c>
      <c r="C37" s="192">
        <v>2670000</v>
      </c>
      <c r="D37" s="192">
        <v>1750198.06</v>
      </c>
      <c r="E37" s="154">
        <f t="shared" si="0"/>
        <v>65.550489138576779</v>
      </c>
    </row>
    <row r="38" spans="1:5" ht="28.8">
      <c r="A38" s="148" t="s">
        <v>458</v>
      </c>
      <c r="B38" s="131" t="s">
        <v>469</v>
      </c>
      <c r="C38" s="192">
        <v>0</v>
      </c>
      <c r="D38" s="192">
        <v>-685.12</v>
      </c>
      <c r="E38" s="154"/>
    </row>
    <row r="39" spans="1:5" ht="19.2">
      <c r="A39" s="148" t="s">
        <v>459</v>
      </c>
      <c r="B39" s="131" t="s">
        <v>470</v>
      </c>
      <c r="C39" s="192">
        <v>0</v>
      </c>
      <c r="D39" s="192">
        <v>-685.12</v>
      </c>
      <c r="E39" s="154"/>
    </row>
    <row r="40" spans="1:5" ht="38.4">
      <c r="A40" s="148" t="s">
        <v>460</v>
      </c>
      <c r="B40" s="131" t="s">
        <v>471</v>
      </c>
      <c r="C40" s="192">
        <v>0</v>
      </c>
      <c r="D40" s="192">
        <v>-39.83</v>
      </c>
      <c r="E40" s="154"/>
    </row>
    <row r="41" spans="1:5" ht="57.6">
      <c r="A41" s="148" t="s">
        <v>461</v>
      </c>
      <c r="B41" s="131" t="s">
        <v>472</v>
      </c>
      <c r="C41" s="192">
        <v>0</v>
      </c>
      <c r="D41" s="192">
        <v>-39.83</v>
      </c>
      <c r="E41" s="154"/>
    </row>
    <row r="42" spans="1:5">
      <c r="A42" s="148" t="s">
        <v>462</v>
      </c>
      <c r="B42" s="131" t="s">
        <v>473</v>
      </c>
      <c r="C42" s="192">
        <v>0</v>
      </c>
      <c r="D42" s="192">
        <v>-645.29</v>
      </c>
      <c r="E42" s="154"/>
    </row>
    <row r="43" spans="1:5" ht="19.2">
      <c r="A43" s="148" t="s">
        <v>463</v>
      </c>
      <c r="B43" s="131" t="s">
        <v>474</v>
      </c>
      <c r="C43" s="192">
        <v>0</v>
      </c>
      <c r="D43" s="192">
        <v>-645.29</v>
      </c>
      <c r="E43" s="154"/>
    </row>
    <row r="44" spans="1:5" ht="38.4">
      <c r="A44" s="148" t="s">
        <v>9</v>
      </c>
      <c r="B44" s="131" t="s">
        <v>94</v>
      </c>
      <c r="C44" s="192">
        <v>17403000</v>
      </c>
      <c r="D44" s="192">
        <v>10513970.199999999</v>
      </c>
      <c r="E44" s="154">
        <f t="shared" si="0"/>
        <v>60.414699764408432</v>
      </c>
    </row>
    <row r="45" spans="1:5" ht="67.2">
      <c r="A45" s="148" t="s">
        <v>10</v>
      </c>
      <c r="B45" s="131" t="s">
        <v>95</v>
      </c>
      <c r="C45" s="192">
        <v>16885400</v>
      </c>
      <c r="D45" s="192">
        <v>10186288.470000001</v>
      </c>
      <c r="E45" s="154">
        <f t="shared" si="0"/>
        <v>60.326012235422318</v>
      </c>
    </row>
    <row r="46" spans="1:5" ht="57.6">
      <c r="A46" s="148" t="s">
        <v>11</v>
      </c>
      <c r="B46" s="131" t="s">
        <v>96</v>
      </c>
      <c r="C46" s="192">
        <v>10917700</v>
      </c>
      <c r="D46" s="192">
        <v>6756809.1100000003</v>
      </c>
      <c r="E46" s="154">
        <f t="shared" si="0"/>
        <v>61.888576440092699</v>
      </c>
    </row>
    <row r="47" spans="1:5" ht="76.8">
      <c r="A47" s="148" t="s">
        <v>270</v>
      </c>
      <c r="B47" s="131" t="s">
        <v>271</v>
      </c>
      <c r="C47" s="192">
        <v>8679700</v>
      </c>
      <c r="D47" s="192">
        <v>5818640.4400000004</v>
      </c>
      <c r="E47" s="154">
        <f t="shared" si="0"/>
        <v>67.037345069530048</v>
      </c>
    </row>
    <row r="48" spans="1:5" ht="67.2">
      <c r="A48" s="148" t="s">
        <v>97</v>
      </c>
      <c r="B48" s="131" t="s">
        <v>98</v>
      </c>
      <c r="C48" s="192">
        <v>2238000</v>
      </c>
      <c r="D48" s="192">
        <v>938168.67</v>
      </c>
      <c r="E48" s="154">
        <f t="shared" si="0"/>
        <v>41.919958445040216</v>
      </c>
    </row>
    <row r="49" spans="1:5" ht="67.2">
      <c r="A49" s="148" t="s">
        <v>247</v>
      </c>
      <c r="B49" s="131" t="s">
        <v>248</v>
      </c>
      <c r="C49" s="192">
        <v>4357700</v>
      </c>
      <c r="D49" s="192">
        <v>2783479.53</v>
      </c>
      <c r="E49" s="154">
        <f t="shared" si="0"/>
        <v>63.874969135094197</v>
      </c>
    </row>
    <row r="50" spans="1:5" ht="67.2">
      <c r="A50" s="148" t="s">
        <v>249</v>
      </c>
      <c r="B50" s="131" t="s">
        <v>250</v>
      </c>
      <c r="C50" s="192">
        <v>4357700</v>
      </c>
      <c r="D50" s="192">
        <v>2783479.53</v>
      </c>
      <c r="E50" s="154">
        <f t="shared" si="0"/>
        <v>63.874969135094197</v>
      </c>
    </row>
    <row r="51" spans="1:5" ht="76.8">
      <c r="A51" s="148" t="s">
        <v>464</v>
      </c>
      <c r="B51" s="131" t="s">
        <v>475</v>
      </c>
      <c r="C51" s="192">
        <v>1610000</v>
      </c>
      <c r="D51" s="192">
        <v>645999.82999999996</v>
      </c>
      <c r="E51" s="154">
        <f t="shared" si="0"/>
        <v>40.124213043478257</v>
      </c>
    </row>
    <row r="52" spans="1:5" ht="57.6">
      <c r="A52" s="148" t="s">
        <v>12</v>
      </c>
      <c r="B52" s="131" t="s">
        <v>99</v>
      </c>
      <c r="C52" s="192">
        <v>1610000</v>
      </c>
      <c r="D52" s="192">
        <v>645999.82999999996</v>
      </c>
      <c r="E52" s="154">
        <f t="shared" si="0"/>
        <v>40.124213043478257</v>
      </c>
    </row>
    <row r="53" spans="1:5" ht="67.2">
      <c r="A53" s="148" t="s">
        <v>13</v>
      </c>
      <c r="B53" s="131" t="s">
        <v>100</v>
      </c>
      <c r="C53" s="192">
        <v>517600</v>
      </c>
      <c r="D53" s="192">
        <v>327681.73</v>
      </c>
      <c r="E53" s="154">
        <f t="shared" si="0"/>
        <v>63.307907650695519</v>
      </c>
    </row>
    <row r="54" spans="1:5" ht="67.2">
      <c r="A54" s="148" t="s">
        <v>14</v>
      </c>
      <c r="B54" s="131" t="s">
        <v>101</v>
      </c>
      <c r="C54" s="192">
        <v>417600</v>
      </c>
      <c r="D54" s="192">
        <v>217742.17</v>
      </c>
      <c r="E54" s="154">
        <f t="shared" si="0"/>
        <v>52.141324233716482</v>
      </c>
    </row>
    <row r="55" spans="1:5" ht="67.2">
      <c r="A55" s="148" t="s">
        <v>15</v>
      </c>
      <c r="B55" s="131" t="s">
        <v>102</v>
      </c>
      <c r="C55" s="192">
        <v>417600</v>
      </c>
      <c r="D55" s="192">
        <v>217742.17</v>
      </c>
      <c r="E55" s="154">
        <f t="shared" si="0"/>
        <v>52.141324233716482</v>
      </c>
    </row>
    <row r="56" spans="1:5" ht="86.4">
      <c r="A56" s="148" t="s">
        <v>531</v>
      </c>
      <c r="B56" s="131" t="s">
        <v>442</v>
      </c>
      <c r="C56" s="192">
        <v>100000</v>
      </c>
      <c r="D56" s="192">
        <v>109939.56</v>
      </c>
      <c r="E56" s="154">
        <f t="shared" si="0"/>
        <v>109.93956</v>
      </c>
    </row>
    <row r="57" spans="1:5" ht="86.4">
      <c r="A57" s="148" t="s">
        <v>532</v>
      </c>
      <c r="B57" s="131" t="s">
        <v>444</v>
      </c>
      <c r="C57" s="192">
        <v>100000</v>
      </c>
      <c r="D57" s="192">
        <v>109939.56</v>
      </c>
      <c r="E57" s="154">
        <f t="shared" si="0"/>
        <v>109.93956</v>
      </c>
    </row>
    <row r="58" spans="1:5" ht="19.2">
      <c r="A58" s="148" t="s">
        <v>16</v>
      </c>
      <c r="B58" s="131" t="s">
        <v>103</v>
      </c>
      <c r="C58" s="192">
        <v>6964500</v>
      </c>
      <c r="D58" s="192">
        <v>10334931.6</v>
      </c>
      <c r="E58" s="154">
        <f t="shared" si="0"/>
        <v>148.39445186301958</v>
      </c>
    </row>
    <row r="59" spans="1:5" ht="19.2">
      <c r="A59" s="148" t="s">
        <v>17</v>
      </c>
      <c r="B59" s="131" t="s">
        <v>104</v>
      </c>
      <c r="C59" s="192">
        <v>6964500</v>
      </c>
      <c r="D59" s="192">
        <v>10334931.6</v>
      </c>
      <c r="E59" s="154">
        <f t="shared" si="0"/>
        <v>148.39445186301958</v>
      </c>
    </row>
    <row r="60" spans="1:5" ht="19.2">
      <c r="A60" s="148" t="s">
        <v>18</v>
      </c>
      <c r="B60" s="131" t="s">
        <v>105</v>
      </c>
      <c r="C60" s="192">
        <v>60000</v>
      </c>
      <c r="D60" s="192">
        <v>40378.9</v>
      </c>
      <c r="E60" s="154">
        <f t="shared" si="0"/>
        <v>67.298166666666674</v>
      </c>
    </row>
    <row r="61" spans="1:5" ht="19.2">
      <c r="A61" s="148" t="s">
        <v>19</v>
      </c>
      <c r="B61" s="131" t="s">
        <v>106</v>
      </c>
      <c r="C61" s="192">
        <v>6644500</v>
      </c>
      <c r="D61" s="192">
        <v>10475713.890000001</v>
      </c>
      <c r="E61" s="154">
        <f t="shared" si="0"/>
        <v>157.65992760930095</v>
      </c>
    </row>
    <row r="62" spans="1:5" ht="19.2">
      <c r="A62" s="148" t="s">
        <v>20</v>
      </c>
      <c r="B62" s="131" t="s">
        <v>107</v>
      </c>
      <c r="C62" s="192">
        <v>260000</v>
      </c>
      <c r="D62" s="192">
        <v>-181161.19</v>
      </c>
      <c r="E62" s="154">
        <f t="shared" si="0"/>
        <v>-69.677380769230766</v>
      </c>
    </row>
    <row r="63" spans="1:5">
      <c r="A63" s="148" t="s">
        <v>286</v>
      </c>
      <c r="B63" s="131" t="s">
        <v>287</v>
      </c>
      <c r="C63" s="192">
        <v>260000</v>
      </c>
      <c r="D63" s="192">
        <v>-181161.19</v>
      </c>
      <c r="E63" s="154">
        <f t="shared" si="0"/>
        <v>-69.677380769230766</v>
      </c>
    </row>
    <row r="64" spans="1:5" ht="28.8">
      <c r="A64" s="148" t="s">
        <v>293</v>
      </c>
      <c r="B64" s="131" t="s">
        <v>108</v>
      </c>
      <c r="C64" s="192">
        <v>1442749</v>
      </c>
      <c r="D64" s="192">
        <v>1479619.04</v>
      </c>
      <c r="E64" s="154">
        <f t="shared" si="0"/>
        <v>102.55554084598222</v>
      </c>
    </row>
    <row r="65" spans="1:5">
      <c r="A65" s="148" t="s">
        <v>21</v>
      </c>
      <c r="B65" s="131" t="s">
        <v>109</v>
      </c>
      <c r="C65" s="192">
        <v>1442749</v>
      </c>
      <c r="D65" s="192">
        <v>1479619.04</v>
      </c>
      <c r="E65" s="154">
        <f t="shared" si="0"/>
        <v>102.55554084598222</v>
      </c>
    </row>
    <row r="66" spans="1:5" ht="19.2">
      <c r="A66" s="148" t="s">
        <v>391</v>
      </c>
      <c r="B66" s="131" t="s">
        <v>392</v>
      </c>
      <c r="C66" s="192">
        <v>1442749</v>
      </c>
      <c r="D66" s="192">
        <v>1479619.04</v>
      </c>
      <c r="E66" s="154">
        <f t="shared" si="0"/>
        <v>102.55554084598222</v>
      </c>
    </row>
    <row r="67" spans="1:5" ht="19.2">
      <c r="A67" s="148" t="s">
        <v>533</v>
      </c>
      <c r="B67" s="131" t="s">
        <v>394</v>
      </c>
      <c r="C67" s="192">
        <v>1442749</v>
      </c>
      <c r="D67" s="192">
        <v>1479619.04</v>
      </c>
      <c r="E67" s="154">
        <f t="shared" si="0"/>
        <v>102.55554084598222</v>
      </c>
    </row>
    <row r="68" spans="1:5" ht="19.2">
      <c r="A68" s="148" t="s">
        <v>22</v>
      </c>
      <c r="B68" s="131" t="s">
        <v>110</v>
      </c>
      <c r="C68" s="192">
        <v>1328200</v>
      </c>
      <c r="D68" s="192">
        <v>1037012.45</v>
      </c>
      <c r="E68" s="154">
        <f t="shared" si="0"/>
        <v>78.07652838427947</v>
      </c>
    </row>
    <row r="69" spans="1:5">
      <c r="A69" s="148" t="s">
        <v>377</v>
      </c>
      <c r="B69" s="131" t="s">
        <v>378</v>
      </c>
      <c r="C69" s="192">
        <v>894800</v>
      </c>
      <c r="D69" s="192">
        <v>542477.94999999995</v>
      </c>
      <c r="E69" s="154">
        <f t="shared" si="0"/>
        <v>60.625609074653553</v>
      </c>
    </row>
    <row r="70" spans="1:5" ht="19.2">
      <c r="A70" s="148" t="s">
        <v>379</v>
      </c>
      <c r="B70" s="131" t="s">
        <v>380</v>
      </c>
      <c r="C70" s="192">
        <v>894800</v>
      </c>
      <c r="D70" s="192">
        <v>542477.94999999995</v>
      </c>
      <c r="E70" s="154">
        <f t="shared" si="0"/>
        <v>60.625609074653553</v>
      </c>
    </row>
    <row r="71" spans="1:5" ht="67.2">
      <c r="A71" s="148" t="s">
        <v>61</v>
      </c>
      <c r="B71" s="131" t="s">
        <v>111</v>
      </c>
      <c r="C71" s="192">
        <v>201000</v>
      </c>
      <c r="D71" s="192">
        <v>0</v>
      </c>
      <c r="E71" s="154">
        <f t="shared" si="0"/>
        <v>0</v>
      </c>
    </row>
    <row r="72" spans="1:5" ht="76.8">
      <c r="A72" s="148" t="s">
        <v>534</v>
      </c>
      <c r="B72" s="131" t="s">
        <v>258</v>
      </c>
      <c r="C72" s="192">
        <v>201000</v>
      </c>
      <c r="D72" s="192">
        <v>0</v>
      </c>
      <c r="E72" s="154">
        <f t="shared" ref="E72:E135" si="1">(D72/C72)*100</f>
        <v>0</v>
      </c>
    </row>
    <row r="73" spans="1:5" ht="76.8">
      <c r="A73" s="148" t="s">
        <v>317</v>
      </c>
      <c r="B73" s="131" t="s">
        <v>318</v>
      </c>
      <c r="C73" s="192">
        <v>201000</v>
      </c>
      <c r="D73" s="192">
        <v>0</v>
      </c>
      <c r="E73" s="154">
        <f t="shared" si="1"/>
        <v>0</v>
      </c>
    </row>
    <row r="74" spans="1:5" ht="28.8">
      <c r="A74" s="148" t="s">
        <v>62</v>
      </c>
      <c r="B74" s="131" t="s">
        <v>112</v>
      </c>
      <c r="C74" s="192">
        <v>232400</v>
      </c>
      <c r="D74" s="192">
        <v>494534.5</v>
      </c>
      <c r="E74" s="154">
        <f t="shared" si="1"/>
        <v>212.7945352839931</v>
      </c>
    </row>
    <row r="75" spans="1:5" ht="28.8">
      <c r="A75" s="148" t="s">
        <v>535</v>
      </c>
      <c r="B75" s="131" t="s">
        <v>114</v>
      </c>
      <c r="C75" s="192">
        <v>232400</v>
      </c>
      <c r="D75" s="192">
        <v>494534.5</v>
      </c>
      <c r="E75" s="154">
        <f t="shared" si="1"/>
        <v>212.7945352839931</v>
      </c>
    </row>
    <row r="76" spans="1:5" ht="48">
      <c r="A76" s="148" t="s">
        <v>273</v>
      </c>
      <c r="B76" s="131" t="s">
        <v>274</v>
      </c>
      <c r="C76" s="192">
        <v>172400</v>
      </c>
      <c r="D76" s="192">
        <v>374170.65</v>
      </c>
      <c r="E76" s="154">
        <f t="shared" si="1"/>
        <v>217.03633990719257</v>
      </c>
    </row>
    <row r="77" spans="1:5" ht="38.4">
      <c r="A77" s="148" t="s">
        <v>115</v>
      </c>
      <c r="B77" s="131" t="s">
        <v>116</v>
      </c>
      <c r="C77" s="192">
        <v>60000</v>
      </c>
      <c r="D77" s="192">
        <v>120363.85</v>
      </c>
      <c r="E77" s="154">
        <f t="shared" si="1"/>
        <v>200.60641666666669</v>
      </c>
    </row>
    <row r="78" spans="1:5" ht="19.2">
      <c r="A78" s="148" t="s">
        <v>23</v>
      </c>
      <c r="B78" s="131" t="s">
        <v>117</v>
      </c>
      <c r="C78" s="192">
        <v>610000</v>
      </c>
      <c r="D78" s="192">
        <v>537877.87</v>
      </c>
      <c r="E78" s="154">
        <f t="shared" si="1"/>
        <v>88.176699999999997</v>
      </c>
    </row>
    <row r="79" spans="1:5" ht="28.8">
      <c r="A79" s="148" t="s">
        <v>331</v>
      </c>
      <c r="B79" s="131" t="s">
        <v>332</v>
      </c>
      <c r="C79" s="192">
        <v>498000</v>
      </c>
      <c r="D79" s="192">
        <v>179852.97</v>
      </c>
      <c r="E79" s="154">
        <f t="shared" si="1"/>
        <v>36.11505421686747</v>
      </c>
    </row>
    <row r="80" spans="1:5" ht="48">
      <c r="A80" s="148" t="s">
        <v>413</v>
      </c>
      <c r="B80" s="131" t="s">
        <v>366</v>
      </c>
      <c r="C80" s="192">
        <v>40000</v>
      </c>
      <c r="D80" s="192">
        <v>9684.76</v>
      </c>
      <c r="E80" s="154">
        <f t="shared" si="1"/>
        <v>24.2119</v>
      </c>
    </row>
    <row r="81" spans="1:5" ht="67.2">
      <c r="A81" s="148" t="s">
        <v>414</v>
      </c>
      <c r="B81" s="131" t="s">
        <v>367</v>
      </c>
      <c r="C81" s="192">
        <v>40000</v>
      </c>
      <c r="D81" s="192">
        <v>9684.76</v>
      </c>
      <c r="E81" s="154">
        <f t="shared" si="1"/>
        <v>24.2119</v>
      </c>
    </row>
    <row r="82" spans="1:5" ht="67.2">
      <c r="A82" s="148" t="s">
        <v>415</v>
      </c>
      <c r="B82" s="131" t="s">
        <v>360</v>
      </c>
      <c r="C82" s="192">
        <v>100000</v>
      </c>
      <c r="D82" s="192">
        <v>60934.16</v>
      </c>
      <c r="E82" s="154">
        <f t="shared" si="1"/>
        <v>60.934160000000006</v>
      </c>
    </row>
    <row r="83" spans="1:5" ht="86.4">
      <c r="A83" s="148" t="s">
        <v>416</v>
      </c>
      <c r="B83" s="131" t="s">
        <v>361</v>
      </c>
      <c r="C83" s="192">
        <v>100000</v>
      </c>
      <c r="D83" s="192">
        <v>60934.16</v>
      </c>
      <c r="E83" s="154">
        <f t="shared" si="1"/>
        <v>60.934160000000006</v>
      </c>
    </row>
    <row r="84" spans="1:5" ht="48">
      <c r="A84" s="148" t="s">
        <v>417</v>
      </c>
      <c r="B84" s="131" t="s">
        <v>362</v>
      </c>
      <c r="C84" s="192">
        <v>27000</v>
      </c>
      <c r="D84" s="192">
        <v>160.78</v>
      </c>
      <c r="E84" s="154">
        <f t="shared" si="1"/>
        <v>0.5954814814814815</v>
      </c>
    </row>
    <row r="85" spans="1:5" ht="67.2">
      <c r="A85" s="148" t="s">
        <v>418</v>
      </c>
      <c r="B85" s="131" t="s">
        <v>363</v>
      </c>
      <c r="C85" s="192">
        <v>27000</v>
      </c>
      <c r="D85" s="192">
        <v>160.78</v>
      </c>
      <c r="E85" s="154">
        <f t="shared" si="1"/>
        <v>0.5954814814814815</v>
      </c>
    </row>
    <row r="86" spans="1:5" ht="57.6">
      <c r="A86" s="148" t="s">
        <v>419</v>
      </c>
      <c r="B86" s="131" t="s">
        <v>352</v>
      </c>
      <c r="C86" s="192">
        <v>50000</v>
      </c>
      <c r="D86" s="192">
        <v>10772.6</v>
      </c>
      <c r="E86" s="154">
        <f t="shared" si="1"/>
        <v>21.545200000000001</v>
      </c>
    </row>
    <row r="87" spans="1:5" ht="76.8">
      <c r="A87" s="148" t="s">
        <v>420</v>
      </c>
      <c r="B87" s="131" t="s">
        <v>353</v>
      </c>
      <c r="C87" s="192">
        <v>50000</v>
      </c>
      <c r="D87" s="192">
        <v>10772.6</v>
      </c>
      <c r="E87" s="154">
        <f t="shared" si="1"/>
        <v>21.545200000000001</v>
      </c>
    </row>
    <row r="88" spans="1:5" ht="48">
      <c r="A88" s="148" t="s">
        <v>437</v>
      </c>
      <c r="B88" s="131" t="s">
        <v>438</v>
      </c>
      <c r="C88" s="192">
        <v>30000</v>
      </c>
      <c r="D88" s="192">
        <v>9000</v>
      </c>
      <c r="E88" s="154">
        <f t="shared" si="1"/>
        <v>30</v>
      </c>
    </row>
    <row r="89" spans="1:5" ht="67.2">
      <c r="A89" s="148" t="s">
        <v>439</v>
      </c>
      <c r="B89" s="131" t="s">
        <v>440</v>
      </c>
      <c r="C89" s="192">
        <v>30000</v>
      </c>
      <c r="D89" s="192">
        <v>9000</v>
      </c>
      <c r="E89" s="154">
        <f t="shared" si="1"/>
        <v>30</v>
      </c>
    </row>
    <row r="90" spans="1:5" ht="57.6">
      <c r="A90" s="148" t="s">
        <v>421</v>
      </c>
      <c r="B90" s="131" t="s">
        <v>354</v>
      </c>
      <c r="C90" s="192">
        <v>90000</v>
      </c>
      <c r="D90" s="192">
        <v>2250</v>
      </c>
      <c r="E90" s="154">
        <f t="shared" si="1"/>
        <v>2.5</v>
      </c>
    </row>
    <row r="91" spans="1:5" ht="76.8">
      <c r="A91" s="148" t="s">
        <v>422</v>
      </c>
      <c r="B91" s="131" t="s">
        <v>355</v>
      </c>
      <c r="C91" s="192">
        <v>90000</v>
      </c>
      <c r="D91" s="192">
        <v>2250</v>
      </c>
      <c r="E91" s="154">
        <f t="shared" si="1"/>
        <v>2.5</v>
      </c>
    </row>
    <row r="92" spans="1:5" ht="57.6">
      <c r="A92" s="148" t="s">
        <v>423</v>
      </c>
      <c r="B92" s="131" t="s">
        <v>356</v>
      </c>
      <c r="C92" s="192">
        <v>39000</v>
      </c>
      <c r="D92" s="192">
        <v>1861.29</v>
      </c>
      <c r="E92" s="154">
        <f t="shared" si="1"/>
        <v>4.7725384615384616</v>
      </c>
    </row>
    <row r="93" spans="1:5" ht="96">
      <c r="A93" s="148" t="s">
        <v>424</v>
      </c>
      <c r="B93" s="131" t="s">
        <v>357</v>
      </c>
      <c r="C93" s="192">
        <v>39000</v>
      </c>
      <c r="D93" s="192">
        <v>1861.29</v>
      </c>
      <c r="E93" s="154">
        <f t="shared" si="1"/>
        <v>4.7725384615384616</v>
      </c>
    </row>
    <row r="94" spans="1:5" ht="57.6">
      <c r="A94" s="148" t="s">
        <v>425</v>
      </c>
      <c r="B94" s="131" t="s">
        <v>368</v>
      </c>
      <c r="C94" s="192">
        <v>22000</v>
      </c>
      <c r="D94" s="192">
        <v>2495.4699999999998</v>
      </c>
      <c r="E94" s="154">
        <f t="shared" si="1"/>
        <v>11.343045454545454</v>
      </c>
    </row>
    <row r="95" spans="1:5" ht="76.8">
      <c r="A95" s="148" t="s">
        <v>426</v>
      </c>
      <c r="B95" s="131" t="s">
        <v>369</v>
      </c>
      <c r="C95" s="192">
        <v>22000</v>
      </c>
      <c r="D95" s="192">
        <v>2495.4699999999998</v>
      </c>
      <c r="E95" s="154">
        <f t="shared" si="1"/>
        <v>11.343045454545454</v>
      </c>
    </row>
    <row r="96" spans="1:5" ht="48">
      <c r="A96" s="148" t="s">
        <v>427</v>
      </c>
      <c r="B96" s="131" t="s">
        <v>358</v>
      </c>
      <c r="C96" s="192">
        <v>40000</v>
      </c>
      <c r="D96" s="192">
        <v>20730.599999999999</v>
      </c>
      <c r="E96" s="154">
        <f t="shared" si="1"/>
        <v>51.826499999999996</v>
      </c>
    </row>
    <row r="97" spans="1:5" ht="67.2">
      <c r="A97" s="148" t="s">
        <v>428</v>
      </c>
      <c r="B97" s="131" t="s">
        <v>359</v>
      </c>
      <c r="C97" s="192">
        <v>40000</v>
      </c>
      <c r="D97" s="192">
        <v>20730.599999999999</v>
      </c>
      <c r="E97" s="154">
        <f t="shared" si="1"/>
        <v>51.826499999999996</v>
      </c>
    </row>
    <row r="98" spans="1:5" ht="57.6">
      <c r="A98" s="148" t="s">
        <v>429</v>
      </c>
      <c r="B98" s="131" t="s">
        <v>333</v>
      </c>
      <c r="C98" s="192">
        <v>60000</v>
      </c>
      <c r="D98" s="192">
        <v>61963.31</v>
      </c>
      <c r="E98" s="154">
        <f t="shared" si="1"/>
        <v>103.27218333333332</v>
      </c>
    </row>
    <row r="99" spans="1:5" ht="76.8">
      <c r="A99" s="148" t="s">
        <v>430</v>
      </c>
      <c r="B99" s="131" t="s">
        <v>334</v>
      </c>
      <c r="C99" s="192">
        <v>60000</v>
      </c>
      <c r="D99" s="192">
        <v>61963.31</v>
      </c>
      <c r="E99" s="154">
        <f t="shared" si="1"/>
        <v>103.27218333333332</v>
      </c>
    </row>
    <row r="100" spans="1:5" ht="28.8">
      <c r="A100" s="148" t="s">
        <v>383</v>
      </c>
      <c r="B100" s="131" t="s">
        <v>384</v>
      </c>
      <c r="C100" s="192">
        <v>10000</v>
      </c>
      <c r="D100" s="192">
        <v>0</v>
      </c>
      <c r="E100" s="154">
        <f t="shared" si="1"/>
        <v>0</v>
      </c>
    </row>
    <row r="101" spans="1:5" ht="38.4">
      <c r="A101" s="148" t="s">
        <v>385</v>
      </c>
      <c r="B101" s="131" t="s">
        <v>386</v>
      </c>
      <c r="C101" s="192">
        <v>10000</v>
      </c>
      <c r="D101" s="192">
        <v>0</v>
      </c>
      <c r="E101" s="154">
        <f t="shared" si="1"/>
        <v>0</v>
      </c>
    </row>
    <row r="102" spans="1:5" ht="19.2">
      <c r="A102" s="148" t="s">
        <v>335</v>
      </c>
      <c r="B102" s="131" t="s">
        <v>336</v>
      </c>
      <c r="C102" s="192">
        <v>2000</v>
      </c>
      <c r="D102" s="192">
        <v>36584.9</v>
      </c>
      <c r="E102" s="154">
        <f t="shared" si="1"/>
        <v>1829.2450000000003</v>
      </c>
    </row>
    <row r="103" spans="1:5" ht="76.8">
      <c r="A103" s="148" t="s">
        <v>554</v>
      </c>
      <c r="B103" s="131" t="s">
        <v>555</v>
      </c>
      <c r="C103" s="192">
        <v>0</v>
      </c>
      <c r="D103" s="192">
        <v>36584.9</v>
      </c>
      <c r="E103" s="154"/>
    </row>
    <row r="104" spans="1:5" ht="57.6">
      <c r="A104" s="148" t="s">
        <v>556</v>
      </c>
      <c r="B104" s="131" t="s">
        <v>557</v>
      </c>
      <c r="C104" s="192">
        <v>0</v>
      </c>
      <c r="D104" s="192">
        <v>36584.9</v>
      </c>
      <c r="E104" s="154"/>
    </row>
    <row r="105" spans="1:5" ht="57.6">
      <c r="A105" s="148" t="s">
        <v>337</v>
      </c>
      <c r="B105" s="131" t="s">
        <v>338</v>
      </c>
      <c r="C105" s="192">
        <v>2000</v>
      </c>
      <c r="D105" s="192">
        <v>0</v>
      </c>
      <c r="E105" s="154">
        <f t="shared" si="1"/>
        <v>0</v>
      </c>
    </row>
    <row r="106" spans="1:5" ht="57.6">
      <c r="A106" s="148" t="s">
        <v>339</v>
      </c>
      <c r="B106" s="131" t="s">
        <v>340</v>
      </c>
      <c r="C106" s="192">
        <v>2000</v>
      </c>
      <c r="D106" s="192">
        <v>0</v>
      </c>
      <c r="E106" s="154">
        <f t="shared" si="1"/>
        <v>0</v>
      </c>
    </row>
    <row r="107" spans="1:5" ht="19.2">
      <c r="A107" s="148" t="s">
        <v>370</v>
      </c>
      <c r="B107" s="131" t="s">
        <v>371</v>
      </c>
      <c r="C107" s="192">
        <v>100000</v>
      </c>
      <c r="D107" s="192">
        <v>321440</v>
      </c>
      <c r="E107" s="154">
        <f t="shared" si="1"/>
        <v>321.44</v>
      </c>
    </row>
    <row r="108" spans="1:5" ht="96">
      <c r="A108" s="148" t="s">
        <v>381</v>
      </c>
      <c r="B108" s="131" t="s">
        <v>372</v>
      </c>
      <c r="C108" s="192">
        <v>100000</v>
      </c>
      <c r="D108" s="192">
        <v>321440</v>
      </c>
      <c r="E108" s="154">
        <f t="shared" si="1"/>
        <v>321.44</v>
      </c>
    </row>
    <row r="109" spans="1:5">
      <c r="A109" s="148" t="s">
        <v>33</v>
      </c>
      <c r="B109" s="131" t="s">
        <v>118</v>
      </c>
      <c r="C109" s="192">
        <v>0</v>
      </c>
      <c r="D109" s="192">
        <v>-8.36</v>
      </c>
      <c r="E109" s="154"/>
    </row>
    <row r="110" spans="1:5">
      <c r="A110" s="148" t="s">
        <v>34</v>
      </c>
      <c r="B110" s="131" t="s">
        <v>119</v>
      </c>
      <c r="C110" s="192">
        <v>0</v>
      </c>
      <c r="D110" s="192">
        <v>-8.36</v>
      </c>
      <c r="E110" s="154"/>
    </row>
    <row r="111" spans="1:5" ht="19.2">
      <c r="A111" s="148" t="s">
        <v>35</v>
      </c>
      <c r="B111" s="131" t="s">
        <v>120</v>
      </c>
      <c r="C111" s="192">
        <v>0</v>
      </c>
      <c r="D111" s="192">
        <v>-8.36</v>
      </c>
      <c r="E111" s="154"/>
    </row>
    <row r="112" spans="1:5">
      <c r="A112" s="148" t="s">
        <v>24</v>
      </c>
      <c r="B112" s="131" t="s">
        <v>121</v>
      </c>
      <c r="C112" s="192">
        <v>1510490064.46</v>
      </c>
      <c r="D112" s="192">
        <v>725659530.40999997</v>
      </c>
      <c r="E112" s="154">
        <f t="shared" si="1"/>
        <v>48.041330921923219</v>
      </c>
    </row>
    <row r="113" spans="1:5" ht="28.8">
      <c r="A113" s="148" t="s">
        <v>25</v>
      </c>
      <c r="B113" s="131" t="s">
        <v>122</v>
      </c>
      <c r="C113" s="192">
        <v>1485635286.5699999</v>
      </c>
      <c r="D113" s="192">
        <v>727272235.73000002</v>
      </c>
      <c r="E113" s="154">
        <f t="shared" si="1"/>
        <v>48.953618852787834</v>
      </c>
    </row>
    <row r="114" spans="1:5" ht="19.2">
      <c r="A114" s="148" t="s">
        <v>63</v>
      </c>
      <c r="B114" s="131" t="s">
        <v>294</v>
      </c>
      <c r="C114" s="192">
        <v>537193900</v>
      </c>
      <c r="D114" s="192">
        <v>306850700</v>
      </c>
      <c r="E114" s="154">
        <f t="shared" si="1"/>
        <v>57.12103208915812</v>
      </c>
    </row>
    <row r="115" spans="1:5" ht="19.2">
      <c r="A115" s="148" t="s">
        <v>26</v>
      </c>
      <c r="B115" s="131" t="s">
        <v>295</v>
      </c>
      <c r="C115" s="192">
        <v>156469100</v>
      </c>
      <c r="D115" s="192">
        <v>137281500</v>
      </c>
      <c r="E115" s="154">
        <f t="shared" si="1"/>
        <v>87.73713148474684</v>
      </c>
    </row>
    <row r="116" spans="1:5" ht="28.8">
      <c r="A116" s="148" t="s">
        <v>341</v>
      </c>
      <c r="B116" s="131" t="s">
        <v>296</v>
      </c>
      <c r="C116" s="192">
        <v>156469100</v>
      </c>
      <c r="D116" s="192">
        <v>137281500</v>
      </c>
      <c r="E116" s="154">
        <f t="shared" si="1"/>
        <v>87.73713148474684</v>
      </c>
    </row>
    <row r="117" spans="1:5" ht="19.2">
      <c r="A117" s="148" t="s">
        <v>27</v>
      </c>
      <c r="B117" s="131" t="s">
        <v>297</v>
      </c>
      <c r="C117" s="192">
        <v>287267800</v>
      </c>
      <c r="D117" s="192">
        <v>152601400</v>
      </c>
      <c r="E117" s="154">
        <f t="shared" si="1"/>
        <v>53.121651643518696</v>
      </c>
    </row>
    <row r="118" spans="1:5" ht="28.8">
      <c r="A118" s="148" t="s">
        <v>28</v>
      </c>
      <c r="B118" s="131" t="s">
        <v>298</v>
      </c>
      <c r="C118" s="192">
        <v>287267800</v>
      </c>
      <c r="D118" s="192">
        <v>152601400</v>
      </c>
      <c r="E118" s="154">
        <f t="shared" si="1"/>
        <v>53.121651643518696</v>
      </c>
    </row>
    <row r="119" spans="1:5">
      <c r="A119" s="148" t="s">
        <v>342</v>
      </c>
      <c r="B119" s="131" t="s">
        <v>343</v>
      </c>
      <c r="C119" s="192">
        <v>93457000</v>
      </c>
      <c r="D119" s="192">
        <v>16967800</v>
      </c>
      <c r="E119" s="154">
        <f t="shared" si="1"/>
        <v>18.155729372866666</v>
      </c>
    </row>
    <row r="120" spans="1:5" ht="19.2">
      <c r="A120" s="148" t="s">
        <v>344</v>
      </c>
      <c r="B120" s="131" t="s">
        <v>345</v>
      </c>
      <c r="C120" s="192">
        <v>93457000</v>
      </c>
      <c r="D120" s="192">
        <v>16967800</v>
      </c>
      <c r="E120" s="154">
        <f t="shared" si="1"/>
        <v>18.155729372866666</v>
      </c>
    </row>
    <row r="121" spans="1:5" ht="28.8">
      <c r="A121" s="148" t="s">
        <v>252</v>
      </c>
      <c r="B121" s="131" t="s">
        <v>299</v>
      </c>
      <c r="C121" s="192">
        <v>77057429.640000001</v>
      </c>
      <c r="D121" s="192">
        <v>13579620.640000001</v>
      </c>
      <c r="E121" s="154">
        <f t="shared" si="1"/>
        <v>17.622727235312439</v>
      </c>
    </row>
    <row r="122" spans="1:5" ht="48">
      <c r="A122" s="148" t="s">
        <v>373</v>
      </c>
      <c r="B122" s="131" t="s">
        <v>374</v>
      </c>
      <c r="C122" s="192">
        <v>13077700</v>
      </c>
      <c r="D122" s="192">
        <v>7200000</v>
      </c>
      <c r="E122" s="154">
        <f t="shared" si="1"/>
        <v>55.055552581876022</v>
      </c>
    </row>
    <row r="123" spans="1:5" ht="48">
      <c r="A123" s="148" t="s">
        <v>375</v>
      </c>
      <c r="B123" s="131" t="s">
        <v>376</v>
      </c>
      <c r="C123" s="192">
        <v>13077700</v>
      </c>
      <c r="D123" s="192">
        <v>7200000</v>
      </c>
      <c r="E123" s="154">
        <f t="shared" si="1"/>
        <v>55.055552581876022</v>
      </c>
    </row>
    <row r="124" spans="1:5" ht="28.8">
      <c r="A124" s="148" t="s">
        <v>465</v>
      </c>
      <c r="B124" s="131" t="s">
        <v>476</v>
      </c>
      <c r="C124" s="192">
        <v>1300865.94</v>
      </c>
      <c r="D124" s="192">
        <v>1300865.94</v>
      </c>
      <c r="E124" s="154">
        <f t="shared" si="1"/>
        <v>100</v>
      </c>
    </row>
    <row r="125" spans="1:5" ht="28.8">
      <c r="A125" s="148" t="s">
        <v>466</v>
      </c>
      <c r="B125" s="131" t="s">
        <v>477</v>
      </c>
      <c r="C125" s="192">
        <v>1300865.94</v>
      </c>
      <c r="D125" s="192">
        <v>1300865.94</v>
      </c>
      <c r="E125" s="154">
        <f t="shared" si="1"/>
        <v>100</v>
      </c>
    </row>
    <row r="126" spans="1:5" ht="19.2">
      <c r="A126" s="148" t="s">
        <v>409</v>
      </c>
      <c r="B126" s="131" t="s">
        <v>410</v>
      </c>
      <c r="C126" s="192">
        <v>404000</v>
      </c>
      <c r="D126" s="192">
        <v>0</v>
      </c>
      <c r="E126" s="154">
        <f t="shared" si="1"/>
        <v>0</v>
      </c>
    </row>
    <row r="127" spans="1:5" ht="19.2">
      <c r="A127" s="148" t="s">
        <v>411</v>
      </c>
      <c r="B127" s="131" t="s">
        <v>412</v>
      </c>
      <c r="C127" s="192">
        <v>404000</v>
      </c>
      <c r="D127" s="192">
        <v>0</v>
      </c>
      <c r="E127" s="154">
        <f t="shared" si="1"/>
        <v>0</v>
      </c>
    </row>
    <row r="128" spans="1:5">
      <c r="A128" s="148" t="s">
        <v>29</v>
      </c>
      <c r="B128" s="131" t="s">
        <v>300</v>
      </c>
      <c r="C128" s="192">
        <v>62274863.700000003</v>
      </c>
      <c r="D128" s="192">
        <v>5078754.7</v>
      </c>
      <c r="E128" s="154">
        <f t="shared" si="1"/>
        <v>8.1553846901474625</v>
      </c>
    </row>
    <row r="129" spans="1:5" ht="19.2">
      <c r="A129" s="148" t="s">
        <v>30</v>
      </c>
      <c r="B129" s="131" t="s">
        <v>301</v>
      </c>
      <c r="C129" s="192">
        <v>62274863.700000003</v>
      </c>
      <c r="D129" s="192">
        <v>5078754.7</v>
      </c>
      <c r="E129" s="154">
        <f t="shared" si="1"/>
        <v>8.1553846901474625</v>
      </c>
    </row>
    <row r="130" spans="1:5" ht="19.2">
      <c r="A130" s="148" t="s">
        <v>64</v>
      </c>
      <c r="B130" s="131" t="s">
        <v>302</v>
      </c>
      <c r="C130" s="192">
        <v>527363109.69</v>
      </c>
      <c r="D130" s="192">
        <v>303328775.11000001</v>
      </c>
      <c r="E130" s="154">
        <f t="shared" si="1"/>
        <v>57.518011695642848</v>
      </c>
    </row>
    <row r="131" spans="1:5" ht="28.8">
      <c r="A131" s="148" t="s">
        <v>259</v>
      </c>
      <c r="B131" s="131" t="s">
        <v>303</v>
      </c>
      <c r="C131" s="192">
        <v>522086409.69</v>
      </c>
      <c r="D131" s="192">
        <v>301450550.11000001</v>
      </c>
      <c r="E131" s="154">
        <f t="shared" si="1"/>
        <v>57.73958956123618</v>
      </c>
    </row>
    <row r="132" spans="1:5" ht="28.8">
      <c r="A132" s="148" t="s">
        <v>31</v>
      </c>
      <c r="B132" s="131" t="s">
        <v>304</v>
      </c>
      <c r="C132" s="192">
        <v>522086409.69</v>
      </c>
      <c r="D132" s="192">
        <v>301450550.11000001</v>
      </c>
      <c r="E132" s="154">
        <f t="shared" si="1"/>
        <v>57.73958956123618</v>
      </c>
    </row>
    <row r="133" spans="1:5" ht="57.6">
      <c r="A133" s="148" t="s">
        <v>65</v>
      </c>
      <c r="B133" s="131" t="s">
        <v>305</v>
      </c>
      <c r="C133" s="192">
        <v>3340200</v>
      </c>
      <c r="D133" s="192">
        <v>750000</v>
      </c>
      <c r="E133" s="154">
        <f t="shared" si="1"/>
        <v>22.453745284713488</v>
      </c>
    </row>
    <row r="134" spans="1:5" ht="67.2">
      <c r="A134" s="148" t="s">
        <v>241</v>
      </c>
      <c r="B134" s="131" t="s">
        <v>306</v>
      </c>
      <c r="C134" s="192">
        <v>3340200</v>
      </c>
      <c r="D134" s="192">
        <v>750000</v>
      </c>
      <c r="E134" s="154">
        <f t="shared" si="1"/>
        <v>22.453745284713488</v>
      </c>
    </row>
    <row r="135" spans="1:5" ht="38.4">
      <c r="A135" s="148" t="s">
        <v>431</v>
      </c>
      <c r="B135" s="131" t="s">
        <v>307</v>
      </c>
      <c r="C135" s="192">
        <v>1934100</v>
      </c>
      <c r="D135" s="192">
        <v>1128225</v>
      </c>
      <c r="E135" s="154">
        <f t="shared" si="1"/>
        <v>58.333333333333336</v>
      </c>
    </row>
    <row r="136" spans="1:5" ht="38.4">
      <c r="A136" s="148" t="s">
        <v>432</v>
      </c>
      <c r="B136" s="131" t="s">
        <v>308</v>
      </c>
      <c r="C136" s="192">
        <v>1934100</v>
      </c>
      <c r="D136" s="192">
        <v>1128225</v>
      </c>
      <c r="E136" s="154">
        <f t="shared" ref="E136:E156" si="2">(D136/C136)*100</f>
        <v>58.333333333333336</v>
      </c>
    </row>
    <row r="137" spans="1:5" ht="48">
      <c r="A137" s="148" t="s">
        <v>276</v>
      </c>
      <c r="B137" s="131" t="s">
        <v>309</v>
      </c>
      <c r="C137" s="192">
        <v>2400</v>
      </c>
      <c r="D137" s="192">
        <v>0</v>
      </c>
      <c r="E137" s="154">
        <f t="shared" si="2"/>
        <v>0</v>
      </c>
    </row>
    <row r="138" spans="1:5" ht="48">
      <c r="A138" s="148" t="s">
        <v>310</v>
      </c>
      <c r="B138" s="131" t="s">
        <v>311</v>
      </c>
      <c r="C138" s="192">
        <v>2400</v>
      </c>
      <c r="D138" s="192">
        <v>0</v>
      </c>
      <c r="E138" s="154">
        <f t="shared" si="2"/>
        <v>0</v>
      </c>
    </row>
    <row r="139" spans="1:5">
      <c r="A139" s="148" t="s">
        <v>32</v>
      </c>
      <c r="B139" s="131" t="s">
        <v>312</v>
      </c>
      <c r="C139" s="192">
        <v>344020847.24000001</v>
      </c>
      <c r="D139" s="192">
        <v>103513139.98</v>
      </c>
      <c r="E139" s="154">
        <f t="shared" si="2"/>
        <v>30.089205584621421</v>
      </c>
    </row>
    <row r="140" spans="1:5" ht="48">
      <c r="A140" s="148" t="s">
        <v>266</v>
      </c>
      <c r="B140" s="131" t="s">
        <v>313</v>
      </c>
      <c r="C140" s="192">
        <v>102750851.88</v>
      </c>
      <c r="D140" s="192">
        <v>43975019.060000002</v>
      </c>
      <c r="E140" s="154">
        <f t="shared" si="2"/>
        <v>42.797717250419751</v>
      </c>
    </row>
    <row r="141" spans="1:5" ht="48">
      <c r="A141" s="148" t="s">
        <v>123</v>
      </c>
      <c r="B141" s="131" t="s">
        <v>314</v>
      </c>
      <c r="C141" s="192">
        <v>102750851.88</v>
      </c>
      <c r="D141" s="192">
        <v>43975019.060000002</v>
      </c>
      <c r="E141" s="154">
        <f t="shared" si="2"/>
        <v>42.797717250419751</v>
      </c>
    </row>
    <row r="142" spans="1:5" ht="57.6">
      <c r="A142" s="148" t="s">
        <v>467</v>
      </c>
      <c r="B142" s="131" t="s">
        <v>478</v>
      </c>
      <c r="C142" s="192">
        <v>255570</v>
      </c>
      <c r="D142" s="192">
        <v>0</v>
      </c>
      <c r="E142" s="154">
        <f t="shared" si="2"/>
        <v>0</v>
      </c>
    </row>
    <row r="143" spans="1:5" ht="67.2">
      <c r="A143" s="148" t="s">
        <v>468</v>
      </c>
      <c r="B143" s="131" t="s">
        <v>479</v>
      </c>
      <c r="C143" s="192">
        <v>255570</v>
      </c>
      <c r="D143" s="192">
        <v>0</v>
      </c>
      <c r="E143" s="154">
        <f t="shared" si="2"/>
        <v>0</v>
      </c>
    </row>
    <row r="144" spans="1:5" ht="96">
      <c r="A144" s="148" t="s">
        <v>453</v>
      </c>
      <c r="B144" s="131" t="s">
        <v>364</v>
      </c>
      <c r="C144" s="192">
        <v>23787500</v>
      </c>
      <c r="D144" s="192">
        <v>14843420</v>
      </c>
      <c r="E144" s="154">
        <f t="shared" si="2"/>
        <v>62.400084077771943</v>
      </c>
    </row>
    <row r="145" spans="1:5" ht="105.6">
      <c r="A145" s="148" t="s">
        <v>454</v>
      </c>
      <c r="B145" s="131" t="s">
        <v>365</v>
      </c>
      <c r="C145" s="192">
        <v>23787500</v>
      </c>
      <c r="D145" s="192">
        <v>14843420</v>
      </c>
      <c r="E145" s="154">
        <f t="shared" si="2"/>
        <v>62.400084077771943</v>
      </c>
    </row>
    <row r="146" spans="1:5" ht="19.2">
      <c r="A146" s="148" t="s">
        <v>404</v>
      </c>
      <c r="B146" s="131" t="s">
        <v>405</v>
      </c>
      <c r="C146" s="192">
        <v>217226925.36000001</v>
      </c>
      <c r="D146" s="192">
        <v>44694700.920000002</v>
      </c>
      <c r="E146" s="154">
        <f t="shared" si="2"/>
        <v>20.575120163363529</v>
      </c>
    </row>
    <row r="147" spans="1:5" ht="28.8">
      <c r="A147" s="148" t="s">
        <v>406</v>
      </c>
      <c r="B147" s="131" t="s">
        <v>407</v>
      </c>
      <c r="C147" s="192">
        <v>217226925.36000001</v>
      </c>
      <c r="D147" s="192">
        <v>44694700.920000002</v>
      </c>
      <c r="E147" s="154">
        <f t="shared" si="2"/>
        <v>20.575120163363529</v>
      </c>
    </row>
    <row r="148" spans="1:5" ht="19.2">
      <c r="A148" s="148" t="s">
        <v>496</v>
      </c>
      <c r="B148" s="131" t="s">
        <v>497</v>
      </c>
      <c r="C148" s="192">
        <v>3200000</v>
      </c>
      <c r="D148" s="192">
        <v>0</v>
      </c>
      <c r="E148" s="154">
        <f t="shared" si="2"/>
        <v>0</v>
      </c>
    </row>
    <row r="149" spans="1:5" ht="28.8">
      <c r="A149" s="148" t="s">
        <v>498</v>
      </c>
      <c r="B149" s="131" t="s">
        <v>499</v>
      </c>
      <c r="C149" s="192">
        <v>3200000</v>
      </c>
      <c r="D149" s="192">
        <v>0</v>
      </c>
      <c r="E149" s="154">
        <f t="shared" si="2"/>
        <v>0</v>
      </c>
    </row>
    <row r="150" spans="1:5" ht="28.8">
      <c r="A150" s="148" t="s">
        <v>500</v>
      </c>
      <c r="B150" s="131" t="s">
        <v>501</v>
      </c>
      <c r="C150" s="192">
        <v>3200000</v>
      </c>
      <c r="D150" s="192">
        <v>0</v>
      </c>
      <c r="E150" s="154">
        <f t="shared" si="2"/>
        <v>0</v>
      </c>
    </row>
    <row r="151" spans="1:5" ht="19.2">
      <c r="A151" s="148" t="s">
        <v>502</v>
      </c>
      <c r="B151" s="131" t="s">
        <v>503</v>
      </c>
      <c r="C151" s="192">
        <v>23236700</v>
      </c>
      <c r="D151" s="192">
        <v>0</v>
      </c>
      <c r="E151" s="154">
        <f t="shared" si="2"/>
        <v>0</v>
      </c>
    </row>
    <row r="152" spans="1:5" ht="19.2">
      <c r="A152" s="148" t="s">
        <v>504</v>
      </c>
      <c r="B152" s="131" t="s">
        <v>505</v>
      </c>
      <c r="C152" s="192">
        <v>23236700</v>
      </c>
      <c r="D152" s="192">
        <v>0</v>
      </c>
      <c r="E152" s="154">
        <f t="shared" si="2"/>
        <v>0</v>
      </c>
    </row>
    <row r="153" spans="1:5" ht="19.2">
      <c r="A153" s="148" t="s">
        <v>504</v>
      </c>
      <c r="B153" s="131" t="s">
        <v>506</v>
      </c>
      <c r="C153" s="192">
        <v>23236700</v>
      </c>
      <c r="D153" s="192">
        <v>0</v>
      </c>
      <c r="E153" s="154">
        <f t="shared" si="2"/>
        <v>0</v>
      </c>
    </row>
    <row r="154" spans="1:5" ht="38.4">
      <c r="A154" s="148" t="s">
        <v>319</v>
      </c>
      <c r="B154" s="131" t="s">
        <v>320</v>
      </c>
      <c r="C154" s="192">
        <v>-1581922.11</v>
      </c>
      <c r="D154" s="192">
        <v>-1612705.32</v>
      </c>
      <c r="E154" s="154">
        <f t="shared" si="2"/>
        <v>101.94593714857427</v>
      </c>
    </row>
    <row r="155" spans="1:5" ht="38.4">
      <c r="A155" s="148" t="s">
        <v>260</v>
      </c>
      <c r="B155" s="131" t="s">
        <v>315</v>
      </c>
      <c r="C155" s="192">
        <v>-1581922.11</v>
      </c>
      <c r="D155" s="192">
        <v>-1612705.32</v>
      </c>
      <c r="E155" s="154">
        <f t="shared" si="2"/>
        <v>101.94593714857427</v>
      </c>
    </row>
    <row r="156" spans="1:5" ht="38.4">
      <c r="A156" s="148" t="s">
        <v>253</v>
      </c>
      <c r="B156" s="131" t="s">
        <v>316</v>
      </c>
      <c r="C156" s="192">
        <v>-1581922.11</v>
      </c>
      <c r="D156" s="192">
        <v>-1612705.32</v>
      </c>
      <c r="E156" s="154">
        <f t="shared" si="2"/>
        <v>101.94593714857427</v>
      </c>
    </row>
    <row r="157" spans="1:5">
      <c r="A157" s="194"/>
      <c r="B157" s="197"/>
      <c r="C157" s="195"/>
      <c r="D157" s="195"/>
      <c r="E157" s="196"/>
    </row>
    <row r="158" spans="1:5">
      <c r="A158" s="194"/>
      <c r="B158" s="197"/>
      <c r="C158" s="195"/>
      <c r="D158" s="195"/>
      <c r="E158" s="196"/>
    </row>
    <row r="159" spans="1:5">
      <c r="A159" s="221" t="s">
        <v>563</v>
      </c>
      <c r="B159" s="232"/>
      <c r="C159" s="232"/>
      <c r="D159" s="151"/>
      <c r="E159" s="152"/>
    </row>
    <row r="160" spans="1:5">
      <c r="A160" s="139"/>
      <c r="B160" s="3"/>
      <c r="C160" s="157"/>
      <c r="D160" s="157"/>
      <c r="E160" s="158" t="s">
        <v>59</v>
      </c>
    </row>
    <row r="161" spans="1:5" ht="34.200000000000003">
      <c r="A161" s="140" t="s">
        <v>67</v>
      </c>
      <c r="B161" s="26" t="s">
        <v>127</v>
      </c>
      <c r="C161" s="146" t="s">
        <v>125</v>
      </c>
      <c r="D161" s="153" t="s">
        <v>124</v>
      </c>
      <c r="E161" s="26" t="s">
        <v>126</v>
      </c>
    </row>
    <row r="162" spans="1:5" ht="19.2">
      <c r="A162" s="107" t="s">
        <v>291</v>
      </c>
      <c r="B162" s="132" t="s">
        <v>128</v>
      </c>
      <c r="C162" s="117">
        <v>1676910484.04</v>
      </c>
      <c r="D162" s="117">
        <v>814972892.38</v>
      </c>
      <c r="E162" s="118">
        <f>(D162/C162)*100</f>
        <v>48.599665881781213</v>
      </c>
    </row>
    <row r="163" spans="1:5">
      <c r="A163" s="126" t="s">
        <v>129</v>
      </c>
      <c r="B163" s="198" t="s">
        <v>130</v>
      </c>
      <c r="C163" s="187">
        <v>103136333.36</v>
      </c>
      <c r="D163" s="187">
        <v>51370141.93</v>
      </c>
      <c r="E163" s="165">
        <f t="shared" ref="E163:E184" si="3">(D163/C163)*100</f>
        <v>49.807997100974312</v>
      </c>
    </row>
    <row r="164" spans="1:5" ht="30">
      <c r="A164" s="93" t="s">
        <v>36</v>
      </c>
      <c r="B164" s="199" t="s">
        <v>131</v>
      </c>
      <c r="C164" s="188">
        <v>2125507</v>
      </c>
      <c r="D164" s="188">
        <v>1108122.8500000001</v>
      </c>
      <c r="E164" s="168">
        <f t="shared" si="3"/>
        <v>52.134518964181254</v>
      </c>
    </row>
    <row r="165" spans="1:5" ht="49.2">
      <c r="A165" s="92" t="s">
        <v>132</v>
      </c>
      <c r="B165" s="131" t="s">
        <v>133</v>
      </c>
      <c r="C165" s="120">
        <v>2125507</v>
      </c>
      <c r="D165" s="120">
        <v>1108122.8500000001</v>
      </c>
      <c r="E165" s="154">
        <f t="shared" si="3"/>
        <v>52.134518964181254</v>
      </c>
    </row>
    <row r="166" spans="1:5" ht="39.6">
      <c r="A166" s="93" t="s">
        <v>37</v>
      </c>
      <c r="B166" s="199" t="s">
        <v>134</v>
      </c>
      <c r="C166" s="188">
        <v>4151163</v>
      </c>
      <c r="D166" s="188">
        <v>2137273.5699999998</v>
      </c>
      <c r="E166" s="168">
        <f t="shared" si="3"/>
        <v>51.486139426469158</v>
      </c>
    </row>
    <row r="167" spans="1:5" ht="49.2">
      <c r="A167" s="92" t="s">
        <v>132</v>
      </c>
      <c r="B167" s="131" t="s">
        <v>135</v>
      </c>
      <c r="C167" s="120">
        <v>3691163</v>
      </c>
      <c r="D167" s="120">
        <v>1806906.71</v>
      </c>
      <c r="E167" s="154">
        <f t="shared" si="3"/>
        <v>48.952232941216629</v>
      </c>
    </row>
    <row r="168" spans="1:5" ht="20.399999999999999">
      <c r="A168" s="92" t="s">
        <v>136</v>
      </c>
      <c r="B168" s="131" t="s">
        <v>137</v>
      </c>
      <c r="C168" s="120">
        <v>460000</v>
      </c>
      <c r="D168" s="120">
        <v>330366.86</v>
      </c>
      <c r="E168" s="154">
        <f t="shared" si="3"/>
        <v>71.818882608695645</v>
      </c>
    </row>
    <row r="169" spans="1:5" ht="49.2">
      <c r="A169" s="93" t="s">
        <v>547</v>
      </c>
      <c r="B169" s="199" t="s">
        <v>138</v>
      </c>
      <c r="C169" s="188">
        <v>47984517.82</v>
      </c>
      <c r="D169" s="188">
        <v>23022113.609999999</v>
      </c>
      <c r="E169" s="168">
        <f t="shared" si="3"/>
        <v>47.978211839828802</v>
      </c>
    </row>
    <row r="170" spans="1:5" ht="49.2">
      <c r="A170" s="92" t="s">
        <v>132</v>
      </c>
      <c r="B170" s="131" t="s">
        <v>139</v>
      </c>
      <c r="C170" s="120">
        <v>38554516.079999998</v>
      </c>
      <c r="D170" s="120">
        <v>17786438.690000001</v>
      </c>
      <c r="E170" s="154">
        <f t="shared" si="3"/>
        <v>46.133217320361197</v>
      </c>
    </row>
    <row r="171" spans="1:5" ht="20.399999999999999">
      <c r="A171" s="92" t="s">
        <v>136</v>
      </c>
      <c r="B171" s="131" t="s">
        <v>140</v>
      </c>
      <c r="C171" s="120">
        <v>9369095.0399999991</v>
      </c>
      <c r="D171" s="120">
        <v>5176593.92</v>
      </c>
      <c r="E171" s="154">
        <f t="shared" si="3"/>
        <v>55.251802846478547</v>
      </c>
    </row>
    <row r="172" spans="1:5">
      <c r="A172" s="92" t="s">
        <v>143</v>
      </c>
      <c r="B172" s="131" t="s">
        <v>144</v>
      </c>
      <c r="C172" s="120">
        <v>60906.7</v>
      </c>
      <c r="D172" s="120">
        <v>59081</v>
      </c>
      <c r="E172" s="154">
        <f t="shared" si="3"/>
        <v>97.002464425096093</v>
      </c>
    </row>
    <row r="173" spans="1:5">
      <c r="A173" s="93" t="s">
        <v>277</v>
      </c>
      <c r="B173" s="199" t="s">
        <v>278</v>
      </c>
      <c r="C173" s="188">
        <v>2400</v>
      </c>
      <c r="D173" s="170" t="s">
        <v>3</v>
      </c>
      <c r="E173" s="168"/>
    </row>
    <row r="174" spans="1:5" ht="20.399999999999999">
      <c r="A174" s="92" t="s">
        <v>136</v>
      </c>
      <c r="B174" s="131" t="s">
        <v>279</v>
      </c>
      <c r="C174" s="120">
        <v>2400</v>
      </c>
      <c r="D174" s="122" t="s">
        <v>3</v>
      </c>
      <c r="E174" s="154"/>
    </row>
    <row r="175" spans="1:5" ht="39.6">
      <c r="A175" s="93" t="s">
        <v>39</v>
      </c>
      <c r="B175" s="199" t="s">
        <v>145</v>
      </c>
      <c r="C175" s="188">
        <v>13634913.98</v>
      </c>
      <c r="D175" s="188">
        <v>7016303.8300000001</v>
      </c>
      <c r="E175" s="168">
        <f t="shared" si="3"/>
        <v>51.458365196081715</v>
      </c>
    </row>
    <row r="176" spans="1:5" ht="49.2">
      <c r="A176" s="92" t="s">
        <v>132</v>
      </c>
      <c r="B176" s="131" t="s">
        <v>146</v>
      </c>
      <c r="C176" s="120">
        <v>12709473.98</v>
      </c>
      <c r="D176" s="120">
        <v>6500705.2999999998</v>
      </c>
      <c r="E176" s="154">
        <f t="shared" si="3"/>
        <v>51.148500010540957</v>
      </c>
    </row>
    <row r="177" spans="1:5" ht="20.399999999999999">
      <c r="A177" s="92" t="s">
        <v>136</v>
      </c>
      <c r="B177" s="131" t="s">
        <v>147</v>
      </c>
      <c r="C177" s="120">
        <v>924440</v>
      </c>
      <c r="D177" s="120">
        <v>515598.53</v>
      </c>
      <c r="E177" s="154">
        <f t="shared" si="3"/>
        <v>55.774147592055733</v>
      </c>
    </row>
    <row r="178" spans="1:5">
      <c r="A178" s="92" t="s">
        <v>143</v>
      </c>
      <c r="B178" s="131" t="s">
        <v>558</v>
      </c>
      <c r="C178" s="120">
        <v>1000</v>
      </c>
      <c r="D178" s="122" t="s">
        <v>3</v>
      </c>
      <c r="E178" s="154"/>
    </row>
    <row r="179" spans="1:5">
      <c r="A179" s="93" t="s">
        <v>40</v>
      </c>
      <c r="B179" s="199" t="s">
        <v>148</v>
      </c>
      <c r="C179" s="188">
        <v>137741.5</v>
      </c>
      <c r="D179" s="170" t="s">
        <v>3</v>
      </c>
      <c r="E179" s="168"/>
    </row>
    <row r="180" spans="1:5">
      <c r="A180" s="92" t="s">
        <v>143</v>
      </c>
      <c r="B180" s="131" t="s">
        <v>149</v>
      </c>
      <c r="C180" s="120">
        <v>137741.5</v>
      </c>
      <c r="D180" s="122" t="s">
        <v>3</v>
      </c>
      <c r="E180" s="154"/>
    </row>
    <row r="181" spans="1:5">
      <c r="A181" s="92" t="s">
        <v>481</v>
      </c>
      <c r="B181" s="131" t="s">
        <v>482</v>
      </c>
      <c r="C181" s="120">
        <v>137741.5</v>
      </c>
      <c r="D181" s="122" t="s">
        <v>3</v>
      </c>
      <c r="E181" s="154"/>
    </row>
    <row r="182" spans="1:5">
      <c r="A182" s="93" t="s">
        <v>41</v>
      </c>
      <c r="B182" s="199" t="s">
        <v>150</v>
      </c>
      <c r="C182" s="188">
        <v>35100090.060000002</v>
      </c>
      <c r="D182" s="188">
        <v>18086328.07</v>
      </c>
      <c r="E182" s="168">
        <f t="shared" si="3"/>
        <v>51.527867988609941</v>
      </c>
    </row>
    <row r="183" spans="1:5" ht="49.2">
      <c r="A183" s="92" t="s">
        <v>132</v>
      </c>
      <c r="B183" s="131" t="s">
        <v>151</v>
      </c>
      <c r="C183" s="120">
        <v>26743618.420000002</v>
      </c>
      <c r="D183" s="120">
        <v>13580867.800000001</v>
      </c>
      <c r="E183" s="154">
        <f t="shared" si="3"/>
        <v>50.78171392784926</v>
      </c>
    </row>
    <row r="184" spans="1:5" ht="20.399999999999999">
      <c r="A184" s="92" t="s">
        <v>136</v>
      </c>
      <c r="B184" s="131" t="s">
        <v>152</v>
      </c>
      <c r="C184" s="120">
        <v>7461531</v>
      </c>
      <c r="D184" s="120">
        <v>4274482.33</v>
      </c>
      <c r="E184" s="154">
        <f t="shared" si="3"/>
        <v>57.286933874562742</v>
      </c>
    </row>
    <row r="185" spans="1:5">
      <c r="A185" s="92" t="s">
        <v>142</v>
      </c>
      <c r="B185" s="131" t="s">
        <v>153</v>
      </c>
      <c r="C185" s="120">
        <v>274914.36</v>
      </c>
      <c r="D185" s="120">
        <v>227914.36</v>
      </c>
      <c r="E185" s="154">
        <f t="shared" ref="E185:E208" si="4">(D185/C185)*100</f>
        <v>82.903766831241555</v>
      </c>
    </row>
    <row r="186" spans="1:5">
      <c r="A186" s="92" t="s">
        <v>536</v>
      </c>
      <c r="B186" s="131" t="s">
        <v>548</v>
      </c>
      <c r="C186" s="120">
        <v>109100</v>
      </c>
      <c r="D186" s="120">
        <v>62100</v>
      </c>
      <c r="E186" s="154">
        <f t="shared" si="4"/>
        <v>56.920256645279565</v>
      </c>
    </row>
    <row r="187" spans="1:5">
      <c r="A187" s="92" t="s">
        <v>32</v>
      </c>
      <c r="B187" s="131" t="s">
        <v>549</v>
      </c>
      <c r="C187" s="120">
        <v>165814.35999999999</v>
      </c>
      <c r="D187" s="120">
        <v>165814.35999999999</v>
      </c>
      <c r="E187" s="154">
        <f t="shared" si="4"/>
        <v>100</v>
      </c>
    </row>
    <row r="188" spans="1:5" ht="30">
      <c r="A188" s="92" t="s">
        <v>184</v>
      </c>
      <c r="B188" s="131" t="s">
        <v>269</v>
      </c>
      <c r="C188" s="120">
        <v>616894.69999999995</v>
      </c>
      <c r="D188" s="122" t="s">
        <v>3</v>
      </c>
      <c r="E188" s="154"/>
    </row>
    <row r="189" spans="1:5">
      <c r="A189" s="92" t="s">
        <v>143</v>
      </c>
      <c r="B189" s="131" t="s">
        <v>395</v>
      </c>
      <c r="C189" s="120">
        <v>3131.58</v>
      </c>
      <c r="D189" s="120">
        <v>3063.58</v>
      </c>
      <c r="E189" s="154">
        <f t="shared" si="4"/>
        <v>97.828572158463146</v>
      </c>
    </row>
    <row r="190" spans="1:5">
      <c r="A190" s="126" t="s">
        <v>154</v>
      </c>
      <c r="B190" s="198" t="s">
        <v>155</v>
      </c>
      <c r="C190" s="187">
        <v>1934100</v>
      </c>
      <c r="D190" s="187">
        <v>1128225</v>
      </c>
      <c r="E190" s="165">
        <f t="shared" si="4"/>
        <v>58.333333333333336</v>
      </c>
    </row>
    <row r="191" spans="1:5" ht="20.399999999999999">
      <c r="A191" s="93" t="s">
        <v>42</v>
      </c>
      <c r="B191" s="199" t="s">
        <v>156</v>
      </c>
      <c r="C191" s="188">
        <v>1934100</v>
      </c>
      <c r="D191" s="188">
        <v>1128225</v>
      </c>
      <c r="E191" s="168">
        <f t="shared" si="4"/>
        <v>58.333333333333336</v>
      </c>
    </row>
    <row r="192" spans="1:5">
      <c r="A192" s="92" t="s">
        <v>142</v>
      </c>
      <c r="B192" s="131" t="s">
        <v>157</v>
      </c>
      <c r="C192" s="120">
        <v>1934100</v>
      </c>
      <c r="D192" s="120">
        <v>1128225</v>
      </c>
      <c r="E192" s="154">
        <f t="shared" si="4"/>
        <v>58.333333333333336</v>
      </c>
    </row>
    <row r="193" spans="1:5">
      <c r="A193" s="92" t="s">
        <v>536</v>
      </c>
      <c r="B193" s="131" t="s">
        <v>537</v>
      </c>
      <c r="C193" s="120">
        <v>1934100</v>
      </c>
      <c r="D193" s="120">
        <v>1128225</v>
      </c>
      <c r="E193" s="154">
        <f t="shared" si="4"/>
        <v>58.333333333333336</v>
      </c>
    </row>
    <row r="194" spans="1:5" ht="20.399999999999999">
      <c r="A194" s="126" t="s">
        <v>158</v>
      </c>
      <c r="B194" s="198" t="s">
        <v>159</v>
      </c>
      <c r="C194" s="187">
        <v>8341419.5</v>
      </c>
      <c r="D194" s="187">
        <v>6086930.3700000001</v>
      </c>
      <c r="E194" s="165">
        <f t="shared" si="4"/>
        <v>72.972356443648465</v>
      </c>
    </row>
    <row r="195" spans="1:5">
      <c r="A195" s="93" t="s">
        <v>387</v>
      </c>
      <c r="B195" s="199" t="s">
        <v>160</v>
      </c>
      <c r="C195" s="188">
        <v>9000</v>
      </c>
      <c r="D195" s="170" t="s">
        <v>3</v>
      </c>
      <c r="E195" s="168"/>
    </row>
    <row r="196" spans="1:5" ht="20.399999999999999">
      <c r="A196" s="92" t="s">
        <v>136</v>
      </c>
      <c r="B196" s="131" t="s">
        <v>161</v>
      </c>
      <c r="C196" s="120">
        <v>9000</v>
      </c>
      <c r="D196" s="122" t="s">
        <v>3</v>
      </c>
      <c r="E196" s="154"/>
    </row>
    <row r="197" spans="1:5" ht="39.6">
      <c r="A197" s="93" t="s">
        <v>388</v>
      </c>
      <c r="B197" s="199" t="s">
        <v>246</v>
      </c>
      <c r="C197" s="188">
        <v>8332419.5</v>
      </c>
      <c r="D197" s="188">
        <v>6086930.3700000001</v>
      </c>
      <c r="E197" s="168">
        <f t="shared" si="4"/>
        <v>73.051175231875931</v>
      </c>
    </row>
    <row r="198" spans="1:5" ht="49.2">
      <c r="A198" s="92" t="s">
        <v>132</v>
      </c>
      <c r="B198" s="131" t="s">
        <v>389</v>
      </c>
      <c r="C198" s="120">
        <v>4311391</v>
      </c>
      <c r="D198" s="120">
        <v>2363915.23</v>
      </c>
      <c r="E198" s="154">
        <f t="shared" si="4"/>
        <v>54.829525552194184</v>
      </c>
    </row>
    <row r="199" spans="1:5" ht="20.399999999999999">
      <c r="A199" s="92" t="s">
        <v>136</v>
      </c>
      <c r="B199" s="131" t="s">
        <v>390</v>
      </c>
      <c r="C199" s="120">
        <v>784028.5</v>
      </c>
      <c r="D199" s="120">
        <v>486015.14</v>
      </c>
      <c r="E199" s="154">
        <f t="shared" si="4"/>
        <v>61.989473596941949</v>
      </c>
    </row>
    <row r="200" spans="1:5">
      <c r="A200" s="92" t="s">
        <v>142</v>
      </c>
      <c r="B200" s="131" t="s">
        <v>483</v>
      </c>
      <c r="C200" s="120">
        <v>3237000</v>
      </c>
      <c r="D200" s="120">
        <v>3237000</v>
      </c>
      <c r="E200" s="154">
        <f t="shared" si="4"/>
        <v>100</v>
      </c>
    </row>
    <row r="201" spans="1:5">
      <c r="A201" s="92" t="s">
        <v>32</v>
      </c>
      <c r="B201" s="131" t="s">
        <v>551</v>
      </c>
      <c r="C201" s="120">
        <v>3237000</v>
      </c>
      <c r="D201" s="120">
        <v>3237000</v>
      </c>
      <c r="E201" s="154">
        <f t="shared" si="4"/>
        <v>100</v>
      </c>
    </row>
    <row r="202" spans="1:5">
      <c r="A202" s="126" t="s">
        <v>162</v>
      </c>
      <c r="B202" s="198" t="s">
        <v>163</v>
      </c>
      <c r="C202" s="187">
        <v>76973349.780000001</v>
      </c>
      <c r="D202" s="187">
        <v>30082063.239999998</v>
      </c>
      <c r="E202" s="165">
        <f t="shared" si="4"/>
        <v>39.081140844173348</v>
      </c>
    </row>
    <row r="203" spans="1:5">
      <c r="A203" s="93" t="s">
        <v>43</v>
      </c>
      <c r="B203" s="199" t="s">
        <v>164</v>
      </c>
      <c r="C203" s="188">
        <v>5435075</v>
      </c>
      <c r="D203" s="188">
        <v>2875309.51</v>
      </c>
      <c r="E203" s="168">
        <f t="shared" si="4"/>
        <v>52.902848810733985</v>
      </c>
    </row>
    <row r="204" spans="1:5" ht="49.2">
      <c r="A204" s="92" t="s">
        <v>132</v>
      </c>
      <c r="B204" s="131" t="s">
        <v>165</v>
      </c>
      <c r="C204" s="120">
        <v>4959875</v>
      </c>
      <c r="D204" s="120">
        <v>2661682.63</v>
      </c>
      <c r="E204" s="154">
        <f t="shared" si="4"/>
        <v>53.664308677133995</v>
      </c>
    </row>
    <row r="205" spans="1:5" ht="20.399999999999999">
      <c r="A205" s="92" t="s">
        <v>136</v>
      </c>
      <c r="B205" s="131" t="s">
        <v>166</v>
      </c>
      <c r="C205" s="120">
        <v>475200</v>
      </c>
      <c r="D205" s="120">
        <v>213626.88</v>
      </c>
      <c r="E205" s="154">
        <f t="shared" si="4"/>
        <v>44.955151515151513</v>
      </c>
    </row>
    <row r="206" spans="1:5">
      <c r="A206" s="93" t="s">
        <v>44</v>
      </c>
      <c r="B206" s="199" t="s">
        <v>167</v>
      </c>
      <c r="C206" s="188">
        <v>51637905.439999998</v>
      </c>
      <c r="D206" s="188">
        <v>24753643.710000001</v>
      </c>
      <c r="E206" s="168">
        <f t="shared" si="4"/>
        <v>47.936963165096188</v>
      </c>
    </row>
    <row r="207" spans="1:5" ht="20.399999999999999">
      <c r="A207" s="92" t="s">
        <v>136</v>
      </c>
      <c r="B207" s="131" t="s">
        <v>396</v>
      </c>
      <c r="C207" s="120">
        <v>100</v>
      </c>
      <c r="D207" s="122" t="s">
        <v>3</v>
      </c>
      <c r="E207" s="154"/>
    </row>
    <row r="208" spans="1:5">
      <c r="A208" s="92" t="s">
        <v>143</v>
      </c>
      <c r="B208" s="131" t="s">
        <v>168</v>
      </c>
      <c r="C208" s="120">
        <v>51637805.439999998</v>
      </c>
      <c r="D208" s="120">
        <v>24753643.710000001</v>
      </c>
      <c r="E208" s="154">
        <f t="shared" si="4"/>
        <v>47.937055998172184</v>
      </c>
    </row>
    <row r="209" spans="1:5">
      <c r="A209" s="92" t="s">
        <v>45</v>
      </c>
      <c r="B209" s="131" t="s">
        <v>169</v>
      </c>
      <c r="C209" s="120">
        <v>4075600</v>
      </c>
      <c r="D209" s="122" t="s">
        <v>3</v>
      </c>
      <c r="E209" s="154"/>
    </row>
    <row r="210" spans="1:5">
      <c r="A210" s="92" t="s">
        <v>142</v>
      </c>
      <c r="B210" s="131" t="s">
        <v>170</v>
      </c>
      <c r="C210" s="120">
        <v>4075600</v>
      </c>
      <c r="D210" s="122" t="s">
        <v>3</v>
      </c>
      <c r="E210" s="154"/>
    </row>
    <row r="211" spans="1:5">
      <c r="A211" s="92" t="s">
        <v>32</v>
      </c>
      <c r="B211" s="131" t="s">
        <v>484</v>
      </c>
      <c r="C211" s="120">
        <v>4075600</v>
      </c>
      <c r="D211" s="122" t="s">
        <v>3</v>
      </c>
      <c r="E211" s="154"/>
    </row>
    <row r="212" spans="1:5" ht="20.399999999999999">
      <c r="A212" s="93" t="s">
        <v>46</v>
      </c>
      <c r="B212" s="199" t="s">
        <v>171</v>
      </c>
      <c r="C212" s="188">
        <v>15824769.34</v>
      </c>
      <c r="D212" s="188">
        <v>2453110.02</v>
      </c>
      <c r="E212" s="168">
        <f t="shared" ref="E212:E226" si="5">(D212/C212)*100</f>
        <v>15.501711066330145</v>
      </c>
    </row>
    <row r="213" spans="1:5" ht="49.2">
      <c r="A213" s="92" t="s">
        <v>132</v>
      </c>
      <c r="B213" s="131" t="s">
        <v>172</v>
      </c>
      <c r="C213" s="120">
        <v>2990775</v>
      </c>
      <c r="D213" s="120">
        <v>1422206.21</v>
      </c>
      <c r="E213" s="154">
        <f t="shared" si="5"/>
        <v>47.553099447467631</v>
      </c>
    </row>
    <row r="214" spans="1:5" ht="20.399999999999999">
      <c r="A214" s="92" t="s">
        <v>136</v>
      </c>
      <c r="B214" s="131" t="s">
        <v>173</v>
      </c>
      <c r="C214" s="120">
        <v>11379494.34</v>
      </c>
      <c r="D214" s="120">
        <v>530903.81000000006</v>
      </c>
      <c r="E214" s="154">
        <f t="shared" si="5"/>
        <v>4.6654428934844931</v>
      </c>
    </row>
    <row r="215" spans="1:5" ht="30">
      <c r="A215" s="92" t="s">
        <v>184</v>
      </c>
      <c r="B215" s="131" t="s">
        <v>261</v>
      </c>
      <c r="C215" s="120">
        <v>10000</v>
      </c>
      <c r="D215" s="122" t="s">
        <v>3</v>
      </c>
      <c r="E215" s="154"/>
    </row>
    <row r="216" spans="1:5">
      <c r="A216" s="92" t="s">
        <v>143</v>
      </c>
      <c r="B216" s="131" t="s">
        <v>397</v>
      </c>
      <c r="C216" s="120">
        <v>1444500</v>
      </c>
      <c r="D216" s="120">
        <v>500000</v>
      </c>
      <c r="E216" s="154">
        <f t="shared" si="5"/>
        <v>34.614053305642088</v>
      </c>
    </row>
    <row r="217" spans="1:5">
      <c r="A217" s="126" t="s">
        <v>174</v>
      </c>
      <c r="B217" s="198" t="s">
        <v>175</v>
      </c>
      <c r="C217" s="187">
        <v>70983420.629999995</v>
      </c>
      <c r="D217" s="187">
        <v>20860329.27</v>
      </c>
      <c r="E217" s="165">
        <f t="shared" si="5"/>
        <v>29.387607817231228</v>
      </c>
    </row>
    <row r="218" spans="1:5">
      <c r="A218" s="93" t="s">
        <v>288</v>
      </c>
      <c r="B218" s="199" t="s">
        <v>289</v>
      </c>
      <c r="C218" s="188">
        <v>4536397.9000000004</v>
      </c>
      <c r="D218" s="188">
        <v>54057.7</v>
      </c>
      <c r="E218" s="168">
        <f t="shared" si="5"/>
        <v>1.1916437047993518</v>
      </c>
    </row>
    <row r="219" spans="1:5" ht="20.399999999999999">
      <c r="A219" s="92" t="s">
        <v>136</v>
      </c>
      <c r="B219" s="131" t="s">
        <v>290</v>
      </c>
      <c r="C219" s="120">
        <v>4536397.9000000004</v>
      </c>
      <c r="D219" s="120">
        <v>54057.7</v>
      </c>
      <c r="E219" s="154">
        <f t="shared" si="5"/>
        <v>1.1916437047993518</v>
      </c>
    </row>
    <row r="220" spans="1:5">
      <c r="A220" s="93" t="s">
        <v>47</v>
      </c>
      <c r="B220" s="199" t="s">
        <v>177</v>
      </c>
      <c r="C220" s="188">
        <v>33566500</v>
      </c>
      <c r="D220" s="188">
        <v>17715264.899999999</v>
      </c>
      <c r="E220" s="168">
        <f t="shared" si="5"/>
        <v>52.776622227518502</v>
      </c>
    </row>
    <row r="221" spans="1:5">
      <c r="A221" s="92" t="s">
        <v>143</v>
      </c>
      <c r="B221" s="131" t="s">
        <v>178</v>
      </c>
      <c r="C221" s="120">
        <v>33566500</v>
      </c>
      <c r="D221" s="120">
        <v>17715264.899999999</v>
      </c>
      <c r="E221" s="154">
        <f t="shared" si="5"/>
        <v>52.776622227518502</v>
      </c>
    </row>
    <row r="222" spans="1:5">
      <c r="A222" s="93" t="s">
        <v>434</v>
      </c>
      <c r="B222" s="199" t="s">
        <v>435</v>
      </c>
      <c r="C222" s="188">
        <v>13165690</v>
      </c>
      <c r="D222" s="188">
        <v>2669119</v>
      </c>
      <c r="E222" s="168">
        <f t="shared" si="5"/>
        <v>20.273293689886362</v>
      </c>
    </row>
    <row r="223" spans="1:5">
      <c r="A223" s="92" t="s">
        <v>142</v>
      </c>
      <c r="B223" s="131" t="s">
        <v>436</v>
      </c>
      <c r="C223" s="120">
        <v>13165690</v>
      </c>
      <c r="D223" s="120">
        <v>2669119</v>
      </c>
      <c r="E223" s="154">
        <f t="shared" si="5"/>
        <v>20.273293689886362</v>
      </c>
    </row>
    <row r="224" spans="1:5">
      <c r="A224" s="92" t="s">
        <v>32</v>
      </c>
      <c r="B224" s="131" t="s">
        <v>486</v>
      </c>
      <c r="C224" s="120">
        <v>13165690</v>
      </c>
      <c r="D224" s="120">
        <v>2669119</v>
      </c>
      <c r="E224" s="154">
        <f t="shared" si="5"/>
        <v>20.273293689886362</v>
      </c>
    </row>
    <row r="225" spans="1:5" ht="20.399999999999999">
      <c r="A225" s="93" t="s">
        <v>48</v>
      </c>
      <c r="B225" s="199" t="s">
        <v>179</v>
      </c>
      <c r="C225" s="188">
        <v>19714832.73</v>
      </c>
      <c r="D225" s="188">
        <v>421887.67</v>
      </c>
      <c r="E225" s="168">
        <f t="shared" si="5"/>
        <v>2.1399505427099808</v>
      </c>
    </row>
    <row r="226" spans="1:5" ht="20.399999999999999">
      <c r="A226" s="92" t="s">
        <v>136</v>
      </c>
      <c r="B226" s="131" t="s">
        <v>180</v>
      </c>
      <c r="C226" s="120">
        <v>19714832.73</v>
      </c>
      <c r="D226" s="120">
        <v>421887.67</v>
      </c>
      <c r="E226" s="154">
        <f t="shared" si="5"/>
        <v>2.1399505427099808</v>
      </c>
    </row>
    <row r="227" spans="1:5">
      <c r="A227" s="126" t="s">
        <v>280</v>
      </c>
      <c r="B227" s="198" t="s">
        <v>281</v>
      </c>
      <c r="C227" s="187">
        <v>15368295</v>
      </c>
      <c r="D227" s="189" t="s">
        <v>3</v>
      </c>
      <c r="E227" s="165"/>
    </row>
    <row r="228" spans="1:5" ht="20.399999999999999">
      <c r="A228" s="93" t="s">
        <v>282</v>
      </c>
      <c r="B228" s="199" t="s">
        <v>283</v>
      </c>
      <c r="C228" s="188">
        <v>566295</v>
      </c>
      <c r="D228" s="170" t="s">
        <v>3</v>
      </c>
      <c r="E228" s="168"/>
    </row>
    <row r="229" spans="1:5" ht="20.399999999999999">
      <c r="A229" s="92" t="s">
        <v>136</v>
      </c>
      <c r="B229" s="131" t="s">
        <v>284</v>
      </c>
      <c r="C229" s="120">
        <v>566295</v>
      </c>
      <c r="D229" s="122" t="s">
        <v>3</v>
      </c>
      <c r="E229" s="154"/>
    </row>
    <row r="230" spans="1:5" ht="20.399999999999999">
      <c r="A230" s="93" t="s">
        <v>346</v>
      </c>
      <c r="B230" s="199" t="s">
        <v>347</v>
      </c>
      <c r="C230" s="188">
        <v>14802000</v>
      </c>
      <c r="D230" s="170" t="s">
        <v>3</v>
      </c>
      <c r="E230" s="168"/>
    </row>
    <row r="231" spans="1:5" ht="30">
      <c r="A231" s="92" t="s">
        <v>176</v>
      </c>
      <c r="B231" s="131" t="s">
        <v>445</v>
      </c>
      <c r="C231" s="120">
        <v>14802000</v>
      </c>
      <c r="D231" s="122" t="s">
        <v>3</v>
      </c>
      <c r="E231" s="154"/>
    </row>
    <row r="232" spans="1:5">
      <c r="A232" s="126" t="s">
        <v>181</v>
      </c>
      <c r="B232" s="198" t="s">
        <v>182</v>
      </c>
      <c r="C232" s="187">
        <v>751729409.48000002</v>
      </c>
      <c r="D232" s="187">
        <v>455452540.31</v>
      </c>
      <c r="E232" s="165">
        <f t="shared" ref="E232:E251" si="6">(D232/C232)*100</f>
        <v>60.58729837709209</v>
      </c>
    </row>
    <row r="233" spans="1:5">
      <c r="A233" s="93" t="s">
        <v>49</v>
      </c>
      <c r="B233" s="199" t="s">
        <v>183</v>
      </c>
      <c r="C233" s="188">
        <v>129408223</v>
      </c>
      <c r="D233" s="188">
        <v>82936619.650000006</v>
      </c>
      <c r="E233" s="168">
        <f t="shared" si="6"/>
        <v>64.089141885519908</v>
      </c>
    </row>
    <row r="234" spans="1:5" ht="30">
      <c r="A234" s="92" t="s">
        <v>184</v>
      </c>
      <c r="B234" s="131" t="s">
        <v>185</v>
      </c>
      <c r="C234" s="120">
        <v>129408223</v>
      </c>
      <c r="D234" s="120">
        <v>82936619.650000006</v>
      </c>
      <c r="E234" s="154">
        <f t="shared" si="6"/>
        <v>64.089141885519908</v>
      </c>
    </row>
    <row r="235" spans="1:5">
      <c r="A235" s="93" t="s">
        <v>50</v>
      </c>
      <c r="B235" s="199" t="s">
        <v>186</v>
      </c>
      <c r="C235" s="188">
        <v>500923323.48000002</v>
      </c>
      <c r="D235" s="188">
        <v>300558812.25999999</v>
      </c>
      <c r="E235" s="168">
        <f t="shared" si="6"/>
        <v>60.000961858187495</v>
      </c>
    </row>
    <row r="236" spans="1:5" ht="30">
      <c r="A236" s="92" t="s">
        <v>184</v>
      </c>
      <c r="B236" s="131" t="s">
        <v>187</v>
      </c>
      <c r="C236" s="120">
        <v>500923323.48000002</v>
      </c>
      <c r="D236" s="120">
        <v>300558812.25999999</v>
      </c>
      <c r="E236" s="154">
        <f t="shared" si="6"/>
        <v>60.000961858187495</v>
      </c>
    </row>
    <row r="237" spans="1:5">
      <c r="A237" s="93" t="s">
        <v>254</v>
      </c>
      <c r="B237" s="199" t="s">
        <v>255</v>
      </c>
      <c r="C237" s="188">
        <v>56952202</v>
      </c>
      <c r="D237" s="188">
        <v>32932828</v>
      </c>
      <c r="E237" s="168">
        <f t="shared" si="6"/>
        <v>57.825381361022707</v>
      </c>
    </row>
    <row r="238" spans="1:5" ht="30">
      <c r="A238" s="92" t="s">
        <v>184</v>
      </c>
      <c r="B238" s="131" t="s">
        <v>256</v>
      </c>
      <c r="C238" s="120">
        <v>56881952</v>
      </c>
      <c r="D238" s="120">
        <v>32932828</v>
      </c>
      <c r="E238" s="154">
        <f t="shared" si="6"/>
        <v>57.896796509374362</v>
      </c>
    </row>
    <row r="239" spans="1:5">
      <c r="A239" s="92" t="s">
        <v>143</v>
      </c>
      <c r="B239" s="131" t="s">
        <v>408</v>
      </c>
      <c r="C239" s="120">
        <v>70250</v>
      </c>
      <c r="D239" s="122" t="s">
        <v>3</v>
      </c>
      <c r="E239" s="154"/>
    </row>
    <row r="240" spans="1:5">
      <c r="A240" s="93" t="s">
        <v>242</v>
      </c>
      <c r="B240" s="199" t="s">
        <v>188</v>
      </c>
      <c r="C240" s="188">
        <v>8451863</v>
      </c>
      <c r="D240" s="188">
        <v>4889833.74</v>
      </c>
      <c r="E240" s="168">
        <f t="shared" si="6"/>
        <v>57.855099402344791</v>
      </c>
    </row>
    <row r="241" spans="1:5" ht="30">
      <c r="A241" s="92" t="s">
        <v>184</v>
      </c>
      <c r="B241" s="131" t="s">
        <v>189</v>
      </c>
      <c r="C241" s="120">
        <v>8451863</v>
      </c>
      <c r="D241" s="120">
        <v>4889833.74</v>
      </c>
      <c r="E241" s="154">
        <f t="shared" si="6"/>
        <v>57.855099402344791</v>
      </c>
    </row>
    <row r="242" spans="1:5">
      <c r="A242" s="93" t="s">
        <v>51</v>
      </c>
      <c r="B242" s="199" t="s">
        <v>190</v>
      </c>
      <c r="C242" s="188">
        <v>55993798</v>
      </c>
      <c r="D242" s="188">
        <v>34134446.659999996</v>
      </c>
      <c r="E242" s="168">
        <f t="shared" si="6"/>
        <v>60.96112047980742</v>
      </c>
    </row>
    <row r="243" spans="1:5" ht="49.2">
      <c r="A243" s="92" t="s">
        <v>132</v>
      </c>
      <c r="B243" s="131" t="s">
        <v>191</v>
      </c>
      <c r="C243" s="120">
        <v>11665685</v>
      </c>
      <c r="D243" s="120">
        <v>6546976.2800000003</v>
      </c>
      <c r="E243" s="154">
        <f t="shared" si="6"/>
        <v>56.121661779826901</v>
      </c>
    </row>
    <row r="244" spans="1:5" ht="20.399999999999999">
      <c r="A244" s="92" t="s">
        <v>136</v>
      </c>
      <c r="B244" s="131" t="s">
        <v>285</v>
      </c>
      <c r="C244" s="120">
        <v>4502003</v>
      </c>
      <c r="D244" s="120">
        <v>3027372.38</v>
      </c>
      <c r="E244" s="154">
        <f t="shared" si="6"/>
        <v>67.245010276536902</v>
      </c>
    </row>
    <row r="245" spans="1:5" ht="20.399999999999999">
      <c r="A245" s="92" t="s">
        <v>141</v>
      </c>
      <c r="B245" s="131" t="s">
        <v>456</v>
      </c>
      <c r="C245" s="120">
        <v>1005900</v>
      </c>
      <c r="D245" s="120">
        <v>992607</v>
      </c>
      <c r="E245" s="154">
        <f t="shared" si="6"/>
        <v>98.678496868475989</v>
      </c>
    </row>
    <row r="246" spans="1:5" ht="30">
      <c r="A246" s="92" t="s">
        <v>184</v>
      </c>
      <c r="B246" s="131" t="s">
        <v>192</v>
      </c>
      <c r="C246" s="120">
        <v>38820210</v>
      </c>
      <c r="D246" s="120">
        <v>23567491</v>
      </c>
      <c r="E246" s="154">
        <f t="shared" si="6"/>
        <v>60.709334132916851</v>
      </c>
    </row>
    <row r="247" spans="1:5">
      <c r="A247" s="126" t="s">
        <v>349</v>
      </c>
      <c r="B247" s="198" t="s">
        <v>194</v>
      </c>
      <c r="C247" s="187">
        <v>188206123</v>
      </c>
      <c r="D247" s="187">
        <v>89698745.120000005</v>
      </c>
      <c r="E247" s="165">
        <f t="shared" si="6"/>
        <v>47.659844265534339</v>
      </c>
    </row>
    <row r="248" spans="1:5">
      <c r="A248" s="93" t="s">
        <v>52</v>
      </c>
      <c r="B248" s="199" t="s">
        <v>195</v>
      </c>
      <c r="C248" s="188">
        <v>137896387</v>
      </c>
      <c r="D248" s="188">
        <v>61893370.310000002</v>
      </c>
      <c r="E248" s="168">
        <f t="shared" si="6"/>
        <v>44.883968069446226</v>
      </c>
    </row>
    <row r="249" spans="1:5" ht="30">
      <c r="A249" s="92" t="s">
        <v>184</v>
      </c>
      <c r="B249" s="131" t="s">
        <v>196</v>
      </c>
      <c r="C249" s="120">
        <v>137896387</v>
      </c>
      <c r="D249" s="120">
        <v>61893370.310000002</v>
      </c>
      <c r="E249" s="154">
        <f t="shared" si="6"/>
        <v>44.883968069446226</v>
      </c>
    </row>
    <row r="250" spans="1:5" ht="20.399999999999999">
      <c r="A250" s="93" t="s">
        <v>53</v>
      </c>
      <c r="B250" s="199" t="s">
        <v>197</v>
      </c>
      <c r="C250" s="188">
        <v>50309736</v>
      </c>
      <c r="D250" s="188">
        <v>27805374.809999999</v>
      </c>
      <c r="E250" s="168">
        <f t="shared" si="6"/>
        <v>55.268377496554542</v>
      </c>
    </row>
    <row r="251" spans="1:5" ht="49.2">
      <c r="A251" s="92" t="s">
        <v>132</v>
      </c>
      <c r="B251" s="131" t="s">
        <v>198</v>
      </c>
      <c r="C251" s="120">
        <v>47368836</v>
      </c>
      <c r="D251" s="120">
        <v>26310487.59</v>
      </c>
      <c r="E251" s="154">
        <f t="shared" si="6"/>
        <v>55.543876125645141</v>
      </c>
    </row>
    <row r="252" spans="1:5" ht="20.399999999999999">
      <c r="A252" s="92" t="s">
        <v>136</v>
      </c>
      <c r="B252" s="131" t="s">
        <v>199</v>
      </c>
      <c r="C252" s="120">
        <v>2940900</v>
      </c>
      <c r="D252" s="120">
        <v>1494887.22</v>
      </c>
      <c r="E252" s="154">
        <f t="shared" ref="E252:E280" si="7">(D252/C252)*100</f>
        <v>50.830943588697345</v>
      </c>
    </row>
    <row r="253" spans="1:5">
      <c r="A253" s="126" t="s">
        <v>200</v>
      </c>
      <c r="B253" s="198" t="s">
        <v>201</v>
      </c>
      <c r="C253" s="187">
        <v>59242289.939999998</v>
      </c>
      <c r="D253" s="187">
        <v>22411304.920000002</v>
      </c>
      <c r="E253" s="165">
        <f t="shared" si="7"/>
        <v>37.829909921945877</v>
      </c>
    </row>
    <row r="254" spans="1:5">
      <c r="A254" s="93" t="s">
        <v>66</v>
      </c>
      <c r="B254" s="199" t="s">
        <v>202</v>
      </c>
      <c r="C254" s="188">
        <v>1146000</v>
      </c>
      <c r="D254" s="188">
        <v>663661.78</v>
      </c>
      <c r="E254" s="168">
        <f t="shared" si="7"/>
        <v>57.911150087260033</v>
      </c>
    </row>
    <row r="255" spans="1:5" ht="20.399999999999999">
      <c r="A255" s="92" t="s">
        <v>141</v>
      </c>
      <c r="B255" s="131" t="s">
        <v>203</v>
      </c>
      <c r="C255" s="120">
        <v>1146000</v>
      </c>
      <c r="D255" s="120">
        <v>663661.78</v>
      </c>
      <c r="E255" s="154">
        <f t="shared" si="7"/>
        <v>57.911150087260033</v>
      </c>
    </row>
    <row r="256" spans="1:5" ht="20.399999999999999">
      <c r="A256" s="92" t="s">
        <v>559</v>
      </c>
      <c r="B256" s="131" t="s">
        <v>560</v>
      </c>
      <c r="C256" s="120">
        <v>1146000</v>
      </c>
      <c r="D256" s="120">
        <v>663661.78</v>
      </c>
      <c r="E256" s="154">
        <f t="shared" si="7"/>
        <v>57.911150087260033</v>
      </c>
    </row>
    <row r="257" spans="1:5">
      <c r="A257" s="92" t="s">
        <v>561</v>
      </c>
      <c r="B257" s="131" t="s">
        <v>562</v>
      </c>
      <c r="C257" s="120">
        <v>1146000</v>
      </c>
      <c r="D257" s="120">
        <v>663661.78</v>
      </c>
      <c r="E257" s="154">
        <f t="shared" si="7"/>
        <v>57.911150087260033</v>
      </c>
    </row>
    <row r="258" spans="1:5">
      <c r="A258" s="93" t="s">
        <v>54</v>
      </c>
      <c r="B258" s="199" t="s">
        <v>204</v>
      </c>
      <c r="C258" s="188">
        <v>53859545.939999998</v>
      </c>
      <c r="D258" s="188">
        <v>20827017.379999999</v>
      </c>
      <c r="E258" s="168">
        <f t="shared" si="7"/>
        <v>38.669129151592699</v>
      </c>
    </row>
    <row r="259" spans="1:5" ht="20.399999999999999">
      <c r="A259" s="92" t="s">
        <v>141</v>
      </c>
      <c r="B259" s="131" t="s">
        <v>205</v>
      </c>
      <c r="C259" s="120">
        <v>3167145.94</v>
      </c>
      <c r="D259" s="120">
        <v>2714046.18</v>
      </c>
      <c r="E259" s="154">
        <f t="shared" si="7"/>
        <v>85.693751769455886</v>
      </c>
    </row>
    <row r="260" spans="1:5" ht="30">
      <c r="A260" s="92" t="s">
        <v>176</v>
      </c>
      <c r="B260" s="131" t="s">
        <v>433</v>
      </c>
      <c r="C260" s="120">
        <v>13722100</v>
      </c>
      <c r="D260" s="120">
        <v>1366667</v>
      </c>
      <c r="E260" s="154">
        <f t="shared" si="7"/>
        <v>9.9596053082254183</v>
      </c>
    </row>
    <row r="261" spans="1:5" ht="30">
      <c r="A261" s="92" t="s">
        <v>184</v>
      </c>
      <c r="B261" s="131" t="s">
        <v>206</v>
      </c>
      <c r="C261" s="120">
        <v>36970300</v>
      </c>
      <c r="D261" s="120">
        <v>16746304.199999999</v>
      </c>
      <c r="E261" s="154">
        <f t="shared" si="7"/>
        <v>45.296641358063091</v>
      </c>
    </row>
    <row r="262" spans="1:5">
      <c r="A262" s="93" t="s">
        <v>55</v>
      </c>
      <c r="B262" s="199" t="s">
        <v>207</v>
      </c>
      <c r="C262" s="188">
        <v>3340200</v>
      </c>
      <c r="D262" s="188">
        <v>627366.80000000005</v>
      </c>
      <c r="E262" s="168">
        <f t="shared" si="7"/>
        <v>18.782312436381059</v>
      </c>
    </row>
    <row r="263" spans="1:5" ht="20.399999999999999">
      <c r="A263" s="92" t="s">
        <v>141</v>
      </c>
      <c r="B263" s="131" t="s">
        <v>208</v>
      </c>
      <c r="C263" s="120">
        <v>3340200</v>
      </c>
      <c r="D263" s="120">
        <v>627366.80000000005</v>
      </c>
      <c r="E263" s="154">
        <f t="shared" si="7"/>
        <v>18.782312436381059</v>
      </c>
    </row>
    <row r="264" spans="1:5" ht="20.399999999999999">
      <c r="A264" s="93" t="s">
        <v>56</v>
      </c>
      <c r="B264" s="199" t="s">
        <v>209</v>
      </c>
      <c r="C264" s="188">
        <v>896544</v>
      </c>
      <c r="D264" s="188">
        <v>293258.96000000002</v>
      </c>
      <c r="E264" s="168">
        <f t="shared" si="7"/>
        <v>32.709935039440339</v>
      </c>
    </row>
    <row r="265" spans="1:5" ht="49.2">
      <c r="A265" s="92" t="s">
        <v>132</v>
      </c>
      <c r="B265" s="131" t="s">
        <v>210</v>
      </c>
      <c r="C265" s="120">
        <v>826644</v>
      </c>
      <c r="D265" s="120">
        <v>274159.17</v>
      </c>
      <c r="E265" s="154">
        <f t="shared" si="7"/>
        <v>33.165325097623644</v>
      </c>
    </row>
    <row r="266" spans="1:5" ht="20.399999999999999">
      <c r="A266" s="92" t="s">
        <v>136</v>
      </c>
      <c r="B266" s="131" t="s">
        <v>211</v>
      </c>
      <c r="C266" s="120">
        <v>69900</v>
      </c>
      <c r="D266" s="120">
        <v>19099.79</v>
      </c>
      <c r="E266" s="154">
        <f t="shared" si="7"/>
        <v>27.32444921316166</v>
      </c>
    </row>
    <row r="267" spans="1:5">
      <c r="A267" s="126" t="s">
        <v>212</v>
      </c>
      <c r="B267" s="198" t="s">
        <v>213</v>
      </c>
      <c r="C267" s="187">
        <v>30469037.190000001</v>
      </c>
      <c r="D267" s="187">
        <v>12589681.5</v>
      </c>
      <c r="E267" s="165">
        <f t="shared" si="7"/>
        <v>41.319590840671388</v>
      </c>
    </row>
    <row r="268" spans="1:5">
      <c r="A268" s="93" t="s">
        <v>57</v>
      </c>
      <c r="B268" s="199" t="s">
        <v>214</v>
      </c>
      <c r="C268" s="188">
        <v>30469037.190000001</v>
      </c>
      <c r="D268" s="188">
        <v>12589681.5</v>
      </c>
      <c r="E268" s="168">
        <f t="shared" si="7"/>
        <v>41.319590840671388</v>
      </c>
    </row>
    <row r="269" spans="1:5" ht="30">
      <c r="A269" s="92" t="s">
        <v>184</v>
      </c>
      <c r="B269" s="131" t="s">
        <v>215</v>
      </c>
      <c r="C269" s="120">
        <v>30469037.190000001</v>
      </c>
      <c r="D269" s="120">
        <v>12589681.5</v>
      </c>
      <c r="E269" s="154">
        <f t="shared" si="7"/>
        <v>41.319590840671388</v>
      </c>
    </row>
    <row r="270" spans="1:5" ht="20.399999999999999">
      <c r="A270" s="126" t="s">
        <v>398</v>
      </c>
      <c r="B270" s="198" t="s">
        <v>399</v>
      </c>
      <c r="C270" s="187">
        <v>1356.16</v>
      </c>
      <c r="D270" s="187">
        <v>1356.16</v>
      </c>
      <c r="E270" s="165">
        <f t="shared" si="7"/>
        <v>100</v>
      </c>
    </row>
    <row r="271" spans="1:5" ht="20.399999999999999">
      <c r="A271" s="93" t="s">
        <v>400</v>
      </c>
      <c r="B271" s="199" t="s">
        <v>401</v>
      </c>
      <c r="C271" s="188">
        <v>1356.16</v>
      </c>
      <c r="D271" s="188">
        <v>1356.16</v>
      </c>
      <c r="E271" s="168">
        <f t="shared" si="7"/>
        <v>100</v>
      </c>
    </row>
    <row r="272" spans="1:5" ht="20.399999999999999">
      <c r="A272" s="92" t="s">
        <v>398</v>
      </c>
      <c r="B272" s="131" t="s">
        <v>402</v>
      </c>
      <c r="C272" s="120">
        <v>1356.16</v>
      </c>
      <c r="D272" s="120">
        <v>1356.16</v>
      </c>
      <c r="E272" s="154">
        <f t="shared" si="7"/>
        <v>100</v>
      </c>
    </row>
    <row r="273" spans="1:5">
      <c r="A273" s="92" t="s">
        <v>488</v>
      </c>
      <c r="B273" s="131" t="s">
        <v>489</v>
      </c>
      <c r="C273" s="120">
        <v>1356.16</v>
      </c>
      <c r="D273" s="120">
        <v>1356.16</v>
      </c>
      <c r="E273" s="154">
        <f t="shared" si="7"/>
        <v>100</v>
      </c>
    </row>
    <row r="274" spans="1:5" ht="30">
      <c r="A274" s="126" t="s">
        <v>216</v>
      </c>
      <c r="B274" s="198" t="s">
        <v>217</v>
      </c>
      <c r="C274" s="187">
        <v>370525350</v>
      </c>
      <c r="D274" s="187">
        <v>125291574.56</v>
      </c>
      <c r="E274" s="165">
        <f t="shared" si="7"/>
        <v>33.814575591116771</v>
      </c>
    </row>
    <row r="275" spans="1:5" ht="30">
      <c r="A275" s="93" t="s">
        <v>58</v>
      </c>
      <c r="B275" s="199" t="s">
        <v>218</v>
      </c>
      <c r="C275" s="188">
        <v>86595600</v>
      </c>
      <c r="D275" s="188">
        <v>72295670</v>
      </c>
      <c r="E275" s="168">
        <f t="shared" si="7"/>
        <v>83.486539731810851</v>
      </c>
    </row>
    <row r="276" spans="1:5">
      <c r="A276" s="92" t="s">
        <v>142</v>
      </c>
      <c r="B276" s="131" t="s">
        <v>219</v>
      </c>
      <c r="C276" s="120">
        <v>86595600</v>
      </c>
      <c r="D276" s="120">
        <v>72295670</v>
      </c>
      <c r="E276" s="154">
        <f t="shared" si="7"/>
        <v>83.486539731810851</v>
      </c>
    </row>
    <row r="277" spans="1:5">
      <c r="A277" s="92" t="s">
        <v>490</v>
      </c>
      <c r="B277" s="131" t="s">
        <v>491</v>
      </c>
      <c r="C277" s="120">
        <v>86595600</v>
      </c>
      <c r="D277" s="120">
        <v>72295670</v>
      </c>
      <c r="E277" s="154">
        <f t="shared" si="7"/>
        <v>83.486539731810851</v>
      </c>
    </row>
    <row r="278" spans="1:5" ht="20.399999999999999">
      <c r="A278" s="93" t="s">
        <v>243</v>
      </c>
      <c r="B278" s="199" t="s">
        <v>244</v>
      </c>
      <c r="C278" s="188">
        <v>283929750</v>
      </c>
      <c r="D278" s="188">
        <v>52995904.560000002</v>
      </c>
      <c r="E278" s="168">
        <f t="shared" si="7"/>
        <v>18.665146769579447</v>
      </c>
    </row>
    <row r="279" spans="1:5">
      <c r="A279" s="92" t="s">
        <v>142</v>
      </c>
      <c r="B279" s="131" t="s">
        <v>245</v>
      </c>
      <c r="C279" s="120">
        <v>283929750</v>
      </c>
      <c r="D279" s="120">
        <v>52995904.560000002</v>
      </c>
      <c r="E279" s="154">
        <f t="shared" si="7"/>
        <v>18.665146769579447</v>
      </c>
    </row>
    <row r="280" spans="1:5">
      <c r="A280" s="92" t="s">
        <v>32</v>
      </c>
      <c r="B280" s="131" t="s">
        <v>492</v>
      </c>
      <c r="C280" s="120">
        <v>283929750</v>
      </c>
      <c r="D280" s="120">
        <v>52995904.560000002</v>
      </c>
      <c r="E280" s="154">
        <f t="shared" si="7"/>
        <v>18.665146769579447</v>
      </c>
    </row>
    <row r="281" spans="1:5">
      <c r="A281" s="235" t="s">
        <v>292</v>
      </c>
      <c r="B281" s="237" t="s">
        <v>128</v>
      </c>
      <c r="C281" s="239">
        <v>-1980770.58</v>
      </c>
      <c r="D281" s="239">
        <v>10982588.470000001</v>
      </c>
      <c r="E281" s="233"/>
    </row>
    <row r="282" spans="1:5">
      <c r="A282" s="236"/>
      <c r="B282" s="238"/>
      <c r="C282" s="240"/>
      <c r="D282" s="240"/>
      <c r="E282" s="234"/>
    </row>
    <row r="285" spans="1:5">
      <c r="A285" s="222" t="s">
        <v>220</v>
      </c>
      <c r="B285" s="223"/>
      <c r="C285" s="223"/>
      <c r="D285" s="223"/>
      <c r="E285" s="223"/>
    </row>
    <row r="286" spans="1:5">
      <c r="A286" s="10"/>
      <c r="B286" s="21"/>
      <c r="C286" s="2"/>
      <c r="D286" s="2" t="s">
        <v>59</v>
      </c>
      <c r="E286" s="2"/>
    </row>
    <row r="287" spans="1:5" ht="45.6">
      <c r="A287" s="11" t="s">
        <v>67</v>
      </c>
      <c r="B287" s="8" t="s">
        <v>221</v>
      </c>
      <c r="C287" s="4" t="s">
        <v>125</v>
      </c>
      <c r="D287" s="4" t="s">
        <v>124</v>
      </c>
      <c r="E287" s="28"/>
    </row>
    <row r="288" spans="1:5" ht="24.6">
      <c r="A288" s="9" t="s">
        <v>222</v>
      </c>
      <c r="B288" s="7" t="s">
        <v>128</v>
      </c>
      <c r="C288" s="12">
        <f>C290+C297+C296</f>
        <v>1980770.5799999237</v>
      </c>
      <c r="D288" s="14">
        <f>D290+D297+D296</f>
        <v>-10982588.470000029</v>
      </c>
      <c r="E288" s="29"/>
    </row>
    <row r="289" spans="1:5" ht="48.6">
      <c r="A289" s="9" t="s">
        <v>447</v>
      </c>
      <c r="B289" s="7" t="s">
        <v>128</v>
      </c>
      <c r="C289" s="43">
        <f>C290</f>
        <v>0</v>
      </c>
      <c r="D289" s="44">
        <f>D290</f>
        <v>-9000000</v>
      </c>
      <c r="E289" s="29"/>
    </row>
    <row r="290" spans="1:5" ht="36.6">
      <c r="A290" s="9" t="s">
        <v>223</v>
      </c>
      <c r="B290" s="7" t="s">
        <v>224</v>
      </c>
      <c r="C290" s="5">
        <f>C291+C293</f>
        <v>0</v>
      </c>
      <c r="D290" s="6">
        <f>D291+D293</f>
        <v>-9000000</v>
      </c>
      <c r="E290" s="29"/>
    </row>
    <row r="291" spans="1:5" ht="48.6">
      <c r="A291" s="9" t="s">
        <v>225</v>
      </c>
      <c r="B291" s="7" t="s">
        <v>226</v>
      </c>
      <c r="C291" s="5">
        <f>C292</f>
        <v>9000000</v>
      </c>
      <c r="D291" s="6">
        <f>D292</f>
        <v>0</v>
      </c>
      <c r="E291" s="28"/>
    </row>
    <row r="292" spans="1:5" ht="60.6">
      <c r="A292" s="9" t="s">
        <v>227</v>
      </c>
      <c r="B292" s="7" t="s">
        <v>228</v>
      </c>
      <c r="C292" s="5">
        <v>9000000</v>
      </c>
      <c r="D292" s="6"/>
      <c r="E292" s="28"/>
    </row>
    <row r="293" spans="1:5" ht="60.6">
      <c r="A293" s="9" t="s">
        <v>229</v>
      </c>
      <c r="B293" s="7" t="s">
        <v>230</v>
      </c>
      <c r="C293" s="5">
        <f>C294</f>
        <v>-9000000</v>
      </c>
      <c r="D293" s="6">
        <f>D294</f>
        <v>-9000000</v>
      </c>
      <c r="E293" s="29"/>
    </row>
    <row r="294" spans="1:5" ht="60.6">
      <c r="A294" s="9" t="s">
        <v>231</v>
      </c>
      <c r="B294" s="7" t="s">
        <v>232</v>
      </c>
      <c r="C294" s="5">
        <v>-9000000</v>
      </c>
      <c r="D294" s="6">
        <v>-9000000</v>
      </c>
      <c r="E294" s="29"/>
    </row>
    <row r="295" spans="1:5" ht="24.6">
      <c r="A295" s="9" t="s">
        <v>262</v>
      </c>
      <c r="B295" s="7" t="s">
        <v>265</v>
      </c>
      <c r="C295" s="6">
        <f>C296</f>
        <v>0</v>
      </c>
      <c r="D295" s="6">
        <f>D296</f>
        <v>0</v>
      </c>
      <c r="E295" s="29"/>
    </row>
    <row r="296" spans="1:5" ht="48.6">
      <c r="A296" s="9" t="s">
        <v>263</v>
      </c>
      <c r="B296" s="7" t="s">
        <v>264</v>
      </c>
      <c r="C296" s="5"/>
      <c r="D296" s="6"/>
      <c r="E296" s="29"/>
    </row>
    <row r="297" spans="1:5" ht="24">
      <c r="A297" s="9" t="s">
        <v>233</v>
      </c>
      <c r="B297" s="7" t="s">
        <v>234</v>
      </c>
      <c r="C297" s="6">
        <f>C298</f>
        <v>1980770.5799999237</v>
      </c>
      <c r="D297" s="6">
        <f>D298</f>
        <v>-1982588.4700000286</v>
      </c>
      <c r="E297" s="29"/>
    </row>
    <row r="298" spans="1:5" ht="24.6">
      <c r="A298" s="9" t="s">
        <v>235</v>
      </c>
      <c r="B298" s="7" t="s">
        <v>236</v>
      </c>
      <c r="C298" s="6">
        <f>C299+C300</f>
        <v>1980770.5799999237</v>
      </c>
      <c r="D298" s="6">
        <f>D299+D300</f>
        <v>-1982588.4700000286</v>
      </c>
      <c r="E298" s="29"/>
    </row>
    <row r="299" spans="1:5" ht="24.6">
      <c r="A299" s="9" t="s">
        <v>237</v>
      </c>
      <c r="B299" s="7" t="s">
        <v>238</v>
      </c>
      <c r="C299" s="5">
        <v>-1683929713.46</v>
      </c>
      <c r="D299" s="6">
        <v>-839601265.25999999</v>
      </c>
      <c r="E299" s="29"/>
    </row>
    <row r="300" spans="1:5" ht="24.6">
      <c r="A300" s="9" t="s">
        <v>239</v>
      </c>
      <c r="B300" s="7" t="s">
        <v>240</v>
      </c>
      <c r="C300" s="5">
        <v>1685910484.04</v>
      </c>
      <c r="D300" s="6">
        <v>837618676.78999996</v>
      </c>
      <c r="E300" s="28"/>
    </row>
  </sheetData>
  <mergeCells count="8">
    <mergeCell ref="E281:E282"/>
    <mergeCell ref="A285:E285"/>
    <mergeCell ref="A4:C4"/>
    <mergeCell ref="A281:A282"/>
    <mergeCell ref="B281:B282"/>
    <mergeCell ref="C281:C282"/>
    <mergeCell ref="D281:D282"/>
    <mergeCell ref="A159:C15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97"/>
  <sheetViews>
    <sheetView topLeftCell="A275" workbookViewId="0">
      <selection activeCell="A282" sqref="A282:E297"/>
    </sheetView>
  </sheetViews>
  <sheetFormatPr defaultRowHeight="13.8"/>
  <cols>
    <col min="1" max="1" width="17.109375" style="24" customWidth="1"/>
    <col min="2" max="2" width="20" style="13" customWidth="1"/>
    <col min="3" max="3" width="17.5546875" style="13" customWidth="1"/>
    <col min="4" max="4" width="14.5546875" style="13" bestFit="1" customWidth="1"/>
    <col min="5" max="16384" width="8.88671875" style="24"/>
  </cols>
  <sheetData>
    <row r="2" spans="1:5">
      <c r="A2" s="24" t="s">
        <v>564</v>
      </c>
    </row>
    <row r="4" spans="1:5">
      <c r="A4" s="243" t="s">
        <v>272</v>
      </c>
      <c r="B4" s="244"/>
      <c r="C4" s="244"/>
      <c r="D4" s="25"/>
      <c r="E4" s="150"/>
    </row>
    <row r="5" spans="1:5">
      <c r="A5" s="20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>
      <c r="A7" s="101" t="s">
        <v>69</v>
      </c>
      <c r="B7" s="204" t="s">
        <v>128</v>
      </c>
      <c r="C7" s="205">
        <v>1703479556.8099999</v>
      </c>
      <c r="D7" s="205">
        <v>914915896.77999997</v>
      </c>
      <c r="E7" s="118">
        <f>(D7/C7)*100</f>
        <v>53.708651396633492</v>
      </c>
    </row>
    <row r="8" spans="1:5" ht="39">
      <c r="A8" s="92" t="s">
        <v>321</v>
      </c>
      <c r="B8" s="206" t="s">
        <v>70</v>
      </c>
      <c r="C8" s="207">
        <v>164473622.86000001</v>
      </c>
      <c r="D8" s="207">
        <v>108812043.64</v>
      </c>
      <c r="E8" s="154">
        <f>(D8/C8)*100</f>
        <v>66.157747210700663</v>
      </c>
    </row>
    <row r="9" spans="1:5" ht="19.8">
      <c r="A9" s="92" t="s">
        <v>0</v>
      </c>
      <c r="B9" s="206" t="s">
        <v>71</v>
      </c>
      <c r="C9" s="207">
        <v>105770400</v>
      </c>
      <c r="D9" s="207">
        <v>63391739.100000001</v>
      </c>
      <c r="E9" s="154">
        <f t="shared" ref="E9:E48" si="0">(D9/C9)*100</f>
        <v>59.933345340473331</v>
      </c>
    </row>
    <row r="10" spans="1:5" ht="19.8">
      <c r="A10" s="92" t="s">
        <v>1</v>
      </c>
      <c r="B10" s="206" t="s">
        <v>72</v>
      </c>
      <c r="C10" s="207">
        <v>7457000</v>
      </c>
      <c r="D10" s="207">
        <v>7483372.7300000004</v>
      </c>
      <c r="E10" s="154">
        <f t="shared" si="0"/>
        <v>100.35366407402442</v>
      </c>
    </row>
    <row r="11" spans="1:5" ht="58.2">
      <c r="A11" s="92" t="s">
        <v>73</v>
      </c>
      <c r="B11" s="206" t="s">
        <v>74</v>
      </c>
      <c r="C11" s="207">
        <v>7457000</v>
      </c>
      <c r="D11" s="207">
        <v>7483372.7300000004</v>
      </c>
      <c r="E11" s="154">
        <f t="shared" si="0"/>
        <v>100.35366407402442</v>
      </c>
    </row>
    <row r="12" spans="1:5" ht="259.2">
      <c r="A12" s="208" t="s">
        <v>524</v>
      </c>
      <c r="B12" s="206" t="s">
        <v>75</v>
      </c>
      <c r="C12" s="207">
        <v>7457000</v>
      </c>
      <c r="D12" s="207">
        <v>7481140.7300000004</v>
      </c>
      <c r="E12" s="154">
        <f t="shared" si="0"/>
        <v>100.32373246613922</v>
      </c>
    </row>
    <row r="13" spans="1:5" ht="67.2">
      <c r="A13" s="208" t="s">
        <v>449</v>
      </c>
      <c r="B13" s="206" t="s">
        <v>450</v>
      </c>
      <c r="C13" s="207">
        <v>0</v>
      </c>
      <c r="D13" s="207">
        <v>2232</v>
      </c>
      <c r="E13" s="154"/>
    </row>
    <row r="14" spans="1:5" ht="19.2">
      <c r="A14" s="208" t="s">
        <v>2</v>
      </c>
      <c r="B14" s="206" t="s">
        <v>76</v>
      </c>
      <c r="C14" s="207">
        <v>98313400</v>
      </c>
      <c r="D14" s="207">
        <v>55908366.369999997</v>
      </c>
      <c r="E14" s="154">
        <f t="shared" si="0"/>
        <v>56.867493515634692</v>
      </c>
    </row>
    <row r="15" spans="1:5" ht="144">
      <c r="A15" s="208" t="s">
        <v>451</v>
      </c>
      <c r="B15" s="206" t="s">
        <v>77</v>
      </c>
      <c r="C15" s="207">
        <v>95949000</v>
      </c>
      <c r="D15" s="207">
        <v>53937040.43</v>
      </c>
      <c r="E15" s="154">
        <f t="shared" si="0"/>
        <v>56.214280951338736</v>
      </c>
    </row>
    <row r="16" spans="1:5" ht="173.4">
      <c r="A16" s="92" t="s">
        <v>251</v>
      </c>
      <c r="B16" s="206" t="s">
        <v>78</v>
      </c>
      <c r="C16" s="207">
        <v>622200</v>
      </c>
      <c r="D16" s="207">
        <v>237389.14</v>
      </c>
      <c r="E16" s="154">
        <f t="shared" si="0"/>
        <v>38.153188685310191</v>
      </c>
    </row>
    <row r="17" spans="1:5" ht="67.8">
      <c r="A17" s="92" t="s">
        <v>525</v>
      </c>
      <c r="B17" s="206" t="s">
        <v>80</v>
      </c>
      <c r="C17" s="207">
        <v>451100</v>
      </c>
      <c r="D17" s="207">
        <v>698533.51</v>
      </c>
      <c r="E17" s="154">
        <f t="shared" si="0"/>
        <v>154.85114387053869</v>
      </c>
    </row>
    <row r="18" spans="1:5" ht="125.4">
      <c r="A18" s="92" t="s">
        <v>526</v>
      </c>
      <c r="B18" s="206" t="s">
        <v>82</v>
      </c>
      <c r="C18" s="207">
        <v>75300</v>
      </c>
      <c r="D18" s="207">
        <v>32141.4</v>
      </c>
      <c r="E18" s="154">
        <f t="shared" si="0"/>
        <v>42.684462151394428</v>
      </c>
    </row>
    <row r="19" spans="1:5" ht="201.6">
      <c r="A19" s="208" t="s">
        <v>452</v>
      </c>
      <c r="B19" s="206" t="s">
        <v>382</v>
      </c>
      <c r="C19" s="207">
        <v>345800</v>
      </c>
      <c r="D19" s="207">
        <v>9101.33</v>
      </c>
      <c r="E19" s="154">
        <f t="shared" si="0"/>
        <v>2.6319635627530364</v>
      </c>
    </row>
    <row r="20" spans="1:5" ht="86.4">
      <c r="A20" s="208" t="s">
        <v>494</v>
      </c>
      <c r="B20" s="206" t="s">
        <v>495</v>
      </c>
      <c r="C20" s="207">
        <v>250000</v>
      </c>
      <c r="D20" s="207">
        <v>378560.56</v>
      </c>
      <c r="E20" s="154">
        <f t="shared" si="0"/>
        <v>151.42422400000001</v>
      </c>
    </row>
    <row r="21" spans="1:5" ht="86.4">
      <c r="A21" s="208" t="s">
        <v>527</v>
      </c>
      <c r="B21" s="206" t="s">
        <v>528</v>
      </c>
      <c r="C21" s="207">
        <v>620000</v>
      </c>
      <c r="D21" s="207">
        <v>615600</v>
      </c>
      <c r="E21" s="154">
        <f t="shared" si="0"/>
        <v>99.290322580645167</v>
      </c>
    </row>
    <row r="22" spans="1:5" ht="19.2">
      <c r="A22" s="208" t="s">
        <v>4</v>
      </c>
      <c r="B22" s="206" t="s">
        <v>83</v>
      </c>
      <c r="C22" s="207">
        <v>28250800</v>
      </c>
      <c r="D22" s="207">
        <v>18503206.100000001</v>
      </c>
      <c r="E22" s="154">
        <f t="shared" si="0"/>
        <v>65.496219930055091</v>
      </c>
    </row>
    <row r="23" spans="1:5" ht="28.8">
      <c r="A23" s="208" t="s">
        <v>322</v>
      </c>
      <c r="B23" s="206" t="s">
        <v>323</v>
      </c>
      <c r="C23" s="207">
        <v>21933000</v>
      </c>
      <c r="D23" s="207">
        <v>15491587.58</v>
      </c>
      <c r="E23" s="154">
        <f t="shared" si="0"/>
        <v>70.631411936351611</v>
      </c>
    </row>
    <row r="24" spans="1:5" ht="48">
      <c r="A24" s="208" t="s">
        <v>529</v>
      </c>
      <c r="B24" s="206" t="s">
        <v>325</v>
      </c>
      <c r="C24" s="207">
        <v>6300000</v>
      </c>
      <c r="D24" s="207">
        <v>4519047.41</v>
      </c>
      <c r="E24" s="154">
        <f t="shared" si="0"/>
        <v>71.730911269841272</v>
      </c>
    </row>
    <row r="25" spans="1:5" ht="48">
      <c r="A25" s="208" t="s">
        <v>529</v>
      </c>
      <c r="B25" s="206" t="s">
        <v>326</v>
      </c>
      <c r="C25" s="207">
        <v>6300000</v>
      </c>
      <c r="D25" s="207">
        <v>4519047.41</v>
      </c>
      <c r="E25" s="154">
        <f t="shared" si="0"/>
        <v>71.730911269841272</v>
      </c>
    </row>
    <row r="26" spans="1:5" ht="57.6">
      <c r="A26" s="208" t="s">
        <v>327</v>
      </c>
      <c r="B26" s="206" t="s">
        <v>328</v>
      </c>
      <c r="C26" s="207">
        <v>15630000</v>
      </c>
      <c r="D26" s="207">
        <v>10961482.619999999</v>
      </c>
      <c r="E26" s="154">
        <f t="shared" si="0"/>
        <v>70.131046833013428</v>
      </c>
    </row>
    <row r="27" spans="1:5" ht="96">
      <c r="A27" s="208" t="s">
        <v>329</v>
      </c>
      <c r="B27" s="206" t="s">
        <v>330</v>
      </c>
      <c r="C27" s="207">
        <v>15630000</v>
      </c>
      <c r="D27" s="207">
        <v>10961482.619999999</v>
      </c>
      <c r="E27" s="154">
        <f t="shared" si="0"/>
        <v>70.131046833013428</v>
      </c>
    </row>
    <row r="28" spans="1:5" ht="57.6">
      <c r="A28" s="208" t="s">
        <v>350</v>
      </c>
      <c r="B28" s="206" t="s">
        <v>351</v>
      </c>
      <c r="C28" s="207">
        <v>3000</v>
      </c>
      <c r="D28" s="207">
        <v>11057.55</v>
      </c>
      <c r="E28" s="154">
        <f t="shared" si="0"/>
        <v>368.58499999999998</v>
      </c>
    </row>
    <row r="29" spans="1:5" ht="28.8">
      <c r="A29" s="208" t="s">
        <v>5</v>
      </c>
      <c r="B29" s="206" t="s">
        <v>84</v>
      </c>
      <c r="C29" s="207">
        <v>11800</v>
      </c>
      <c r="D29" s="207">
        <v>-158004.10999999999</v>
      </c>
      <c r="E29" s="154">
        <f t="shared" si="0"/>
        <v>-1339.0178813559321</v>
      </c>
    </row>
    <row r="30" spans="1:5" ht="28.8">
      <c r="A30" s="208" t="s">
        <v>5</v>
      </c>
      <c r="B30" s="206" t="s">
        <v>85</v>
      </c>
      <c r="C30" s="207">
        <v>11800</v>
      </c>
      <c r="D30" s="207">
        <v>-158004.10999999999</v>
      </c>
      <c r="E30" s="154">
        <f t="shared" si="0"/>
        <v>-1339.0178813559321</v>
      </c>
    </row>
    <row r="31" spans="1:5" ht="19.2">
      <c r="A31" s="208" t="s">
        <v>6</v>
      </c>
      <c r="B31" s="206" t="s">
        <v>86</v>
      </c>
      <c r="C31" s="207">
        <v>2656000</v>
      </c>
      <c r="D31" s="207">
        <v>1154771.67</v>
      </c>
      <c r="E31" s="154">
        <f t="shared" si="0"/>
        <v>43.477849021084339</v>
      </c>
    </row>
    <row r="32" spans="1:5" ht="19.2">
      <c r="A32" s="208" t="s">
        <v>6</v>
      </c>
      <c r="B32" s="206" t="s">
        <v>87</v>
      </c>
      <c r="C32" s="207">
        <v>2656000</v>
      </c>
      <c r="D32" s="207">
        <v>1154771.67</v>
      </c>
      <c r="E32" s="154">
        <f t="shared" si="0"/>
        <v>43.477849021084339</v>
      </c>
    </row>
    <row r="33" spans="1:5" ht="28.8">
      <c r="A33" s="208" t="s">
        <v>88</v>
      </c>
      <c r="B33" s="206" t="s">
        <v>89</v>
      </c>
      <c r="C33" s="207">
        <v>3650000</v>
      </c>
      <c r="D33" s="207">
        <v>2014850.96</v>
      </c>
      <c r="E33" s="154">
        <f t="shared" si="0"/>
        <v>55.201396164383567</v>
      </c>
    </row>
    <row r="34" spans="1:5" ht="48">
      <c r="A34" s="208" t="s">
        <v>90</v>
      </c>
      <c r="B34" s="206" t="s">
        <v>91</v>
      </c>
      <c r="C34" s="207">
        <v>3650000</v>
      </c>
      <c r="D34" s="207">
        <v>2014850.96</v>
      </c>
      <c r="E34" s="154">
        <f t="shared" si="0"/>
        <v>55.201396164383567</v>
      </c>
    </row>
    <row r="35" spans="1:5" ht="19.2">
      <c r="A35" s="208" t="s">
        <v>7</v>
      </c>
      <c r="B35" s="206" t="s">
        <v>92</v>
      </c>
      <c r="C35" s="207">
        <v>2670000</v>
      </c>
      <c r="D35" s="207">
        <v>2024840.45</v>
      </c>
      <c r="E35" s="154">
        <f t="shared" si="0"/>
        <v>75.836720973782761</v>
      </c>
    </row>
    <row r="36" spans="1:5" ht="38.4">
      <c r="A36" s="208" t="s">
        <v>8</v>
      </c>
      <c r="B36" s="206" t="s">
        <v>93</v>
      </c>
      <c r="C36" s="207">
        <v>2670000</v>
      </c>
      <c r="D36" s="207">
        <v>2024840.45</v>
      </c>
      <c r="E36" s="154">
        <f t="shared" si="0"/>
        <v>75.836720973782761</v>
      </c>
    </row>
    <row r="37" spans="1:5" ht="67.2">
      <c r="A37" s="208" t="s">
        <v>530</v>
      </c>
      <c r="B37" s="206" t="s">
        <v>268</v>
      </c>
      <c r="C37" s="207">
        <v>2670000</v>
      </c>
      <c r="D37" s="207">
        <v>2024840.45</v>
      </c>
      <c r="E37" s="154">
        <f t="shared" si="0"/>
        <v>75.836720973782761</v>
      </c>
    </row>
    <row r="38" spans="1:5" ht="57.6">
      <c r="A38" s="208" t="s">
        <v>458</v>
      </c>
      <c r="B38" s="206" t="s">
        <v>469</v>
      </c>
      <c r="C38" s="207">
        <v>0</v>
      </c>
      <c r="D38" s="207">
        <v>-685.12</v>
      </c>
      <c r="E38" s="154"/>
    </row>
    <row r="39" spans="1:5" ht="28.8">
      <c r="A39" s="208" t="s">
        <v>459</v>
      </c>
      <c r="B39" s="206" t="s">
        <v>470</v>
      </c>
      <c r="C39" s="207">
        <v>0</v>
      </c>
      <c r="D39" s="207">
        <v>-685.12</v>
      </c>
      <c r="E39" s="154"/>
    </row>
    <row r="40" spans="1:5" ht="67.2">
      <c r="A40" s="208" t="s">
        <v>460</v>
      </c>
      <c r="B40" s="206" t="s">
        <v>471</v>
      </c>
      <c r="C40" s="207">
        <v>0</v>
      </c>
      <c r="D40" s="207">
        <v>-39.83</v>
      </c>
      <c r="E40" s="154"/>
    </row>
    <row r="41" spans="1:5" ht="96">
      <c r="A41" s="208" t="s">
        <v>461</v>
      </c>
      <c r="B41" s="206" t="s">
        <v>472</v>
      </c>
      <c r="C41" s="207">
        <v>0</v>
      </c>
      <c r="D41" s="207">
        <v>-39.83</v>
      </c>
      <c r="E41" s="154"/>
    </row>
    <row r="42" spans="1:5" ht="19.2">
      <c r="A42" s="208" t="s">
        <v>462</v>
      </c>
      <c r="B42" s="206" t="s">
        <v>473</v>
      </c>
      <c r="C42" s="207">
        <v>0</v>
      </c>
      <c r="D42" s="207">
        <v>-645.29</v>
      </c>
      <c r="E42" s="154"/>
    </row>
    <row r="43" spans="1:5" ht="38.4">
      <c r="A43" s="208" t="s">
        <v>463</v>
      </c>
      <c r="B43" s="206" t="s">
        <v>474</v>
      </c>
      <c r="C43" s="207">
        <v>0</v>
      </c>
      <c r="D43" s="207">
        <v>-645.29</v>
      </c>
      <c r="E43" s="154"/>
    </row>
    <row r="44" spans="1:5" ht="67.2">
      <c r="A44" s="208" t="s">
        <v>9</v>
      </c>
      <c r="B44" s="206" t="s">
        <v>94</v>
      </c>
      <c r="C44" s="207">
        <v>17403000</v>
      </c>
      <c r="D44" s="207">
        <v>11201943.869999999</v>
      </c>
      <c r="E44" s="154">
        <f t="shared" si="0"/>
        <v>64.36788984657818</v>
      </c>
    </row>
    <row r="45" spans="1:5" ht="124.8">
      <c r="A45" s="208" t="s">
        <v>10</v>
      </c>
      <c r="B45" s="206" t="s">
        <v>95</v>
      </c>
      <c r="C45" s="207">
        <v>16885400</v>
      </c>
      <c r="D45" s="207">
        <v>10840110.199999999</v>
      </c>
      <c r="E45" s="154">
        <f t="shared" si="0"/>
        <v>64.198125007402837</v>
      </c>
    </row>
    <row r="46" spans="1:5" ht="96">
      <c r="A46" s="208" t="s">
        <v>11</v>
      </c>
      <c r="B46" s="206" t="s">
        <v>96</v>
      </c>
      <c r="C46" s="207">
        <v>10917700</v>
      </c>
      <c r="D46" s="207">
        <v>7054743.2999999998</v>
      </c>
      <c r="E46" s="154">
        <f t="shared" si="0"/>
        <v>64.617486283741073</v>
      </c>
    </row>
    <row r="47" spans="1:5" ht="144">
      <c r="A47" s="208" t="s">
        <v>270</v>
      </c>
      <c r="B47" s="206" t="s">
        <v>271</v>
      </c>
      <c r="C47" s="207">
        <v>8679700</v>
      </c>
      <c r="D47" s="207">
        <v>6067061.6799999997</v>
      </c>
      <c r="E47" s="154">
        <f t="shared" si="0"/>
        <v>69.899439842390862</v>
      </c>
    </row>
    <row r="48" spans="1:5" ht="124.8">
      <c r="A48" s="208" t="s">
        <v>97</v>
      </c>
      <c r="B48" s="206" t="s">
        <v>98</v>
      </c>
      <c r="C48" s="207">
        <v>2238000</v>
      </c>
      <c r="D48" s="207">
        <v>987681.62</v>
      </c>
      <c r="E48" s="154">
        <f t="shared" si="0"/>
        <v>44.132333333333335</v>
      </c>
    </row>
    <row r="49" spans="1:5" ht="124.8">
      <c r="A49" s="208" t="s">
        <v>247</v>
      </c>
      <c r="B49" s="206" t="s">
        <v>248</v>
      </c>
      <c r="C49" s="207">
        <v>4357700</v>
      </c>
      <c r="D49" s="207">
        <v>3053632.04</v>
      </c>
      <c r="E49" s="154">
        <f t="shared" ref="E49:E101" si="1">(D49/C49)*100</f>
        <v>70.074397962227792</v>
      </c>
    </row>
    <row r="50" spans="1:5" ht="115.2">
      <c r="A50" s="208" t="s">
        <v>249</v>
      </c>
      <c r="B50" s="206" t="s">
        <v>250</v>
      </c>
      <c r="C50" s="207">
        <v>4357700</v>
      </c>
      <c r="D50" s="207">
        <v>3053632.04</v>
      </c>
      <c r="E50" s="154">
        <f t="shared" si="1"/>
        <v>70.074397962227792</v>
      </c>
    </row>
    <row r="51" spans="1:5" ht="124.8">
      <c r="A51" s="208" t="s">
        <v>464</v>
      </c>
      <c r="B51" s="206" t="s">
        <v>475</v>
      </c>
      <c r="C51" s="207">
        <v>1610000</v>
      </c>
      <c r="D51" s="207">
        <v>731734.86</v>
      </c>
      <c r="E51" s="154">
        <f t="shared" si="1"/>
        <v>45.4493701863354</v>
      </c>
    </row>
    <row r="52" spans="1:5" ht="86.4">
      <c r="A52" s="208" t="s">
        <v>12</v>
      </c>
      <c r="B52" s="206" t="s">
        <v>99</v>
      </c>
      <c r="C52" s="207">
        <v>1610000</v>
      </c>
      <c r="D52" s="207">
        <v>731734.86</v>
      </c>
      <c r="E52" s="154">
        <f t="shared" si="1"/>
        <v>45.4493701863354</v>
      </c>
    </row>
    <row r="53" spans="1:5" ht="124.8">
      <c r="A53" s="208" t="s">
        <v>13</v>
      </c>
      <c r="B53" s="206" t="s">
        <v>100</v>
      </c>
      <c r="C53" s="207">
        <v>517600</v>
      </c>
      <c r="D53" s="207">
        <v>361833.67</v>
      </c>
      <c r="E53" s="154">
        <f t="shared" si="1"/>
        <v>69.906041344667685</v>
      </c>
    </row>
    <row r="54" spans="1:5" ht="124.8">
      <c r="A54" s="208" t="s">
        <v>14</v>
      </c>
      <c r="B54" s="206" t="s">
        <v>101</v>
      </c>
      <c r="C54" s="207">
        <v>417600</v>
      </c>
      <c r="D54" s="207">
        <v>245952.88</v>
      </c>
      <c r="E54" s="154">
        <f t="shared" si="1"/>
        <v>58.896762452107275</v>
      </c>
    </row>
    <row r="55" spans="1:5" ht="115.2">
      <c r="A55" s="208" t="s">
        <v>15</v>
      </c>
      <c r="B55" s="206" t="s">
        <v>102</v>
      </c>
      <c r="C55" s="207">
        <v>417600</v>
      </c>
      <c r="D55" s="207">
        <v>245952.88</v>
      </c>
      <c r="E55" s="154">
        <f t="shared" si="1"/>
        <v>58.896762452107275</v>
      </c>
    </row>
    <row r="56" spans="1:5" ht="163.19999999999999">
      <c r="A56" s="208" t="s">
        <v>531</v>
      </c>
      <c r="B56" s="206" t="s">
        <v>442</v>
      </c>
      <c r="C56" s="207">
        <v>100000</v>
      </c>
      <c r="D56" s="207">
        <v>115880.79</v>
      </c>
      <c r="E56" s="154">
        <f t="shared" si="1"/>
        <v>115.88079</v>
      </c>
    </row>
    <row r="57" spans="1:5" ht="153.6">
      <c r="A57" s="208" t="s">
        <v>532</v>
      </c>
      <c r="B57" s="206" t="s">
        <v>444</v>
      </c>
      <c r="C57" s="207">
        <v>100000</v>
      </c>
      <c r="D57" s="207">
        <v>115880.79</v>
      </c>
      <c r="E57" s="154">
        <f t="shared" si="1"/>
        <v>115.88079</v>
      </c>
    </row>
    <row r="58" spans="1:5" ht="38.4">
      <c r="A58" s="208" t="s">
        <v>16</v>
      </c>
      <c r="B58" s="206" t="s">
        <v>103</v>
      </c>
      <c r="C58" s="207">
        <v>6964500</v>
      </c>
      <c r="D58" s="207">
        <v>10334931.6</v>
      </c>
      <c r="E58" s="154">
        <f t="shared" si="1"/>
        <v>148.39445186301958</v>
      </c>
    </row>
    <row r="59" spans="1:5" ht="28.8">
      <c r="A59" s="208" t="s">
        <v>17</v>
      </c>
      <c r="B59" s="206" t="s">
        <v>104</v>
      </c>
      <c r="C59" s="207">
        <v>6964500</v>
      </c>
      <c r="D59" s="207">
        <v>10334931.6</v>
      </c>
      <c r="E59" s="154">
        <f t="shared" si="1"/>
        <v>148.39445186301958</v>
      </c>
    </row>
    <row r="60" spans="1:5" ht="38.4">
      <c r="A60" s="208" t="s">
        <v>18</v>
      </c>
      <c r="B60" s="206" t="s">
        <v>105</v>
      </c>
      <c r="C60" s="207">
        <v>60000</v>
      </c>
      <c r="D60" s="207">
        <v>40378.9</v>
      </c>
      <c r="E60" s="154">
        <f t="shared" si="1"/>
        <v>67.298166666666674</v>
      </c>
    </row>
    <row r="61" spans="1:5" ht="28.8">
      <c r="A61" s="208" t="s">
        <v>19</v>
      </c>
      <c r="B61" s="206" t="s">
        <v>106</v>
      </c>
      <c r="C61" s="207">
        <v>6644500</v>
      </c>
      <c r="D61" s="207">
        <v>10475713.890000001</v>
      </c>
      <c r="E61" s="154">
        <f t="shared" si="1"/>
        <v>157.65992760930095</v>
      </c>
    </row>
    <row r="62" spans="1:5" ht="28.8">
      <c r="A62" s="208" t="s">
        <v>20</v>
      </c>
      <c r="B62" s="206" t="s">
        <v>107</v>
      </c>
      <c r="C62" s="207">
        <v>260000</v>
      </c>
      <c r="D62" s="207">
        <v>-181161.19</v>
      </c>
      <c r="E62" s="154">
        <f t="shared" si="1"/>
        <v>-69.677380769230766</v>
      </c>
    </row>
    <row r="63" spans="1:5" ht="19.2">
      <c r="A63" s="208" t="s">
        <v>286</v>
      </c>
      <c r="B63" s="206" t="s">
        <v>287</v>
      </c>
      <c r="C63" s="207">
        <v>260000</v>
      </c>
      <c r="D63" s="207">
        <v>-181161.19</v>
      </c>
      <c r="E63" s="154">
        <f t="shared" si="1"/>
        <v>-69.677380769230766</v>
      </c>
    </row>
    <row r="64" spans="1:5" ht="38.4">
      <c r="A64" s="208" t="s">
        <v>293</v>
      </c>
      <c r="B64" s="206" t="s">
        <v>108</v>
      </c>
      <c r="C64" s="207">
        <v>1476722.86</v>
      </c>
      <c r="D64" s="207">
        <v>1487881.47</v>
      </c>
      <c r="E64" s="154">
        <f t="shared" si="1"/>
        <v>100.75563332174595</v>
      </c>
    </row>
    <row r="65" spans="1:5" ht="19.2">
      <c r="A65" s="208" t="s">
        <v>21</v>
      </c>
      <c r="B65" s="206" t="s">
        <v>109</v>
      </c>
      <c r="C65" s="207">
        <v>1476722.86</v>
      </c>
      <c r="D65" s="207">
        <v>1487881.47</v>
      </c>
      <c r="E65" s="154">
        <f t="shared" si="1"/>
        <v>100.75563332174595</v>
      </c>
    </row>
    <row r="66" spans="1:5" ht="28.8">
      <c r="A66" s="208" t="s">
        <v>391</v>
      </c>
      <c r="B66" s="206" t="s">
        <v>392</v>
      </c>
      <c r="C66" s="207">
        <v>1476722.86</v>
      </c>
      <c r="D66" s="207">
        <v>1487881.47</v>
      </c>
      <c r="E66" s="154">
        <f t="shared" si="1"/>
        <v>100.75563332174595</v>
      </c>
    </row>
    <row r="67" spans="1:5" ht="38.4">
      <c r="A67" s="208" t="s">
        <v>533</v>
      </c>
      <c r="B67" s="206" t="s">
        <v>394</v>
      </c>
      <c r="C67" s="207">
        <v>1476722.86</v>
      </c>
      <c r="D67" s="207">
        <v>1487881.47</v>
      </c>
      <c r="E67" s="154">
        <f t="shared" si="1"/>
        <v>100.75563332174595</v>
      </c>
    </row>
    <row r="68" spans="1:5" ht="38.4">
      <c r="A68" s="208" t="s">
        <v>22</v>
      </c>
      <c r="B68" s="206" t="s">
        <v>110</v>
      </c>
      <c r="C68" s="207">
        <v>1328200</v>
      </c>
      <c r="D68" s="207">
        <v>1130886.9099999999</v>
      </c>
      <c r="E68" s="154">
        <f t="shared" si="1"/>
        <v>85.14432389700346</v>
      </c>
    </row>
    <row r="69" spans="1:5">
      <c r="A69" s="208" t="s">
        <v>377</v>
      </c>
      <c r="B69" s="206" t="s">
        <v>378</v>
      </c>
      <c r="C69" s="207">
        <v>894800</v>
      </c>
      <c r="D69" s="207">
        <v>575303.23</v>
      </c>
      <c r="E69" s="154">
        <f t="shared" si="1"/>
        <v>64.294057890031283</v>
      </c>
    </row>
    <row r="70" spans="1:5" ht="38.4">
      <c r="A70" s="208" t="s">
        <v>379</v>
      </c>
      <c r="B70" s="206" t="s">
        <v>380</v>
      </c>
      <c r="C70" s="207">
        <v>894800</v>
      </c>
      <c r="D70" s="207">
        <v>575303.23</v>
      </c>
      <c r="E70" s="154">
        <f t="shared" si="1"/>
        <v>64.294057890031283</v>
      </c>
    </row>
    <row r="71" spans="1:5" ht="124.8">
      <c r="A71" s="208" t="s">
        <v>61</v>
      </c>
      <c r="B71" s="206" t="s">
        <v>111</v>
      </c>
      <c r="C71" s="207">
        <v>201000</v>
      </c>
      <c r="D71" s="207">
        <v>0</v>
      </c>
      <c r="E71" s="154">
        <f t="shared" si="1"/>
        <v>0</v>
      </c>
    </row>
    <row r="72" spans="1:5" ht="134.4">
      <c r="A72" s="208" t="s">
        <v>534</v>
      </c>
      <c r="B72" s="206" t="s">
        <v>258</v>
      </c>
      <c r="C72" s="207">
        <v>201000</v>
      </c>
      <c r="D72" s="207">
        <v>0</v>
      </c>
      <c r="E72" s="154">
        <f t="shared" si="1"/>
        <v>0</v>
      </c>
    </row>
    <row r="73" spans="1:5" ht="134.4">
      <c r="A73" s="208" t="s">
        <v>317</v>
      </c>
      <c r="B73" s="206" t="s">
        <v>318</v>
      </c>
      <c r="C73" s="207">
        <v>201000</v>
      </c>
      <c r="D73" s="207">
        <v>0</v>
      </c>
      <c r="E73" s="154">
        <f t="shared" si="1"/>
        <v>0</v>
      </c>
    </row>
    <row r="74" spans="1:5" ht="57.6">
      <c r="A74" s="208" t="s">
        <v>62</v>
      </c>
      <c r="B74" s="206" t="s">
        <v>112</v>
      </c>
      <c r="C74" s="207">
        <v>232400</v>
      </c>
      <c r="D74" s="207">
        <v>555583.68000000005</v>
      </c>
      <c r="E74" s="154">
        <f t="shared" si="1"/>
        <v>239.06354561101551</v>
      </c>
    </row>
    <row r="75" spans="1:5" ht="48">
      <c r="A75" s="208" t="s">
        <v>535</v>
      </c>
      <c r="B75" s="206" t="s">
        <v>114</v>
      </c>
      <c r="C75" s="207">
        <v>232400</v>
      </c>
      <c r="D75" s="207">
        <v>555583.68000000005</v>
      </c>
      <c r="E75" s="154">
        <f t="shared" si="1"/>
        <v>239.06354561101551</v>
      </c>
    </row>
    <row r="76" spans="1:5" ht="86.4">
      <c r="A76" s="208" t="s">
        <v>273</v>
      </c>
      <c r="B76" s="206" t="s">
        <v>274</v>
      </c>
      <c r="C76" s="207">
        <v>172400</v>
      </c>
      <c r="D76" s="207">
        <v>409830.51</v>
      </c>
      <c r="E76" s="154">
        <f t="shared" si="1"/>
        <v>237.72071345707658</v>
      </c>
    </row>
    <row r="77" spans="1:5" ht="67.2">
      <c r="A77" s="208" t="s">
        <v>115</v>
      </c>
      <c r="B77" s="206" t="s">
        <v>116</v>
      </c>
      <c r="C77" s="207">
        <v>60000</v>
      </c>
      <c r="D77" s="207">
        <v>145753.17000000001</v>
      </c>
      <c r="E77" s="154">
        <f t="shared" si="1"/>
        <v>242.92195000000004</v>
      </c>
    </row>
    <row r="78" spans="1:5" ht="19.2">
      <c r="A78" s="208" t="s">
        <v>23</v>
      </c>
      <c r="B78" s="206" t="s">
        <v>117</v>
      </c>
      <c r="C78" s="207">
        <v>610000</v>
      </c>
      <c r="D78" s="207">
        <v>737307.62</v>
      </c>
      <c r="E78" s="154">
        <f t="shared" si="1"/>
        <v>120.87010163934426</v>
      </c>
    </row>
    <row r="79" spans="1:5" ht="57.6">
      <c r="A79" s="208" t="s">
        <v>331</v>
      </c>
      <c r="B79" s="206" t="s">
        <v>332</v>
      </c>
      <c r="C79" s="207">
        <v>498000</v>
      </c>
      <c r="D79" s="207">
        <v>211127.72</v>
      </c>
      <c r="E79" s="154">
        <f t="shared" si="1"/>
        <v>42.395124497991972</v>
      </c>
    </row>
    <row r="80" spans="1:5" ht="96">
      <c r="A80" s="208" t="s">
        <v>413</v>
      </c>
      <c r="B80" s="206" t="s">
        <v>366</v>
      </c>
      <c r="C80" s="207">
        <v>40000</v>
      </c>
      <c r="D80" s="207">
        <v>11244.52</v>
      </c>
      <c r="E80" s="154">
        <f t="shared" si="1"/>
        <v>28.1113</v>
      </c>
    </row>
    <row r="81" spans="1:5" ht="134.4">
      <c r="A81" s="208" t="s">
        <v>414</v>
      </c>
      <c r="B81" s="206" t="s">
        <v>367</v>
      </c>
      <c r="C81" s="207">
        <v>40000</v>
      </c>
      <c r="D81" s="207">
        <v>11244.52</v>
      </c>
      <c r="E81" s="154">
        <f t="shared" si="1"/>
        <v>28.1113</v>
      </c>
    </row>
    <row r="82" spans="1:5" ht="134.4">
      <c r="A82" s="208" t="s">
        <v>415</v>
      </c>
      <c r="B82" s="206" t="s">
        <v>360</v>
      </c>
      <c r="C82" s="207">
        <v>100000</v>
      </c>
      <c r="D82" s="207">
        <v>68089.149999999994</v>
      </c>
      <c r="E82" s="154">
        <f t="shared" si="1"/>
        <v>68.089150000000004</v>
      </c>
    </row>
    <row r="83" spans="1:5" ht="172.8">
      <c r="A83" s="208" t="s">
        <v>416</v>
      </c>
      <c r="B83" s="206" t="s">
        <v>361</v>
      </c>
      <c r="C83" s="207">
        <v>100000</v>
      </c>
      <c r="D83" s="207">
        <v>68089.149999999994</v>
      </c>
      <c r="E83" s="154">
        <f t="shared" si="1"/>
        <v>68.089150000000004</v>
      </c>
    </row>
    <row r="84" spans="1:5" ht="86.4">
      <c r="A84" s="208" t="s">
        <v>417</v>
      </c>
      <c r="B84" s="206" t="s">
        <v>362</v>
      </c>
      <c r="C84" s="207">
        <v>27000</v>
      </c>
      <c r="D84" s="207">
        <v>220.78</v>
      </c>
      <c r="E84" s="154">
        <f t="shared" si="1"/>
        <v>0.8177037037037036</v>
      </c>
    </row>
    <row r="85" spans="1:5" ht="124.8">
      <c r="A85" s="208" t="s">
        <v>418</v>
      </c>
      <c r="B85" s="206" t="s">
        <v>363</v>
      </c>
      <c r="C85" s="207">
        <v>27000</v>
      </c>
      <c r="D85" s="207">
        <v>220.78</v>
      </c>
      <c r="E85" s="154">
        <f t="shared" si="1"/>
        <v>0.8177037037037036</v>
      </c>
    </row>
    <row r="86" spans="1:5" ht="96">
      <c r="A86" s="208" t="s">
        <v>419</v>
      </c>
      <c r="B86" s="206" t="s">
        <v>352</v>
      </c>
      <c r="C86" s="207">
        <v>50000</v>
      </c>
      <c r="D86" s="207">
        <v>22772.6</v>
      </c>
      <c r="E86" s="154">
        <f t="shared" si="1"/>
        <v>45.545199999999994</v>
      </c>
    </row>
    <row r="87" spans="1:5" ht="134.4">
      <c r="A87" s="208" t="s">
        <v>420</v>
      </c>
      <c r="B87" s="206" t="s">
        <v>353</v>
      </c>
      <c r="C87" s="207">
        <v>50000</v>
      </c>
      <c r="D87" s="207">
        <v>22772.6</v>
      </c>
      <c r="E87" s="154">
        <f t="shared" si="1"/>
        <v>45.545199999999994</v>
      </c>
    </row>
    <row r="88" spans="1:5" ht="86.4">
      <c r="A88" s="208" t="s">
        <v>437</v>
      </c>
      <c r="B88" s="206" t="s">
        <v>438</v>
      </c>
      <c r="C88" s="207">
        <v>30000</v>
      </c>
      <c r="D88" s="207">
        <v>9000</v>
      </c>
      <c r="E88" s="154">
        <f t="shared" si="1"/>
        <v>30</v>
      </c>
    </row>
    <row r="89" spans="1:5" ht="124.8">
      <c r="A89" s="208" t="s">
        <v>439</v>
      </c>
      <c r="B89" s="206" t="s">
        <v>440</v>
      </c>
      <c r="C89" s="207">
        <v>30000</v>
      </c>
      <c r="D89" s="207">
        <v>9000</v>
      </c>
      <c r="E89" s="154">
        <f t="shared" si="1"/>
        <v>30</v>
      </c>
    </row>
    <row r="90" spans="1:5" ht="124.8">
      <c r="A90" s="208" t="s">
        <v>421</v>
      </c>
      <c r="B90" s="206" t="s">
        <v>354</v>
      </c>
      <c r="C90" s="207">
        <v>90000</v>
      </c>
      <c r="D90" s="207">
        <v>7250</v>
      </c>
      <c r="E90" s="154">
        <f t="shared" si="1"/>
        <v>8.0555555555555554</v>
      </c>
    </row>
    <row r="91" spans="1:5" ht="163.19999999999999">
      <c r="A91" s="208" t="s">
        <v>422</v>
      </c>
      <c r="B91" s="206" t="s">
        <v>355</v>
      </c>
      <c r="C91" s="207">
        <v>90000</v>
      </c>
      <c r="D91" s="207">
        <v>7250</v>
      </c>
      <c r="E91" s="154">
        <f t="shared" si="1"/>
        <v>8.0555555555555554</v>
      </c>
    </row>
    <row r="92" spans="1:5" ht="105.6">
      <c r="A92" s="208" t="s">
        <v>423</v>
      </c>
      <c r="B92" s="206" t="s">
        <v>356</v>
      </c>
      <c r="C92" s="207">
        <v>39000</v>
      </c>
      <c r="D92" s="207">
        <v>1861.29</v>
      </c>
      <c r="E92" s="154">
        <f t="shared" si="1"/>
        <v>4.7725384615384616</v>
      </c>
    </row>
    <row r="93" spans="1:5" ht="182.4">
      <c r="A93" s="208" t="s">
        <v>424</v>
      </c>
      <c r="B93" s="206" t="s">
        <v>357</v>
      </c>
      <c r="C93" s="207">
        <v>39000</v>
      </c>
      <c r="D93" s="207">
        <v>1861.29</v>
      </c>
      <c r="E93" s="154">
        <f t="shared" si="1"/>
        <v>4.7725384615384616</v>
      </c>
    </row>
    <row r="94" spans="1:5" ht="96">
      <c r="A94" s="208" t="s">
        <v>425</v>
      </c>
      <c r="B94" s="206" t="s">
        <v>368</v>
      </c>
      <c r="C94" s="207">
        <v>22000</v>
      </c>
      <c r="D94" s="207">
        <v>2495.4699999999998</v>
      </c>
      <c r="E94" s="154">
        <f t="shared" si="1"/>
        <v>11.343045454545454</v>
      </c>
    </row>
    <row r="95" spans="1:5" ht="134.4">
      <c r="A95" s="208" t="s">
        <v>426</v>
      </c>
      <c r="B95" s="206" t="s">
        <v>369</v>
      </c>
      <c r="C95" s="207">
        <v>22000</v>
      </c>
      <c r="D95" s="207">
        <v>2495.4699999999998</v>
      </c>
      <c r="E95" s="154">
        <f t="shared" si="1"/>
        <v>11.343045454545454</v>
      </c>
    </row>
    <row r="96" spans="1:5" ht="86.4">
      <c r="A96" s="208" t="s">
        <v>427</v>
      </c>
      <c r="B96" s="206" t="s">
        <v>358</v>
      </c>
      <c r="C96" s="207">
        <v>40000</v>
      </c>
      <c r="D96" s="207">
        <v>26230.6</v>
      </c>
      <c r="E96" s="154">
        <f t="shared" si="1"/>
        <v>65.576499999999996</v>
      </c>
    </row>
    <row r="97" spans="1:5" ht="124.8">
      <c r="A97" s="208" t="s">
        <v>428</v>
      </c>
      <c r="B97" s="206" t="s">
        <v>359</v>
      </c>
      <c r="C97" s="207">
        <v>40000</v>
      </c>
      <c r="D97" s="207">
        <v>26230.6</v>
      </c>
      <c r="E97" s="154">
        <f t="shared" si="1"/>
        <v>65.576499999999996</v>
      </c>
    </row>
    <row r="98" spans="1:5" ht="105.6">
      <c r="A98" s="208" t="s">
        <v>429</v>
      </c>
      <c r="B98" s="206" t="s">
        <v>333</v>
      </c>
      <c r="C98" s="207">
        <v>60000</v>
      </c>
      <c r="D98" s="207">
        <v>61963.31</v>
      </c>
      <c r="E98" s="154">
        <f t="shared" si="1"/>
        <v>103.27218333333332</v>
      </c>
    </row>
    <row r="99" spans="1:5" ht="153.6">
      <c r="A99" s="208" t="s">
        <v>430</v>
      </c>
      <c r="B99" s="206" t="s">
        <v>334</v>
      </c>
      <c r="C99" s="207">
        <v>60000</v>
      </c>
      <c r="D99" s="207">
        <v>61963.31</v>
      </c>
      <c r="E99" s="154">
        <f t="shared" si="1"/>
        <v>103.27218333333332</v>
      </c>
    </row>
    <row r="100" spans="1:5" ht="57.6">
      <c r="A100" s="208" t="s">
        <v>383</v>
      </c>
      <c r="B100" s="206" t="s">
        <v>384</v>
      </c>
      <c r="C100" s="207">
        <v>10000</v>
      </c>
      <c r="D100" s="207">
        <v>0</v>
      </c>
      <c r="E100" s="154">
        <f t="shared" si="1"/>
        <v>0</v>
      </c>
    </row>
    <row r="101" spans="1:5" ht="76.8">
      <c r="A101" s="208" t="s">
        <v>385</v>
      </c>
      <c r="B101" s="206" t="s">
        <v>386</v>
      </c>
      <c r="C101" s="207">
        <v>10000</v>
      </c>
      <c r="D101" s="207">
        <v>0</v>
      </c>
      <c r="E101" s="154">
        <f t="shared" si="1"/>
        <v>0</v>
      </c>
    </row>
    <row r="102" spans="1:5" ht="28.8">
      <c r="A102" s="208" t="s">
        <v>335</v>
      </c>
      <c r="B102" s="206" t="s">
        <v>336</v>
      </c>
      <c r="C102" s="207">
        <v>2000</v>
      </c>
      <c r="D102" s="207">
        <v>36584.9</v>
      </c>
      <c r="E102" s="154">
        <f t="shared" ref="E102:E144" si="2">(D102/C102)*100</f>
        <v>1829.2450000000003</v>
      </c>
    </row>
    <row r="103" spans="1:5" ht="134.4">
      <c r="A103" s="208" t="s">
        <v>554</v>
      </c>
      <c r="B103" s="206" t="s">
        <v>555</v>
      </c>
      <c r="C103" s="207">
        <v>0</v>
      </c>
      <c r="D103" s="207">
        <v>36584.9</v>
      </c>
      <c r="E103" s="154"/>
    </row>
    <row r="104" spans="1:5" ht="96">
      <c r="A104" s="208" t="s">
        <v>556</v>
      </c>
      <c r="B104" s="206" t="s">
        <v>557</v>
      </c>
      <c r="C104" s="207">
        <v>0</v>
      </c>
      <c r="D104" s="207">
        <v>36584.9</v>
      </c>
      <c r="E104" s="154"/>
    </row>
    <row r="105" spans="1:5" ht="105.6">
      <c r="A105" s="208" t="s">
        <v>337</v>
      </c>
      <c r="B105" s="206" t="s">
        <v>338</v>
      </c>
      <c r="C105" s="207">
        <v>2000</v>
      </c>
      <c r="D105" s="207">
        <v>0</v>
      </c>
      <c r="E105" s="154">
        <f t="shared" si="2"/>
        <v>0</v>
      </c>
    </row>
    <row r="106" spans="1:5" ht="105.6">
      <c r="A106" s="208" t="s">
        <v>339</v>
      </c>
      <c r="B106" s="206" t="s">
        <v>340</v>
      </c>
      <c r="C106" s="207">
        <v>2000</v>
      </c>
      <c r="D106" s="207">
        <v>0</v>
      </c>
      <c r="E106" s="154">
        <f t="shared" si="2"/>
        <v>0</v>
      </c>
    </row>
    <row r="107" spans="1:5" ht="19.2">
      <c r="A107" s="208" t="s">
        <v>370</v>
      </c>
      <c r="B107" s="206" t="s">
        <v>371</v>
      </c>
      <c r="C107" s="207">
        <v>100000</v>
      </c>
      <c r="D107" s="207">
        <v>489595</v>
      </c>
      <c r="E107" s="154">
        <f t="shared" si="2"/>
        <v>489.59500000000003</v>
      </c>
    </row>
    <row r="108" spans="1:5" ht="163.19999999999999">
      <c r="A108" s="208" t="s">
        <v>381</v>
      </c>
      <c r="B108" s="206" t="s">
        <v>372</v>
      </c>
      <c r="C108" s="207">
        <v>100000</v>
      </c>
      <c r="D108" s="207">
        <v>489595</v>
      </c>
      <c r="E108" s="154">
        <f t="shared" si="2"/>
        <v>489.59500000000003</v>
      </c>
    </row>
    <row r="109" spans="1:5" ht="19.2">
      <c r="A109" s="208" t="s">
        <v>33</v>
      </c>
      <c r="B109" s="206" t="s">
        <v>118</v>
      </c>
      <c r="C109" s="207">
        <v>0</v>
      </c>
      <c r="D109" s="207">
        <v>-8.36</v>
      </c>
      <c r="E109" s="154"/>
    </row>
    <row r="110" spans="1:5">
      <c r="A110" s="208" t="s">
        <v>34</v>
      </c>
      <c r="B110" s="206" t="s">
        <v>119</v>
      </c>
      <c r="C110" s="207">
        <v>0</v>
      </c>
      <c r="D110" s="207">
        <v>-8.36</v>
      </c>
      <c r="E110" s="154"/>
    </row>
    <row r="111" spans="1:5" ht="28.8">
      <c r="A111" s="208" t="s">
        <v>35</v>
      </c>
      <c r="B111" s="206" t="s">
        <v>120</v>
      </c>
      <c r="C111" s="207">
        <v>0</v>
      </c>
      <c r="D111" s="207">
        <v>-8.36</v>
      </c>
      <c r="E111" s="154"/>
    </row>
    <row r="112" spans="1:5" ht="19.2">
      <c r="A112" s="208" t="s">
        <v>24</v>
      </c>
      <c r="B112" s="206" t="s">
        <v>121</v>
      </c>
      <c r="C112" s="207">
        <v>1539005933.95</v>
      </c>
      <c r="D112" s="207">
        <v>806103853.13999999</v>
      </c>
      <c r="E112" s="154">
        <f t="shared" si="2"/>
        <v>52.378216052166891</v>
      </c>
    </row>
    <row r="113" spans="1:5" ht="57.6">
      <c r="A113" s="208" t="s">
        <v>25</v>
      </c>
      <c r="B113" s="206" t="s">
        <v>122</v>
      </c>
      <c r="C113" s="207">
        <v>1489381443.8199999</v>
      </c>
      <c r="D113" s="207">
        <v>807691474.38</v>
      </c>
      <c r="E113" s="154">
        <f t="shared" si="2"/>
        <v>54.229994453832745</v>
      </c>
    </row>
    <row r="114" spans="1:5" ht="28.8">
      <c r="A114" s="208" t="s">
        <v>63</v>
      </c>
      <c r="B114" s="206" t="s">
        <v>294</v>
      </c>
      <c r="C114" s="207">
        <v>537193900</v>
      </c>
      <c r="D114" s="207">
        <v>349339400</v>
      </c>
      <c r="E114" s="154">
        <f t="shared" si="2"/>
        <v>65.030410806973052</v>
      </c>
    </row>
    <row r="115" spans="1:5" ht="19.2">
      <c r="A115" s="208" t="s">
        <v>26</v>
      </c>
      <c r="B115" s="206" t="s">
        <v>295</v>
      </c>
      <c r="C115" s="207">
        <v>156469100</v>
      </c>
      <c r="D115" s="207">
        <v>137281500</v>
      </c>
      <c r="E115" s="154">
        <f t="shared" si="2"/>
        <v>87.73713148474684</v>
      </c>
    </row>
    <row r="116" spans="1:5" ht="57.6">
      <c r="A116" s="208" t="s">
        <v>341</v>
      </c>
      <c r="B116" s="206" t="s">
        <v>296</v>
      </c>
      <c r="C116" s="207">
        <v>156469100</v>
      </c>
      <c r="D116" s="207">
        <v>137281500</v>
      </c>
      <c r="E116" s="154">
        <f t="shared" si="2"/>
        <v>87.73713148474684</v>
      </c>
    </row>
    <row r="117" spans="1:5" ht="48">
      <c r="A117" s="208" t="s">
        <v>27</v>
      </c>
      <c r="B117" s="206" t="s">
        <v>297</v>
      </c>
      <c r="C117" s="207">
        <v>287267800</v>
      </c>
      <c r="D117" s="207">
        <v>192416100</v>
      </c>
      <c r="E117" s="154">
        <f t="shared" si="2"/>
        <v>66.981436833505185</v>
      </c>
    </row>
    <row r="118" spans="1:5" ht="57.6">
      <c r="A118" s="208" t="s">
        <v>28</v>
      </c>
      <c r="B118" s="206" t="s">
        <v>298</v>
      </c>
      <c r="C118" s="207">
        <v>287267800</v>
      </c>
      <c r="D118" s="207">
        <v>192416100</v>
      </c>
      <c r="E118" s="154">
        <f t="shared" si="2"/>
        <v>66.981436833505185</v>
      </c>
    </row>
    <row r="119" spans="1:5">
      <c r="A119" s="208" t="s">
        <v>342</v>
      </c>
      <c r="B119" s="206" t="s">
        <v>343</v>
      </c>
      <c r="C119" s="207">
        <v>93457000</v>
      </c>
      <c r="D119" s="207">
        <v>19641800</v>
      </c>
      <c r="E119" s="154">
        <f t="shared" si="2"/>
        <v>21.016938271076537</v>
      </c>
    </row>
    <row r="120" spans="1:5" ht="19.2">
      <c r="A120" s="208" t="s">
        <v>344</v>
      </c>
      <c r="B120" s="206" t="s">
        <v>345</v>
      </c>
      <c r="C120" s="207">
        <v>93457000</v>
      </c>
      <c r="D120" s="207">
        <v>19641800</v>
      </c>
      <c r="E120" s="154">
        <f t="shared" si="2"/>
        <v>21.016938271076537</v>
      </c>
    </row>
    <row r="121" spans="1:5" ht="38.4">
      <c r="A121" s="208" t="s">
        <v>252</v>
      </c>
      <c r="B121" s="206" t="s">
        <v>299</v>
      </c>
      <c r="C121" s="207">
        <v>81157429.640000001</v>
      </c>
      <c r="D121" s="207">
        <v>20621231.16</v>
      </c>
      <c r="E121" s="154">
        <f t="shared" si="2"/>
        <v>25.40892590052708</v>
      </c>
    </row>
    <row r="122" spans="1:5" ht="96">
      <c r="A122" s="208" t="s">
        <v>373</v>
      </c>
      <c r="B122" s="206" t="s">
        <v>374</v>
      </c>
      <c r="C122" s="207">
        <v>13077700</v>
      </c>
      <c r="D122" s="207">
        <v>7200000</v>
      </c>
      <c r="E122" s="154">
        <f t="shared" si="2"/>
        <v>55.055552581876022</v>
      </c>
    </row>
    <row r="123" spans="1:5" ht="105.6">
      <c r="A123" s="208" t="s">
        <v>375</v>
      </c>
      <c r="B123" s="206" t="s">
        <v>376</v>
      </c>
      <c r="C123" s="207">
        <v>13077700</v>
      </c>
      <c r="D123" s="207">
        <v>7200000</v>
      </c>
      <c r="E123" s="154">
        <f t="shared" si="2"/>
        <v>55.055552581876022</v>
      </c>
    </row>
    <row r="124" spans="1:5" ht="38.4">
      <c r="A124" s="208" t="s">
        <v>465</v>
      </c>
      <c r="B124" s="206" t="s">
        <v>476</v>
      </c>
      <c r="C124" s="207">
        <v>1300865.94</v>
      </c>
      <c r="D124" s="207">
        <v>1300865.94</v>
      </c>
      <c r="E124" s="154">
        <f t="shared" si="2"/>
        <v>100</v>
      </c>
    </row>
    <row r="125" spans="1:5" ht="48">
      <c r="A125" s="208" t="s">
        <v>466</v>
      </c>
      <c r="B125" s="206" t="s">
        <v>477</v>
      </c>
      <c r="C125" s="207">
        <v>1300865.94</v>
      </c>
      <c r="D125" s="207">
        <v>1300865.94</v>
      </c>
      <c r="E125" s="154">
        <f t="shared" si="2"/>
        <v>100</v>
      </c>
    </row>
    <row r="126" spans="1:5" ht="28.8">
      <c r="A126" s="208" t="s">
        <v>409</v>
      </c>
      <c r="B126" s="206" t="s">
        <v>410</v>
      </c>
      <c r="C126" s="207">
        <v>404000</v>
      </c>
      <c r="D126" s="207">
        <v>404000</v>
      </c>
      <c r="E126" s="154">
        <f t="shared" si="2"/>
        <v>100</v>
      </c>
    </row>
    <row r="127" spans="1:5" ht="38.4">
      <c r="A127" s="208" t="s">
        <v>411</v>
      </c>
      <c r="B127" s="206" t="s">
        <v>412</v>
      </c>
      <c r="C127" s="207">
        <v>404000</v>
      </c>
      <c r="D127" s="207">
        <v>404000</v>
      </c>
      <c r="E127" s="154">
        <f t="shared" si="2"/>
        <v>100</v>
      </c>
    </row>
    <row r="128" spans="1:5">
      <c r="A128" s="208" t="s">
        <v>29</v>
      </c>
      <c r="B128" s="206" t="s">
        <v>300</v>
      </c>
      <c r="C128" s="207">
        <v>66374863.700000003</v>
      </c>
      <c r="D128" s="207">
        <v>11716365.220000001</v>
      </c>
      <c r="E128" s="154">
        <f t="shared" si="2"/>
        <v>17.651810590460016</v>
      </c>
    </row>
    <row r="129" spans="1:5" ht="19.2">
      <c r="A129" s="208" t="s">
        <v>30</v>
      </c>
      <c r="B129" s="206" t="s">
        <v>301</v>
      </c>
      <c r="C129" s="207">
        <v>66374863.700000003</v>
      </c>
      <c r="D129" s="207">
        <v>11716365.220000001</v>
      </c>
      <c r="E129" s="154">
        <f t="shared" si="2"/>
        <v>17.651810590460016</v>
      </c>
    </row>
    <row r="130" spans="1:5" ht="28.8">
      <c r="A130" s="208" t="s">
        <v>64</v>
      </c>
      <c r="B130" s="206" t="s">
        <v>302</v>
      </c>
      <c r="C130" s="207">
        <v>527305267.94</v>
      </c>
      <c r="D130" s="207">
        <v>323932171.63</v>
      </c>
      <c r="E130" s="154">
        <f t="shared" si="2"/>
        <v>61.431620604795278</v>
      </c>
    </row>
    <row r="131" spans="1:5" ht="48">
      <c r="A131" s="208" t="s">
        <v>259</v>
      </c>
      <c r="B131" s="206" t="s">
        <v>303</v>
      </c>
      <c r="C131" s="207">
        <v>522028567.94</v>
      </c>
      <c r="D131" s="207">
        <v>321892771.63</v>
      </c>
      <c r="E131" s="154">
        <f t="shared" si="2"/>
        <v>61.661907297570949</v>
      </c>
    </row>
    <row r="132" spans="1:5" ht="48">
      <c r="A132" s="208" t="s">
        <v>31</v>
      </c>
      <c r="B132" s="206" t="s">
        <v>304</v>
      </c>
      <c r="C132" s="207">
        <v>522028567.94</v>
      </c>
      <c r="D132" s="207">
        <v>321892771.63</v>
      </c>
      <c r="E132" s="154">
        <f t="shared" si="2"/>
        <v>61.661907297570949</v>
      </c>
    </row>
    <row r="133" spans="1:5" ht="105.6">
      <c r="A133" s="208" t="s">
        <v>65</v>
      </c>
      <c r="B133" s="206" t="s">
        <v>305</v>
      </c>
      <c r="C133" s="207">
        <v>3340200</v>
      </c>
      <c r="D133" s="207">
        <v>750000</v>
      </c>
      <c r="E133" s="154">
        <f t="shared" si="2"/>
        <v>22.453745284713488</v>
      </c>
    </row>
    <row r="134" spans="1:5" ht="115.2">
      <c r="A134" s="208" t="s">
        <v>241</v>
      </c>
      <c r="B134" s="206" t="s">
        <v>306</v>
      </c>
      <c r="C134" s="207">
        <v>3340200</v>
      </c>
      <c r="D134" s="207">
        <v>750000</v>
      </c>
      <c r="E134" s="154">
        <f t="shared" si="2"/>
        <v>22.453745284713488</v>
      </c>
    </row>
    <row r="135" spans="1:5" ht="57.6">
      <c r="A135" s="208" t="s">
        <v>431</v>
      </c>
      <c r="B135" s="206" t="s">
        <v>307</v>
      </c>
      <c r="C135" s="207">
        <v>1934100</v>
      </c>
      <c r="D135" s="207">
        <v>1289400</v>
      </c>
      <c r="E135" s="154">
        <f t="shared" si="2"/>
        <v>66.666666666666657</v>
      </c>
    </row>
    <row r="136" spans="1:5" ht="67.2">
      <c r="A136" s="208" t="s">
        <v>432</v>
      </c>
      <c r="B136" s="206" t="s">
        <v>308</v>
      </c>
      <c r="C136" s="207">
        <v>1934100</v>
      </c>
      <c r="D136" s="207">
        <v>1289400</v>
      </c>
      <c r="E136" s="154">
        <f t="shared" si="2"/>
        <v>66.666666666666657</v>
      </c>
    </row>
    <row r="137" spans="1:5" ht="76.8">
      <c r="A137" s="208" t="s">
        <v>276</v>
      </c>
      <c r="B137" s="206" t="s">
        <v>309</v>
      </c>
      <c r="C137" s="207">
        <v>2400</v>
      </c>
      <c r="D137" s="207">
        <v>0</v>
      </c>
      <c r="E137" s="154">
        <f t="shared" si="2"/>
        <v>0</v>
      </c>
    </row>
    <row r="138" spans="1:5" ht="86.4">
      <c r="A138" s="208" t="s">
        <v>310</v>
      </c>
      <c r="B138" s="206" t="s">
        <v>311</v>
      </c>
      <c r="C138" s="207">
        <v>2400</v>
      </c>
      <c r="D138" s="207">
        <v>0</v>
      </c>
      <c r="E138" s="154">
        <f t="shared" si="2"/>
        <v>0</v>
      </c>
    </row>
    <row r="139" spans="1:5" ht="19.2">
      <c r="A139" s="208" t="s">
        <v>32</v>
      </c>
      <c r="B139" s="206" t="s">
        <v>312</v>
      </c>
      <c r="C139" s="207">
        <v>343724846.24000001</v>
      </c>
      <c r="D139" s="207">
        <v>113798671.59</v>
      </c>
      <c r="E139" s="154">
        <f t="shared" si="2"/>
        <v>33.107490725457197</v>
      </c>
    </row>
    <row r="140" spans="1:5" ht="96">
      <c r="A140" s="208" t="s">
        <v>266</v>
      </c>
      <c r="B140" s="206" t="s">
        <v>313</v>
      </c>
      <c r="C140" s="207">
        <v>102454850.88</v>
      </c>
      <c r="D140" s="207">
        <v>50302822.670000002</v>
      </c>
      <c r="E140" s="154">
        <f t="shared" si="2"/>
        <v>49.097551007045112</v>
      </c>
    </row>
    <row r="141" spans="1:5" ht="105.6">
      <c r="A141" s="208" t="s">
        <v>123</v>
      </c>
      <c r="B141" s="206" t="s">
        <v>314</v>
      </c>
      <c r="C141" s="207">
        <v>102454850.88</v>
      </c>
      <c r="D141" s="207">
        <v>50302822.670000002</v>
      </c>
      <c r="E141" s="154">
        <f t="shared" si="2"/>
        <v>49.097551007045112</v>
      </c>
    </row>
    <row r="142" spans="1:5" ht="115.2">
      <c r="A142" s="208" t="s">
        <v>467</v>
      </c>
      <c r="B142" s="206" t="s">
        <v>478</v>
      </c>
      <c r="C142" s="207">
        <v>255570</v>
      </c>
      <c r="D142" s="207">
        <v>0</v>
      </c>
      <c r="E142" s="154">
        <f t="shared" si="2"/>
        <v>0</v>
      </c>
    </row>
    <row r="143" spans="1:5" ht="124.8">
      <c r="A143" s="208" t="s">
        <v>468</v>
      </c>
      <c r="B143" s="206" t="s">
        <v>479</v>
      </c>
      <c r="C143" s="207">
        <v>255570</v>
      </c>
      <c r="D143" s="207">
        <v>0</v>
      </c>
      <c r="E143" s="154">
        <f t="shared" si="2"/>
        <v>0</v>
      </c>
    </row>
    <row r="144" spans="1:5" ht="182.4">
      <c r="A144" s="208" t="s">
        <v>453</v>
      </c>
      <c r="B144" s="206" t="s">
        <v>364</v>
      </c>
      <c r="C144" s="207">
        <v>23787500</v>
      </c>
      <c r="D144" s="207">
        <v>15635180</v>
      </c>
      <c r="E144" s="154">
        <f t="shared" si="2"/>
        <v>65.728554913294801</v>
      </c>
    </row>
    <row r="145" spans="1:5" ht="192">
      <c r="A145" s="208" t="s">
        <v>454</v>
      </c>
      <c r="B145" s="206" t="s">
        <v>365</v>
      </c>
      <c r="C145" s="207">
        <v>23787500</v>
      </c>
      <c r="D145" s="207">
        <v>15635180</v>
      </c>
      <c r="E145" s="154">
        <f t="shared" ref="E145:E161" si="3">(D145/C145)*100</f>
        <v>65.728554913294801</v>
      </c>
    </row>
    <row r="146" spans="1:5" ht="28.8">
      <c r="A146" s="208" t="s">
        <v>404</v>
      </c>
      <c r="B146" s="206" t="s">
        <v>405</v>
      </c>
      <c r="C146" s="207">
        <v>217226925.36000001</v>
      </c>
      <c r="D146" s="207">
        <v>47860668.920000002</v>
      </c>
      <c r="E146" s="154">
        <f t="shared" si="3"/>
        <v>22.032567482453086</v>
      </c>
    </row>
    <row r="147" spans="1:5" ht="38.4">
      <c r="A147" s="208" t="s">
        <v>406</v>
      </c>
      <c r="B147" s="206" t="s">
        <v>407</v>
      </c>
      <c r="C147" s="207">
        <v>217226925.36000001</v>
      </c>
      <c r="D147" s="207">
        <v>47860668.920000002</v>
      </c>
      <c r="E147" s="154">
        <f t="shared" si="3"/>
        <v>22.032567482453086</v>
      </c>
    </row>
    <row r="148" spans="1:5" ht="38.4">
      <c r="A148" s="208" t="s">
        <v>496</v>
      </c>
      <c r="B148" s="206" t="s">
        <v>497</v>
      </c>
      <c r="C148" s="207">
        <v>3200000</v>
      </c>
      <c r="D148" s="207">
        <v>0</v>
      </c>
      <c r="E148" s="154">
        <f t="shared" si="3"/>
        <v>0</v>
      </c>
    </row>
    <row r="149" spans="1:5" ht="38.4">
      <c r="A149" s="208" t="s">
        <v>498</v>
      </c>
      <c r="B149" s="206" t="s">
        <v>499</v>
      </c>
      <c r="C149" s="207">
        <v>3200000</v>
      </c>
      <c r="D149" s="207">
        <v>0</v>
      </c>
      <c r="E149" s="154">
        <f t="shared" si="3"/>
        <v>0</v>
      </c>
    </row>
    <row r="150" spans="1:5" ht="48">
      <c r="A150" s="208" t="s">
        <v>500</v>
      </c>
      <c r="B150" s="206" t="s">
        <v>501</v>
      </c>
      <c r="C150" s="207">
        <v>3200000</v>
      </c>
      <c r="D150" s="207">
        <v>0</v>
      </c>
      <c r="E150" s="154">
        <f t="shared" si="3"/>
        <v>0</v>
      </c>
    </row>
    <row r="151" spans="1:5" ht="28.8">
      <c r="A151" s="208" t="s">
        <v>502</v>
      </c>
      <c r="B151" s="206" t="s">
        <v>503</v>
      </c>
      <c r="C151" s="207">
        <v>48040386.399999999</v>
      </c>
      <c r="D151" s="207">
        <v>0</v>
      </c>
      <c r="E151" s="154">
        <f t="shared" si="3"/>
        <v>0</v>
      </c>
    </row>
    <row r="152" spans="1:5" ht="28.8">
      <c r="A152" s="208" t="s">
        <v>504</v>
      </c>
      <c r="B152" s="206" t="s">
        <v>505</v>
      </c>
      <c r="C152" s="207">
        <v>48040386.399999999</v>
      </c>
      <c r="D152" s="207">
        <v>0</v>
      </c>
      <c r="E152" s="154">
        <f t="shared" si="3"/>
        <v>0</v>
      </c>
    </row>
    <row r="153" spans="1:5" ht="28.8">
      <c r="A153" s="208" t="s">
        <v>504</v>
      </c>
      <c r="B153" s="206" t="s">
        <v>506</v>
      </c>
      <c r="C153" s="207">
        <v>48040386.399999999</v>
      </c>
      <c r="D153" s="207">
        <v>0</v>
      </c>
      <c r="E153" s="154">
        <f t="shared" si="3"/>
        <v>0</v>
      </c>
    </row>
    <row r="154" spans="1:5" ht="115.2">
      <c r="A154" s="208" t="s">
        <v>507</v>
      </c>
      <c r="B154" s="206" t="s">
        <v>508</v>
      </c>
      <c r="C154" s="209" t="s">
        <v>3</v>
      </c>
      <c r="D154" s="207">
        <v>33340.04</v>
      </c>
      <c r="E154" s="154"/>
    </row>
    <row r="155" spans="1:5" ht="144">
      <c r="A155" s="208" t="s">
        <v>509</v>
      </c>
      <c r="B155" s="206" t="s">
        <v>510</v>
      </c>
      <c r="C155" s="209" t="s">
        <v>3</v>
      </c>
      <c r="D155" s="207">
        <v>33340.04</v>
      </c>
      <c r="E155" s="154"/>
    </row>
    <row r="156" spans="1:5" ht="134.4">
      <c r="A156" s="208" t="s">
        <v>511</v>
      </c>
      <c r="B156" s="206" t="s">
        <v>512</v>
      </c>
      <c r="C156" s="209" t="s">
        <v>3</v>
      </c>
      <c r="D156" s="207">
        <v>33340.04</v>
      </c>
      <c r="E156" s="154"/>
    </row>
    <row r="157" spans="1:5" ht="48">
      <c r="A157" s="208" t="s">
        <v>513</v>
      </c>
      <c r="B157" s="206" t="s">
        <v>514</v>
      </c>
      <c r="C157" s="209" t="s">
        <v>3</v>
      </c>
      <c r="D157" s="207">
        <v>33340.04</v>
      </c>
      <c r="E157" s="154"/>
    </row>
    <row r="158" spans="1:5" ht="48">
      <c r="A158" s="208" t="s">
        <v>565</v>
      </c>
      <c r="B158" s="206" t="s">
        <v>566</v>
      </c>
      <c r="C158" s="209" t="s">
        <v>3</v>
      </c>
      <c r="D158" s="207">
        <v>33340.04</v>
      </c>
      <c r="E158" s="154"/>
    </row>
    <row r="159" spans="1:5" ht="76.8">
      <c r="A159" s="208" t="s">
        <v>319</v>
      </c>
      <c r="B159" s="206" t="s">
        <v>320</v>
      </c>
      <c r="C159" s="207">
        <v>-1615896.27</v>
      </c>
      <c r="D159" s="207">
        <v>-1620961.28</v>
      </c>
      <c r="E159" s="154">
        <f t="shared" si="3"/>
        <v>100.31344895672048</v>
      </c>
    </row>
    <row r="160" spans="1:5" ht="67.2">
      <c r="A160" s="208" t="s">
        <v>260</v>
      </c>
      <c r="B160" s="206" t="s">
        <v>315</v>
      </c>
      <c r="C160" s="207">
        <v>-1615896.27</v>
      </c>
      <c r="D160" s="207">
        <v>-1620961.28</v>
      </c>
      <c r="E160" s="154">
        <f t="shared" si="3"/>
        <v>100.31344895672048</v>
      </c>
    </row>
    <row r="161" spans="1:5" ht="67.2">
      <c r="A161" s="208" t="s">
        <v>253</v>
      </c>
      <c r="B161" s="206" t="s">
        <v>316</v>
      </c>
      <c r="C161" s="207">
        <v>-1615896.27</v>
      </c>
      <c r="D161" s="207">
        <v>-1620961.28</v>
      </c>
      <c r="E161" s="154">
        <f t="shared" si="3"/>
        <v>100.31344895672048</v>
      </c>
    </row>
    <row r="163" spans="1:5">
      <c r="A163" s="210" t="s">
        <v>567</v>
      </c>
      <c r="B163" s="211"/>
    </row>
    <row r="164" spans="1:5" ht="14.4" customHeight="1">
      <c r="A164" s="139"/>
      <c r="B164" s="3"/>
      <c r="C164" s="157"/>
      <c r="D164" s="157"/>
      <c r="E164" s="158" t="s">
        <v>59</v>
      </c>
    </row>
    <row r="165" spans="1:5" ht="34.200000000000003">
      <c r="A165" s="140" t="s">
        <v>67</v>
      </c>
      <c r="B165" s="26" t="s">
        <v>127</v>
      </c>
      <c r="C165" s="146" t="s">
        <v>125</v>
      </c>
      <c r="D165" s="153" t="s">
        <v>124</v>
      </c>
      <c r="E165" s="26" t="s">
        <v>126</v>
      </c>
    </row>
    <row r="166" spans="1:5" ht="19.2">
      <c r="A166" s="107" t="s">
        <v>291</v>
      </c>
      <c r="B166" s="132" t="s">
        <v>128</v>
      </c>
      <c r="C166" s="212">
        <v>1716462127.3900001</v>
      </c>
      <c r="D166" s="212">
        <v>905063465.86000001</v>
      </c>
      <c r="E166" s="118">
        <f>(D166/C166)*100</f>
        <v>52.728426186496279</v>
      </c>
    </row>
    <row r="167" spans="1:5" ht="19.8">
      <c r="A167" s="126" t="s">
        <v>129</v>
      </c>
      <c r="B167" s="198" t="s">
        <v>130</v>
      </c>
      <c r="C167" s="213">
        <v>103227169.7</v>
      </c>
      <c r="D167" s="213">
        <v>59376693.869999997</v>
      </c>
      <c r="E167" s="165">
        <f t="shared" ref="E167:E188" si="4">(D167/C167)*100</f>
        <v>57.520412545031732</v>
      </c>
    </row>
    <row r="168" spans="1:5" ht="58.2">
      <c r="A168" s="93" t="s">
        <v>36</v>
      </c>
      <c r="B168" s="199" t="s">
        <v>131</v>
      </c>
      <c r="C168" s="214">
        <v>2125507</v>
      </c>
      <c r="D168" s="214">
        <v>1287399.81</v>
      </c>
      <c r="E168" s="168">
        <f t="shared" si="4"/>
        <v>60.569069403205923</v>
      </c>
    </row>
    <row r="169" spans="1:5" ht="96.6">
      <c r="A169" s="92" t="s">
        <v>132</v>
      </c>
      <c r="B169" s="131" t="s">
        <v>133</v>
      </c>
      <c r="C169" s="215">
        <v>2125507</v>
      </c>
      <c r="D169" s="215">
        <v>1287399.81</v>
      </c>
      <c r="E169" s="154">
        <f t="shared" si="4"/>
        <v>60.569069403205923</v>
      </c>
    </row>
    <row r="170" spans="1:5" ht="77.400000000000006">
      <c r="A170" s="93" t="s">
        <v>37</v>
      </c>
      <c r="B170" s="199" t="s">
        <v>134</v>
      </c>
      <c r="C170" s="214">
        <v>4151163</v>
      </c>
      <c r="D170" s="214">
        <v>2454631.23</v>
      </c>
      <c r="E170" s="168">
        <f t="shared" si="4"/>
        <v>59.131169505991451</v>
      </c>
    </row>
    <row r="171" spans="1:5" ht="96.6">
      <c r="A171" s="92" t="s">
        <v>132</v>
      </c>
      <c r="B171" s="131" t="s">
        <v>135</v>
      </c>
      <c r="C171" s="215">
        <v>3691163</v>
      </c>
      <c r="D171" s="215">
        <v>2081792.43</v>
      </c>
      <c r="E171" s="154">
        <f t="shared" si="4"/>
        <v>56.399363290106663</v>
      </c>
    </row>
    <row r="172" spans="1:5" ht="39">
      <c r="A172" s="92" t="s">
        <v>136</v>
      </c>
      <c r="B172" s="131" t="s">
        <v>137</v>
      </c>
      <c r="C172" s="215">
        <v>460000</v>
      </c>
      <c r="D172" s="215">
        <v>372838.8</v>
      </c>
      <c r="E172" s="154">
        <f t="shared" si="4"/>
        <v>81.051913043478265</v>
      </c>
    </row>
    <row r="173" spans="1:5" ht="67.8">
      <c r="A173" s="93" t="s">
        <v>547</v>
      </c>
      <c r="B173" s="199" t="s">
        <v>138</v>
      </c>
      <c r="C173" s="214">
        <v>47984517.82</v>
      </c>
      <c r="D173" s="214">
        <v>26427412.199999999</v>
      </c>
      <c r="E173" s="168">
        <f t="shared" si="4"/>
        <v>55.074872897826687</v>
      </c>
    </row>
    <row r="174" spans="1:5" ht="96.6">
      <c r="A174" s="92" t="s">
        <v>132</v>
      </c>
      <c r="B174" s="131" t="s">
        <v>139</v>
      </c>
      <c r="C174" s="215">
        <v>38546375.32</v>
      </c>
      <c r="D174" s="215">
        <v>20434903.109999999</v>
      </c>
      <c r="E174" s="154">
        <f t="shared" si="4"/>
        <v>53.013812428161664</v>
      </c>
    </row>
    <row r="175" spans="1:5" ht="39">
      <c r="A175" s="92" t="s">
        <v>136</v>
      </c>
      <c r="B175" s="131" t="s">
        <v>140</v>
      </c>
      <c r="C175" s="215">
        <v>9375235.8000000007</v>
      </c>
      <c r="D175" s="215">
        <v>5929628.3899999997</v>
      </c>
      <c r="E175" s="154">
        <f t="shared" si="4"/>
        <v>63.247778685203841</v>
      </c>
    </row>
    <row r="176" spans="1:5" ht="19.8">
      <c r="A176" s="92" t="s">
        <v>143</v>
      </c>
      <c r="B176" s="131" t="s">
        <v>144</v>
      </c>
      <c r="C176" s="215">
        <v>62906.7</v>
      </c>
      <c r="D176" s="215">
        <v>62880.7</v>
      </c>
      <c r="E176" s="154">
        <f t="shared" si="4"/>
        <v>99.958668949412385</v>
      </c>
    </row>
    <row r="177" spans="1:5">
      <c r="A177" s="93" t="s">
        <v>277</v>
      </c>
      <c r="B177" s="199" t="s">
        <v>278</v>
      </c>
      <c r="C177" s="214">
        <v>2400</v>
      </c>
      <c r="D177" s="216" t="s">
        <v>3</v>
      </c>
      <c r="E177" s="168"/>
    </row>
    <row r="178" spans="1:5" ht="39">
      <c r="A178" s="92" t="s">
        <v>136</v>
      </c>
      <c r="B178" s="131" t="s">
        <v>279</v>
      </c>
      <c r="C178" s="215">
        <v>2400</v>
      </c>
      <c r="D178" s="217" t="s">
        <v>3</v>
      </c>
      <c r="E178" s="154"/>
    </row>
    <row r="179" spans="1:5" ht="67.8">
      <c r="A179" s="93" t="s">
        <v>39</v>
      </c>
      <c r="B179" s="199" t="s">
        <v>145</v>
      </c>
      <c r="C179" s="214">
        <v>13586593.98</v>
      </c>
      <c r="D179" s="214">
        <v>8127645.2800000003</v>
      </c>
      <c r="E179" s="168">
        <f t="shared" si="4"/>
        <v>59.82106547059707</v>
      </c>
    </row>
    <row r="180" spans="1:5" ht="96.6">
      <c r="A180" s="92" t="s">
        <v>132</v>
      </c>
      <c r="B180" s="131" t="s">
        <v>146</v>
      </c>
      <c r="C180" s="215">
        <v>12611153.98</v>
      </c>
      <c r="D180" s="215">
        <v>7548341.5800000001</v>
      </c>
      <c r="E180" s="154">
        <f t="shared" si="4"/>
        <v>59.854487479662033</v>
      </c>
    </row>
    <row r="181" spans="1:5" ht="39">
      <c r="A181" s="92" t="s">
        <v>136</v>
      </c>
      <c r="B181" s="131" t="s">
        <v>147</v>
      </c>
      <c r="C181" s="215">
        <v>974440</v>
      </c>
      <c r="D181" s="215">
        <v>578303.69999999995</v>
      </c>
      <c r="E181" s="154">
        <f t="shared" si="4"/>
        <v>59.347286646689376</v>
      </c>
    </row>
    <row r="182" spans="1:5" ht="19.8">
      <c r="A182" s="92" t="s">
        <v>143</v>
      </c>
      <c r="B182" s="131" t="s">
        <v>558</v>
      </c>
      <c r="C182" s="215">
        <v>1000</v>
      </c>
      <c r="D182" s="215">
        <v>1000</v>
      </c>
      <c r="E182" s="154">
        <f t="shared" si="4"/>
        <v>100</v>
      </c>
    </row>
    <row r="183" spans="1:5">
      <c r="A183" s="93" t="s">
        <v>40</v>
      </c>
      <c r="B183" s="199" t="s">
        <v>148</v>
      </c>
      <c r="C183" s="214">
        <v>80741.5</v>
      </c>
      <c r="D183" s="216" t="s">
        <v>3</v>
      </c>
      <c r="E183" s="168"/>
    </row>
    <row r="184" spans="1:5" ht="19.8">
      <c r="A184" s="92" t="s">
        <v>143</v>
      </c>
      <c r="B184" s="131" t="s">
        <v>149</v>
      </c>
      <c r="C184" s="215">
        <v>80741.5</v>
      </c>
      <c r="D184" s="217" t="s">
        <v>3</v>
      </c>
      <c r="E184" s="154"/>
    </row>
    <row r="185" spans="1:5">
      <c r="A185" s="92" t="s">
        <v>481</v>
      </c>
      <c r="B185" s="131" t="s">
        <v>482</v>
      </c>
      <c r="C185" s="215">
        <v>80741.5</v>
      </c>
      <c r="D185" s="217" t="s">
        <v>3</v>
      </c>
      <c r="E185" s="154"/>
    </row>
    <row r="186" spans="1:5" ht="29.4">
      <c r="A186" s="93" t="s">
        <v>41</v>
      </c>
      <c r="B186" s="199" t="s">
        <v>150</v>
      </c>
      <c r="C186" s="214">
        <v>35296246.399999999</v>
      </c>
      <c r="D186" s="214">
        <v>21079605.350000001</v>
      </c>
      <c r="E186" s="168">
        <f t="shared" si="4"/>
        <v>59.721946382377936</v>
      </c>
    </row>
    <row r="187" spans="1:5" ht="96.6">
      <c r="A187" s="92" t="s">
        <v>132</v>
      </c>
      <c r="B187" s="131" t="s">
        <v>151</v>
      </c>
      <c r="C187" s="215">
        <v>26802080.420000002</v>
      </c>
      <c r="D187" s="215">
        <v>15729497.02</v>
      </c>
      <c r="E187" s="154">
        <f t="shared" si="4"/>
        <v>58.687597281673995</v>
      </c>
    </row>
    <row r="188" spans="1:5" ht="39">
      <c r="A188" s="92" t="s">
        <v>136</v>
      </c>
      <c r="B188" s="131" t="s">
        <v>152</v>
      </c>
      <c r="C188" s="215">
        <v>7599225.3399999999</v>
      </c>
      <c r="D188" s="215">
        <v>4725030.6900000004</v>
      </c>
      <c r="E188" s="154">
        <f t="shared" si="4"/>
        <v>62.177794164477305</v>
      </c>
    </row>
    <row r="189" spans="1:5" ht="19.8">
      <c r="A189" s="92" t="s">
        <v>142</v>
      </c>
      <c r="B189" s="131" t="s">
        <v>153</v>
      </c>
      <c r="C189" s="215">
        <v>274914.36</v>
      </c>
      <c r="D189" s="215">
        <v>237314.36</v>
      </c>
      <c r="E189" s="154">
        <f t="shared" ref="E189:E209" si="5">(D189/C189)*100</f>
        <v>86.323013464993252</v>
      </c>
    </row>
    <row r="190" spans="1:5" ht="48.6">
      <c r="A190" s="92" t="s">
        <v>184</v>
      </c>
      <c r="B190" s="131" t="s">
        <v>269</v>
      </c>
      <c r="C190" s="215">
        <v>616894.69999999995</v>
      </c>
      <c r="D190" s="215">
        <v>384699.7</v>
      </c>
      <c r="E190" s="154">
        <f t="shared" si="5"/>
        <v>62.360675168711943</v>
      </c>
    </row>
    <row r="191" spans="1:5" ht="19.8">
      <c r="A191" s="92" t="s">
        <v>143</v>
      </c>
      <c r="B191" s="131" t="s">
        <v>395</v>
      </c>
      <c r="C191" s="215">
        <v>3131.58</v>
      </c>
      <c r="D191" s="215">
        <v>3063.58</v>
      </c>
      <c r="E191" s="154">
        <f t="shared" si="5"/>
        <v>97.828572158463146</v>
      </c>
    </row>
    <row r="192" spans="1:5">
      <c r="A192" s="126" t="s">
        <v>154</v>
      </c>
      <c r="B192" s="198" t="s">
        <v>155</v>
      </c>
      <c r="C192" s="213">
        <v>1934100</v>
      </c>
      <c r="D192" s="213">
        <v>1289400</v>
      </c>
      <c r="E192" s="165">
        <f t="shared" si="5"/>
        <v>66.666666666666657</v>
      </c>
    </row>
    <row r="193" spans="1:5" ht="19.8">
      <c r="A193" s="93" t="s">
        <v>42</v>
      </c>
      <c r="B193" s="199" t="s">
        <v>156</v>
      </c>
      <c r="C193" s="214">
        <v>1934100</v>
      </c>
      <c r="D193" s="214">
        <v>1289400</v>
      </c>
      <c r="E193" s="168">
        <f t="shared" si="5"/>
        <v>66.666666666666657</v>
      </c>
    </row>
    <row r="194" spans="1:5" ht="19.8">
      <c r="A194" s="92" t="s">
        <v>142</v>
      </c>
      <c r="B194" s="131" t="s">
        <v>157</v>
      </c>
      <c r="C194" s="215">
        <v>1934100</v>
      </c>
      <c r="D194" s="215">
        <v>1289400</v>
      </c>
      <c r="E194" s="154">
        <f t="shared" si="5"/>
        <v>66.666666666666657</v>
      </c>
    </row>
    <row r="195" spans="1:5">
      <c r="A195" s="92" t="s">
        <v>536</v>
      </c>
      <c r="B195" s="131" t="s">
        <v>537</v>
      </c>
      <c r="C195" s="215">
        <v>1934100</v>
      </c>
      <c r="D195" s="215">
        <v>1289400</v>
      </c>
      <c r="E195" s="154">
        <f t="shared" si="5"/>
        <v>66.666666666666657</v>
      </c>
    </row>
    <row r="196" spans="1:5" ht="39">
      <c r="A196" s="126" t="s">
        <v>158</v>
      </c>
      <c r="B196" s="198" t="s">
        <v>159</v>
      </c>
      <c r="C196" s="213">
        <v>8341419.5</v>
      </c>
      <c r="D196" s="213">
        <v>6494695.0499999998</v>
      </c>
      <c r="E196" s="165">
        <f t="shared" si="5"/>
        <v>77.860789161844693</v>
      </c>
    </row>
    <row r="197" spans="1:5">
      <c r="A197" s="93" t="s">
        <v>387</v>
      </c>
      <c r="B197" s="199" t="s">
        <v>160</v>
      </c>
      <c r="C197" s="214">
        <v>9000</v>
      </c>
      <c r="D197" s="216" t="s">
        <v>3</v>
      </c>
      <c r="E197" s="168"/>
    </row>
    <row r="198" spans="1:5" ht="39">
      <c r="A198" s="92" t="s">
        <v>136</v>
      </c>
      <c r="B198" s="131" t="s">
        <v>161</v>
      </c>
      <c r="C198" s="215">
        <v>9000</v>
      </c>
      <c r="D198" s="217" t="s">
        <v>3</v>
      </c>
      <c r="E198" s="154"/>
    </row>
    <row r="199" spans="1:5" ht="58.2">
      <c r="A199" s="93" t="s">
        <v>388</v>
      </c>
      <c r="B199" s="199" t="s">
        <v>246</v>
      </c>
      <c r="C199" s="214">
        <v>8332419.5</v>
      </c>
      <c r="D199" s="214">
        <v>6494695.0499999998</v>
      </c>
      <c r="E199" s="168">
        <f t="shared" si="5"/>
        <v>77.944888036422071</v>
      </c>
    </row>
    <row r="200" spans="1:5" ht="96.6">
      <c r="A200" s="92" t="s">
        <v>132</v>
      </c>
      <c r="B200" s="131" t="s">
        <v>389</v>
      </c>
      <c r="C200" s="215">
        <v>4311391</v>
      </c>
      <c r="D200" s="215">
        <v>2674207.15</v>
      </c>
      <c r="E200" s="154">
        <f t="shared" si="5"/>
        <v>62.026551291682885</v>
      </c>
    </row>
    <row r="201" spans="1:5" ht="39">
      <c r="A201" s="92" t="s">
        <v>136</v>
      </c>
      <c r="B201" s="131" t="s">
        <v>390</v>
      </c>
      <c r="C201" s="215">
        <v>784028.5</v>
      </c>
      <c r="D201" s="215">
        <v>583487.9</v>
      </c>
      <c r="E201" s="154">
        <f t="shared" si="5"/>
        <v>74.421771657535402</v>
      </c>
    </row>
    <row r="202" spans="1:5" ht="19.8">
      <c r="A202" s="92" t="s">
        <v>142</v>
      </c>
      <c r="B202" s="131" t="s">
        <v>483</v>
      </c>
      <c r="C202" s="215">
        <v>3237000</v>
      </c>
      <c r="D202" s="215">
        <v>3237000</v>
      </c>
      <c r="E202" s="154">
        <f t="shared" si="5"/>
        <v>100</v>
      </c>
    </row>
    <row r="203" spans="1:5">
      <c r="A203" s="93" t="s">
        <v>162</v>
      </c>
      <c r="B203" s="199" t="s">
        <v>163</v>
      </c>
      <c r="C203" s="214">
        <v>78390341.840000004</v>
      </c>
      <c r="D203" s="214">
        <v>35672968.700000003</v>
      </c>
      <c r="E203" s="168">
        <f t="shared" si="5"/>
        <v>45.506841611701283</v>
      </c>
    </row>
    <row r="204" spans="1:5" ht="19.8">
      <c r="A204" s="92" t="s">
        <v>43</v>
      </c>
      <c r="B204" s="131" t="s">
        <v>164</v>
      </c>
      <c r="C204" s="215">
        <v>5435075</v>
      </c>
      <c r="D204" s="215">
        <v>3319964.7</v>
      </c>
      <c r="E204" s="154">
        <f t="shared" si="5"/>
        <v>61.084064157348337</v>
      </c>
    </row>
    <row r="205" spans="1:5" ht="96.6">
      <c r="A205" s="92" t="s">
        <v>132</v>
      </c>
      <c r="B205" s="131" t="s">
        <v>165</v>
      </c>
      <c r="C205" s="215">
        <v>4959875</v>
      </c>
      <c r="D205" s="215">
        <v>3089757.82</v>
      </c>
      <c r="E205" s="154">
        <f t="shared" si="5"/>
        <v>62.295074371833969</v>
      </c>
    </row>
    <row r="206" spans="1:5" ht="39">
      <c r="A206" s="92" t="s">
        <v>136</v>
      </c>
      <c r="B206" s="131" t="s">
        <v>166</v>
      </c>
      <c r="C206" s="215">
        <v>475200</v>
      </c>
      <c r="D206" s="215">
        <v>230206.88</v>
      </c>
      <c r="E206" s="154">
        <f t="shared" si="5"/>
        <v>48.444208754208759</v>
      </c>
    </row>
    <row r="207" spans="1:5">
      <c r="A207" s="93" t="s">
        <v>44</v>
      </c>
      <c r="B207" s="199" t="s">
        <v>167</v>
      </c>
      <c r="C207" s="214">
        <v>51637905.439999998</v>
      </c>
      <c r="D207" s="214">
        <v>29297773.620000001</v>
      </c>
      <c r="E207" s="168">
        <f t="shared" si="5"/>
        <v>56.736951993612863</v>
      </c>
    </row>
    <row r="208" spans="1:5" ht="39">
      <c r="A208" s="92" t="s">
        <v>136</v>
      </c>
      <c r="B208" s="131" t="s">
        <v>396</v>
      </c>
      <c r="C208" s="215">
        <v>100</v>
      </c>
      <c r="D208" s="217" t="s">
        <v>3</v>
      </c>
      <c r="E208" s="154"/>
    </row>
    <row r="209" spans="1:5" ht="19.8">
      <c r="A209" s="92" t="s">
        <v>143</v>
      </c>
      <c r="B209" s="131" t="s">
        <v>168</v>
      </c>
      <c r="C209" s="215">
        <v>51637805.439999998</v>
      </c>
      <c r="D209" s="215">
        <v>29297773.620000001</v>
      </c>
      <c r="E209" s="154">
        <f t="shared" si="5"/>
        <v>56.737061868444897</v>
      </c>
    </row>
    <row r="210" spans="1:5" ht="19.8">
      <c r="A210" s="93" t="s">
        <v>45</v>
      </c>
      <c r="B210" s="199" t="s">
        <v>169</v>
      </c>
      <c r="C210" s="214">
        <v>5630286.4000000004</v>
      </c>
      <c r="D210" s="214">
        <v>170000</v>
      </c>
      <c r="E210" s="168">
        <f t="shared" ref="E210:E227" si="6">(D210/C210)*100</f>
        <v>3.0193845911639592</v>
      </c>
    </row>
    <row r="211" spans="1:5" ht="39">
      <c r="A211" s="92" t="s">
        <v>136</v>
      </c>
      <c r="B211" s="131" t="s">
        <v>568</v>
      </c>
      <c r="C211" s="215">
        <v>1526422.4</v>
      </c>
      <c r="D211" s="217" t="s">
        <v>3</v>
      </c>
      <c r="E211" s="154"/>
    </row>
    <row r="212" spans="1:5" ht="19.8">
      <c r="A212" s="92" t="s">
        <v>142</v>
      </c>
      <c r="B212" s="131" t="s">
        <v>170</v>
      </c>
      <c r="C212" s="215">
        <v>4075600</v>
      </c>
      <c r="D212" s="215">
        <v>170000</v>
      </c>
      <c r="E212" s="154">
        <f t="shared" si="6"/>
        <v>4.1711649818431642</v>
      </c>
    </row>
    <row r="213" spans="1:5" ht="19.8">
      <c r="A213" s="92" t="s">
        <v>143</v>
      </c>
      <c r="B213" s="131" t="s">
        <v>569</v>
      </c>
      <c r="C213" s="215">
        <v>28264</v>
      </c>
      <c r="D213" s="217" t="s">
        <v>3</v>
      </c>
      <c r="E213" s="154"/>
    </row>
    <row r="214" spans="1:5" ht="19.8">
      <c r="A214" s="93" t="s">
        <v>46</v>
      </c>
      <c r="B214" s="199" t="s">
        <v>171</v>
      </c>
      <c r="C214" s="214">
        <v>15687075</v>
      </c>
      <c r="D214" s="214">
        <v>2885230.38</v>
      </c>
      <c r="E214" s="168">
        <f t="shared" si="6"/>
        <v>18.392405085078</v>
      </c>
    </row>
    <row r="215" spans="1:5" ht="96.6">
      <c r="A215" s="92" t="s">
        <v>132</v>
      </c>
      <c r="B215" s="131" t="s">
        <v>172</v>
      </c>
      <c r="C215" s="215">
        <v>2990775</v>
      </c>
      <c r="D215" s="215">
        <v>1676900.35</v>
      </c>
      <c r="E215" s="154">
        <f t="shared" si="6"/>
        <v>56.069090787504919</v>
      </c>
    </row>
    <row r="216" spans="1:5" ht="39">
      <c r="A216" s="92" t="s">
        <v>136</v>
      </c>
      <c r="B216" s="131" t="s">
        <v>173</v>
      </c>
      <c r="C216" s="215">
        <v>11241800</v>
      </c>
      <c r="D216" s="215">
        <v>708330.03</v>
      </c>
      <c r="E216" s="154">
        <f t="shared" si="6"/>
        <v>6.3008595598569626</v>
      </c>
    </row>
    <row r="217" spans="1:5" ht="48.6">
      <c r="A217" s="92" t="s">
        <v>184</v>
      </c>
      <c r="B217" s="131" t="s">
        <v>261</v>
      </c>
      <c r="C217" s="215">
        <v>10000</v>
      </c>
      <c r="D217" s="217" t="s">
        <v>3</v>
      </c>
      <c r="E217" s="154"/>
    </row>
    <row r="218" spans="1:5" ht="19.8">
      <c r="A218" s="92" t="s">
        <v>143</v>
      </c>
      <c r="B218" s="131" t="s">
        <v>397</v>
      </c>
      <c r="C218" s="215">
        <v>1444500</v>
      </c>
      <c r="D218" s="215">
        <v>500000</v>
      </c>
      <c r="E218" s="154">
        <f t="shared" si="6"/>
        <v>34.614053305642088</v>
      </c>
    </row>
    <row r="219" spans="1:5" ht="19.8">
      <c r="A219" s="93" t="s">
        <v>174</v>
      </c>
      <c r="B219" s="199" t="s">
        <v>175</v>
      </c>
      <c r="C219" s="214">
        <v>76141620.329999998</v>
      </c>
      <c r="D219" s="214">
        <v>25267719.260000002</v>
      </c>
      <c r="E219" s="168">
        <f t="shared" si="6"/>
        <v>33.18516095466444</v>
      </c>
    </row>
    <row r="220" spans="1:5">
      <c r="A220" s="93" t="s">
        <v>288</v>
      </c>
      <c r="B220" s="199" t="s">
        <v>289</v>
      </c>
      <c r="C220" s="214">
        <v>4536397.5999999996</v>
      </c>
      <c r="D220" s="214">
        <v>835855.38</v>
      </c>
      <c r="E220" s="168">
        <f t="shared" si="6"/>
        <v>18.425531747922626</v>
      </c>
    </row>
    <row r="221" spans="1:5" ht="39">
      <c r="A221" s="92" t="s">
        <v>136</v>
      </c>
      <c r="B221" s="131" t="s">
        <v>290</v>
      </c>
      <c r="C221" s="215">
        <v>4536397.5999999996</v>
      </c>
      <c r="D221" s="215">
        <v>835855.38</v>
      </c>
      <c r="E221" s="154">
        <f t="shared" si="6"/>
        <v>18.425531747922626</v>
      </c>
    </row>
    <row r="222" spans="1:5">
      <c r="A222" s="93" t="s">
        <v>47</v>
      </c>
      <c r="B222" s="199" t="s">
        <v>177</v>
      </c>
      <c r="C222" s="214">
        <v>33566500</v>
      </c>
      <c r="D222" s="214">
        <v>20351746.210000001</v>
      </c>
      <c r="E222" s="168">
        <f t="shared" si="6"/>
        <v>60.631123918192252</v>
      </c>
    </row>
    <row r="223" spans="1:5" ht="19.8">
      <c r="A223" s="92" t="s">
        <v>143</v>
      </c>
      <c r="B223" s="131" t="s">
        <v>178</v>
      </c>
      <c r="C223" s="215">
        <v>33566500</v>
      </c>
      <c r="D223" s="215">
        <v>20351746.210000001</v>
      </c>
      <c r="E223" s="154">
        <f t="shared" si="6"/>
        <v>60.631123918192252</v>
      </c>
    </row>
    <row r="224" spans="1:5">
      <c r="A224" s="93" t="s">
        <v>434</v>
      </c>
      <c r="B224" s="199" t="s">
        <v>435</v>
      </c>
      <c r="C224" s="214">
        <v>13165690</v>
      </c>
      <c r="D224" s="214">
        <v>3570730</v>
      </c>
      <c r="E224" s="168">
        <f t="shared" si="6"/>
        <v>27.121480150299753</v>
      </c>
    </row>
    <row r="225" spans="1:5" ht="19.8">
      <c r="A225" s="92" t="s">
        <v>142</v>
      </c>
      <c r="B225" s="131" t="s">
        <v>436</v>
      </c>
      <c r="C225" s="215">
        <v>13165690</v>
      </c>
      <c r="D225" s="215">
        <v>3570730</v>
      </c>
      <c r="E225" s="154">
        <f t="shared" si="6"/>
        <v>27.121480150299753</v>
      </c>
    </row>
    <row r="226" spans="1:5" ht="29.4">
      <c r="A226" s="93" t="s">
        <v>48</v>
      </c>
      <c r="B226" s="199" t="s">
        <v>179</v>
      </c>
      <c r="C226" s="214">
        <v>24873032.73</v>
      </c>
      <c r="D226" s="214">
        <v>509387.67</v>
      </c>
      <c r="E226" s="168">
        <f t="shared" si="6"/>
        <v>2.0479515929137762</v>
      </c>
    </row>
    <row r="227" spans="1:5" ht="39">
      <c r="A227" s="92" t="s">
        <v>136</v>
      </c>
      <c r="B227" s="131" t="s">
        <v>180</v>
      </c>
      <c r="C227" s="215">
        <v>19714832.73</v>
      </c>
      <c r="D227" s="215">
        <v>509387.67</v>
      </c>
      <c r="E227" s="154">
        <f t="shared" si="6"/>
        <v>2.5837788074400772</v>
      </c>
    </row>
    <row r="228" spans="1:5" ht="39">
      <c r="A228" s="92" t="s">
        <v>176</v>
      </c>
      <c r="B228" s="131" t="s">
        <v>570</v>
      </c>
      <c r="C228" s="215">
        <v>5158200</v>
      </c>
      <c r="D228" s="217" t="s">
        <v>3</v>
      </c>
      <c r="E228" s="154"/>
    </row>
    <row r="229" spans="1:5" ht="19.8">
      <c r="A229" s="126" t="s">
        <v>280</v>
      </c>
      <c r="B229" s="198" t="s">
        <v>281</v>
      </c>
      <c r="C229" s="213">
        <v>15368295</v>
      </c>
      <c r="D229" s="218" t="s">
        <v>3</v>
      </c>
      <c r="E229" s="165"/>
    </row>
    <row r="230" spans="1:5" ht="39">
      <c r="A230" s="93" t="s">
        <v>282</v>
      </c>
      <c r="B230" s="199" t="s">
        <v>283</v>
      </c>
      <c r="C230" s="214">
        <v>566295</v>
      </c>
      <c r="D230" s="216" t="s">
        <v>3</v>
      </c>
      <c r="E230" s="168"/>
    </row>
    <row r="231" spans="1:5" ht="39">
      <c r="A231" s="92" t="s">
        <v>136</v>
      </c>
      <c r="B231" s="131" t="s">
        <v>284</v>
      </c>
      <c r="C231" s="215">
        <v>566295</v>
      </c>
      <c r="D231" s="217" t="s">
        <v>3</v>
      </c>
      <c r="E231" s="154"/>
    </row>
    <row r="232" spans="1:5" ht="19.8">
      <c r="A232" s="92" t="s">
        <v>346</v>
      </c>
      <c r="B232" s="131" t="s">
        <v>347</v>
      </c>
      <c r="C232" s="215">
        <v>14802000</v>
      </c>
      <c r="D232" s="217" t="s">
        <v>3</v>
      </c>
      <c r="E232" s="154"/>
    </row>
    <row r="233" spans="1:5" ht="39">
      <c r="A233" s="92" t="s">
        <v>176</v>
      </c>
      <c r="B233" s="131" t="s">
        <v>445</v>
      </c>
      <c r="C233" s="215">
        <v>14802000</v>
      </c>
      <c r="D233" s="217" t="s">
        <v>3</v>
      </c>
      <c r="E233" s="154"/>
    </row>
    <row r="234" spans="1:5">
      <c r="A234" s="93" t="s">
        <v>181</v>
      </c>
      <c r="B234" s="199" t="s">
        <v>182</v>
      </c>
      <c r="C234" s="214">
        <v>777296567.73000002</v>
      </c>
      <c r="D234" s="214">
        <v>491321851.74000001</v>
      </c>
      <c r="E234" s="168">
        <f t="shared" ref="E234:E251" si="7">(D234/C234)*100</f>
        <v>63.209059725407727</v>
      </c>
    </row>
    <row r="235" spans="1:5">
      <c r="A235" s="93" t="s">
        <v>49</v>
      </c>
      <c r="B235" s="199" t="s">
        <v>183</v>
      </c>
      <c r="C235" s="214">
        <v>137325381.25</v>
      </c>
      <c r="D235" s="214">
        <v>87899300.650000006</v>
      </c>
      <c r="E235" s="168">
        <f t="shared" si="7"/>
        <v>64.008051424943716</v>
      </c>
    </row>
    <row r="236" spans="1:5" ht="48.6">
      <c r="A236" s="92" t="s">
        <v>184</v>
      </c>
      <c r="B236" s="131" t="s">
        <v>185</v>
      </c>
      <c r="C236" s="215">
        <v>137325381.25</v>
      </c>
      <c r="D236" s="215">
        <v>87899300.650000006</v>
      </c>
      <c r="E236" s="154">
        <f t="shared" si="7"/>
        <v>64.008051424943716</v>
      </c>
    </row>
    <row r="237" spans="1:5">
      <c r="A237" s="93" t="s">
        <v>50</v>
      </c>
      <c r="B237" s="199" t="s">
        <v>186</v>
      </c>
      <c r="C237" s="214">
        <v>517573323.48000002</v>
      </c>
      <c r="D237" s="214">
        <v>325068115.25999999</v>
      </c>
      <c r="E237" s="168">
        <f t="shared" si="7"/>
        <v>62.806195859234862</v>
      </c>
    </row>
    <row r="238" spans="1:5" ht="48.6">
      <c r="A238" s="92" t="s">
        <v>184</v>
      </c>
      <c r="B238" s="131" t="s">
        <v>187</v>
      </c>
      <c r="C238" s="215">
        <v>517573323.48000002</v>
      </c>
      <c r="D238" s="215">
        <v>325068115.25999999</v>
      </c>
      <c r="E238" s="154">
        <f t="shared" si="7"/>
        <v>62.806195859234862</v>
      </c>
    </row>
    <row r="239" spans="1:5" ht="19.8">
      <c r="A239" s="93" t="s">
        <v>254</v>
      </c>
      <c r="B239" s="199" t="s">
        <v>255</v>
      </c>
      <c r="C239" s="214">
        <v>57952202</v>
      </c>
      <c r="D239" s="214">
        <v>35500958</v>
      </c>
      <c r="E239" s="168">
        <f t="shared" si="7"/>
        <v>61.259032055416981</v>
      </c>
    </row>
    <row r="240" spans="1:5" ht="48.6">
      <c r="A240" s="92" t="s">
        <v>184</v>
      </c>
      <c r="B240" s="131" t="s">
        <v>256</v>
      </c>
      <c r="C240" s="215">
        <v>57881952</v>
      </c>
      <c r="D240" s="215">
        <v>35500958</v>
      </c>
      <c r="E240" s="154">
        <f t="shared" si="7"/>
        <v>61.333380740165779</v>
      </c>
    </row>
    <row r="241" spans="1:5" ht="19.8">
      <c r="A241" s="92" t="s">
        <v>143</v>
      </c>
      <c r="B241" s="131" t="s">
        <v>408</v>
      </c>
      <c r="C241" s="215">
        <v>70250</v>
      </c>
      <c r="D241" s="217" t="s">
        <v>3</v>
      </c>
      <c r="E241" s="154"/>
    </row>
    <row r="242" spans="1:5">
      <c r="A242" s="93" t="s">
        <v>242</v>
      </c>
      <c r="B242" s="199" t="s">
        <v>188</v>
      </c>
      <c r="C242" s="214">
        <v>8451863</v>
      </c>
      <c r="D242" s="214">
        <v>5688933.7400000002</v>
      </c>
      <c r="E242" s="168">
        <f t="shared" si="7"/>
        <v>67.309819622017059</v>
      </c>
    </row>
    <row r="243" spans="1:5" ht="48.6">
      <c r="A243" s="92" t="s">
        <v>184</v>
      </c>
      <c r="B243" s="131" t="s">
        <v>189</v>
      </c>
      <c r="C243" s="215">
        <v>8451863</v>
      </c>
      <c r="D243" s="215">
        <v>5688933.7400000002</v>
      </c>
      <c r="E243" s="154">
        <f t="shared" si="7"/>
        <v>67.309819622017059</v>
      </c>
    </row>
    <row r="244" spans="1:5" ht="19.8">
      <c r="A244" s="93" t="s">
        <v>51</v>
      </c>
      <c r="B244" s="199" t="s">
        <v>190</v>
      </c>
      <c r="C244" s="214">
        <v>55993798</v>
      </c>
      <c r="D244" s="214">
        <v>37164544.090000004</v>
      </c>
      <c r="E244" s="168">
        <f t="shared" si="7"/>
        <v>66.372608069915174</v>
      </c>
    </row>
    <row r="245" spans="1:5" ht="96.6">
      <c r="A245" s="92" t="s">
        <v>132</v>
      </c>
      <c r="B245" s="131" t="s">
        <v>191</v>
      </c>
      <c r="C245" s="215">
        <v>11665685</v>
      </c>
      <c r="D245" s="215">
        <v>7374892.21</v>
      </c>
      <c r="E245" s="154">
        <f t="shared" si="7"/>
        <v>63.218681200461013</v>
      </c>
    </row>
    <row r="246" spans="1:5" ht="39">
      <c r="A246" s="92" t="s">
        <v>136</v>
      </c>
      <c r="B246" s="131" t="s">
        <v>285</v>
      </c>
      <c r="C246" s="215">
        <v>4502003</v>
      </c>
      <c r="D246" s="215">
        <v>3532853.88</v>
      </c>
      <c r="E246" s="154">
        <f t="shared" si="7"/>
        <v>78.472934824787984</v>
      </c>
    </row>
    <row r="247" spans="1:5" ht="19.8">
      <c r="A247" s="92" t="s">
        <v>141</v>
      </c>
      <c r="B247" s="131" t="s">
        <v>456</v>
      </c>
      <c r="C247" s="215">
        <v>1005900</v>
      </c>
      <c r="D247" s="215">
        <v>992607</v>
      </c>
      <c r="E247" s="154">
        <f t="shared" si="7"/>
        <v>98.678496868475989</v>
      </c>
    </row>
    <row r="248" spans="1:5" ht="48.6">
      <c r="A248" s="92" t="s">
        <v>184</v>
      </c>
      <c r="B248" s="131" t="s">
        <v>192</v>
      </c>
      <c r="C248" s="215">
        <v>38820210</v>
      </c>
      <c r="D248" s="215">
        <v>25264191</v>
      </c>
      <c r="E248" s="154">
        <f t="shared" si="7"/>
        <v>65.079995703268992</v>
      </c>
    </row>
    <row r="249" spans="1:5" ht="19.8">
      <c r="A249" s="126" t="s">
        <v>349</v>
      </c>
      <c r="B249" s="198" t="s">
        <v>194</v>
      </c>
      <c r="C249" s="213">
        <v>189045480</v>
      </c>
      <c r="D249" s="213">
        <v>105414348.40000001</v>
      </c>
      <c r="E249" s="165">
        <f t="shared" si="7"/>
        <v>55.76136938053213</v>
      </c>
    </row>
    <row r="250" spans="1:5">
      <c r="A250" s="93" t="s">
        <v>52</v>
      </c>
      <c r="B250" s="199" t="s">
        <v>195</v>
      </c>
      <c r="C250" s="214">
        <v>138863064</v>
      </c>
      <c r="D250" s="214">
        <v>74258851.040000007</v>
      </c>
      <c r="E250" s="168">
        <f t="shared" si="7"/>
        <v>53.476316092233148</v>
      </c>
    </row>
    <row r="251" spans="1:5" ht="48.6">
      <c r="A251" s="92" t="s">
        <v>184</v>
      </c>
      <c r="B251" s="131" t="s">
        <v>196</v>
      </c>
      <c r="C251" s="215">
        <v>138863064</v>
      </c>
      <c r="D251" s="215">
        <v>74258851.040000007</v>
      </c>
      <c r="E251" s="154">
        <f t="shared" si="7"/>
        <v>53.476316092233148</v>
      </c>
    </row>
    <row r="252" spans="1:5" ht="29.4">
      <c r="A252" s="93" t="s">
        <v>53</v>
      </c>
      <c r="B252" s="199" t="s">
        <v>197</v>
      </c>
      <c r="C252" s="214">
        <v>50182416</v>
      </c>
      <c r="D252" s="214">
        <v>31155497.359999999</v>
      </c>
      <c r="E252" s="168">
        <f t="shared" ref="E252:E278" si="8">(D252/C252)*100</f>
        <v>62.084490631140596</v>
      </c>
    </row>
    <row r="253" spans="1:5" ht="96.6">
      <c r="A253" s="92" t="s">
        <v>132</v>
      </c>
      <c r="B253" s="131" t="s">
        <v>198</v>
      </c>
      <c r="C253" s="215">
        <v>47241516</v>
      </c>
      <c r="D253" s="215">
        <v>29401690.120000001</v>
      </c>
      <c r="E253" s="154">
        <f t="shared" si="8"/>
        <v>62.23697419024402</v>
      </c>
    </row>
    <row r="254" spans="1:5" ht="39">
      <c r="A254" s="92" t="s">
        <v>136</v>
      </c>
      <c r="B254" s="131" t="s">
        <v>199</v>
      </c>
      <c r="C254" s="215">
        <v>2940900</v>
      </c>
      <c r="D254" s="215">
        <v>1753807.24</v>
      </c>
      <c r="E254" s="154">
        <f t="shared" si="8"/>
        <v>59.635051854874355</v>
      </c>
    </row>
    <row r="255" spans="1:5">
      <c r="A255" s="126" t="s">
        <v>200</v>
      </c>
      <c r="B255" s="198" t="s">
        <v>201</v>
      </c>
      <c r="C255" s="213">
        <v>59242289.939999998</v>
      </c>
      <c r="D255" s="213">
        <v>22564452.960000001</v>
      </c>
      <c r="E255" s="165">
        <f t="shared" si="8"/>
        <v>38.088421266046694</v>
      </c>
    </row>
    <row r="256" spans="1:5">
      <c r="A256" s="93" t="s">
        <v>66</v>
      </c>
      <c r="B256" s="199" t="s">
        <v>202</v>
      </c>
      <c r="C256" s="214">
        <v>1146000</v>
      </c>
      <c r="D256" s="214">
        <v>770908.38</v>
      </c>
      <c r="E256" s="168">
        <f t="shared" si="8"/>
        <v>67.26949214659686</v>
      </c>
    </row>
    <row r="257" spans="1:5" ht="19.8">
      <c r="A257" s="92" t="s">
        <v>141</v>
      </c>
      <c r="B257" s="131" t="s">
        <v>203</v>
      </c>
      <c r="C257" s="215">
        <v>1146000</v>
      </c>
      <c r="D257" s="215">
        <v>770908.38</v>
      </c>
      <c r="E257" s="154">
        <f t="shared" si="8"/>
        <v>67.26949214659686</v>
      </c>
    </row>
    <row r="258" spans="1:5" ht="19.8">
      <c r="A258" s="93" t="s">
        <v>54</v>
      </c>
      <c r="B258" s="199" t="s">
        <v>204</v>
      </c>
      <c r="C258" s="214">
        <v>53859545.939999998</v>
      </c>
      <c r="D258" s="214">
        <v>20827017.379999999</v>
      </c>
      <c r="E258" s="168">
        <f t="shared" si="8"/>
        <v>38.669129151592699</v>
      </c>
    </row>
    <row r="259" spans="1:5" ht="19.8">
      <c r="A259" s="92" t="s">
        <v>141</v>
      </c>
      <c r="B259" s="131" t="s">
        <v>205</v>
      </c>
      <c r="C259" s="215">
        <v>3167145.94</v>
      </c>
      <c r="D259" s="215">
        <v>2714046.18</v>
      </c>
      <c r="E259" s="154">
        <f t="shared" si="8"/>
        <v>85.693751769455886</v>
      </c>
    </row>
    <row r="260" spans="1:5" ht="39">
      <c r="A260" s="92" t="s">
        <v>176</v>
      </c>
      <c r="B260" s="131" t="s">
        <v>433</v>
      </c>
      <c r="C260" s="215">
        <v>13722100</v>
      </c>
      <c r="D260" s="215">
        <v>1366667</v>
      </c>
      <c r="E260" s="154">
        <f t="shared" si="8"/>
        <v>9.9596053082254183</v>
      </c>
    </row>
    <row r="261" spans="1:5" ht="48.6">
      <c r="A261" s="92" t="s">
        <v>184</v>
      </c>
      <c r="B261" s="131" t="s">
        <v>206</v>
      </c>
      <c r="C261" s="215">
        <v>36970300</v>
      </c>
      <c r="D261" s="215">
        <v>16746304.199999999</v>
      </c>
      <c r="E261" s="154">
        <f t="shared" si="8"/>
        <v>45.296641358063091</v>
      </c>
    </row>
    <row r="262" spans="1:5">
      <c r="A262" s="93" t="s">
        <v>55</v>
      </c>
      <c r="B262" s="199" t="s">
        <v>207</v>
      </c>
      <c r="C262" s="214">
        <v>3340200</v>
      </c>
      <c r="D262" s="214">
        <v>637726.29</v>
      </c>
      <c r="E262" s="168">
        <f t="shared" si="8"/>
        <v>19.092458236033771</v>
      </c>
    </row>
    <row r="263" spans="1:5" ht="19.8">
      <c r="A263" s="92" t="s">
        <v>141</v>
      </c>
      <c r="B263" s="131" t="s">
        <v>208</v>
      </c>
      <c r="C263" s="215">
        <v>3340200</v>
      </c>
      <c r="D263" s="215">
        <v>637726.29</v>
      </c>
      <c r="E263" s="154">
        <f t="shared" si="8"/>
        <v>19.092458236033771</v>
      </c>
    </row>
    <row r="264" spans="1:5" ht="19.8">
      <c r="A264" s="93" t="s">
        <v>56</v>
      </c>
      <c r="B264" s="199" t="s">
        <v>209</v>
      </c>
      <c r="C264" s="214">
        <v>896544</v>
      </c>
      <c r="D264" s="214">
        <v>328800.90999999997</v>
      </c>
      <c r="E264" s="168">
        <f t="shared" si="8"/>
        <v>36.674263616732695</v>
      </c>
    </row>
    <row r="265" spans="1:5" ht="96.6">
      <c r="A265" s="92" t="s">
        <v>132</v>
      </c>
      <c r="B265" s="131" t="s">
        <v>210</v>
      </c>
      <c r="C265" s="215">
        <v>826644</v>
      </c>
      <c r="D265" s="215">
        <v>309301.12</v>
      </c>
      <c r="E265" s="154">
        <f t="shared" si="8"/>
        <v>37.416484000367753</v>
      </c>
    </row>
    <row r="266" spans="1:5" ht="39">
      <c r="A266" s="92" t="s">
        <v>136</v>
      </c>
      <c r="B266" s="131" t="s">
        <v>211</v>
      </c>
      <c r="C266" s="215">
        <v>69900</v>
      </c>
      <c r="D266" s="215">
        <v>19499.79</v>
      </c>
      <c r="E266" s="154">
        <f t="shared" si="8"/>
        <v>27.896695278969958</v>
      </c>
    </row>
    <row r="267" spans="1:5" ht="19.8">
      <c r="A267" s="126" t="s">
        <v>212</v>
      </c>
      <c r="B267" s="198" t="s">
        <v>213</v>
      </c>
      <c r="C267" s="213">
        <v>30469037.190000001</v>
      </c>
      <c r="D267" s="213">
        <v>14014853.16</v>
      </c>
      <c r="E267" s="165">
        <f t="shared" si="8"/>
        <v>45.997033226240909</v>
      </c>
    </row>
    <row r="268" spans="1:5">
      <c r="A268" s="93" t="s">
        <v>57</v>
      </c>
      <c r="B268" s="199" t="s">
        <v>214</v>
      </c>
      <c r="C268" s="214">
        <v>30469037.190000001</v>
      </c>
      <c r="D268" s="214">
        <v>14014853.16</v>
      </c>
      <c r="E268" s="168">
        <f t="shared" si="8"/>
        <v>45.997033226240909</v>
      </c>
    </row>
    <row r="269" spans="1:5" ht="48.6">
      <c r="A269" s="92" t="s">
        <v>184</v>
      </c>
      <c r="B269" s="131" t="s">
        <v>215</v>
      </c>
      <c r="C269" s="215">
        <v>30469037.190000001</v>
      </c>
      <c r="D269" s="215">
        <v>14014853.16</v>
      </c>
      <c r="E269" s="154">
        <f t="shared" si="8"/>
        <v>45.997033226240909</v>
      </c>
    </row>
    <row r="270" spans="1:5" ht="29.4">
      <c r="A270" s="126" t="s">
        <v>398</v>
      </c>
      <c r="B270" s="198" t="s">
        <v>399</v>
      </c>
      <c r="C270" s="213">
        <v>1356.16</v>
      </c>
      <c r="D270" s="213">
        <v>1356.16</v>
      </c>
      <c r="E270" s="165">
        <f t="shared" si="8"/>
        <v>100</v>
      </c>
    </row>
    <row r="271" spans="1:5" ht="39">
      <c r="A271" s="93" t="s">
        <v>400</v>
      </c>
      <c r="B271" s="199" t="s">
        <v>401</v>
      </c>
      <c r="C271" s="214">
        <v>1356.16</v>
      </c>
      <c r="D271" s="214">
        <v>1356.16</v>
      </c>
      <c r="E271" s="168">
        <f t="shared" si="8"/>
        <v>100</v>
      </c>
    </row>
    <row r="272" spans="1:5" ht="29.4">
      <c r="A272" s="92" t="s">
        <v>398</v>
      </c>
      <c r="B272" s="131" t="s">
        <v>402</v>
      </c>
      <c r="C272" s="215">
        <v>1356.16</v>
      </c>
      <c r="D272" s="215">
        <v>1356.16</v>
      </c>
      <c r="E272" s="154">
        <f t="shared" si="8"/>
        <v>100</v>
      </c>
    </row>
    <row r="273" spans="1:5" ht="19.8">
      <c r="A273" s="92" t="s">
        <v>488</v>
      </c>
      <c r="B273" s="131" t="s">
        <v>489</v>
      </c>
      <c r="C273" s="215">
        <v>1356.16</v>
      </c>
      <c r="D273" s="215">
        <v>1356.16</v>
      </c>
      <c r="E273" s="154">
        <f t="shared" si="8"/>
        <v>100</v>
      </c>
    </row>
    <row r="274" spans="1:5" ht="48.6">
      <c r="A274" s="126" t="s">
        <v>216</v>
      </c>
      <c r="B274" s="198" t="s">
        <v>217</v>
      </c>
      <c r="C274" s="213">
        <v>377004450</v>
      </c>
      <c r="D274" s="213">
        <v>143645126.56</v>
      </c>
      <c r="E274" s="165">
        <f t="shared" si="8"/>
        <v>38.101705844586185</v>
      </c>
    </row>
    <row r="275" spans="1:5" ht="67.8">
      <c r="A275" s="93" t="s">
        <v>58</v>
      </c>
      <c r="B275" s="199" t="s">
        <v>218</v>
      </c>
      <c r="C275" s="214">
        <v>86595600</v>
      </c>
      <c r="D275" s="214">
        <v>80502838</v>
      </c>
      <c r="E275" s="168">
        <f t="shared" si="8"/>
        <v>92.96412057887467</v>
      </c>
    </row>
    <row r="276" spans="1:5" ht="19.8">
      <c r="A276" s="92" t="s">
        <v>142</v>
      </c>
      <c r="B276" s="131" t="s">
        <v>219</v>
      </c>
      <c r="C276" s="215">
        <v>86595600</v>
      </c>
      <c r="D276" s="215">
        <v>80502838</v>
      </c>
      <c r="E276" s="154">
        <f t="shared" si="8"/>
        <v>92.96412057887467</v>
      </c>
    </row>
    <row r="277" spans="1:5" ht="29.4">
      <c r="A277" s="93" t="s">
        <v>243</v>
      </c>
      <c r="B277" s="199" t="s">
        <v>244</v>
      </c>
      <c r="C277" s="214">
        <v>290408850</v>
      </c>
      <c r="D277" s="214">
        <v>63142288.560000002</v>
      </c>
      <c r="E277" s="168">
        <f t="shared" si="8"/>
        <v>21.742549705355056</v>
      </c>
    </row>
    <row r="278" spans="1:5" ht="19.8">
      <c r="A278" s="92" t="s">
        <v>142</v>
      </c>
      <c r="B278" s="131" t="s">
        <v>245</v>
      </c>
      <c r="C278" s="215">
        <v>290408850</v>
      </c>
      <c r="D278" s="215">
        <v>63142288.560000002</v>
      </c>
      <c r="E278" s="154">
        <f t="shared" si="8"/>
        <v>21.742549705355056</v>
      </c>
    </row>
    <row r="279" spans="1:5">
      <c r="A279" s="235" t="s">
        <v>292</v>
      </c>
      <c r="B279" s="237" t="s">
        <v>128</v>
      </c>
      <c r="C279" s="241">
        <v>-12982570.58</v>
      </c>
      <c r="D279" s="241">
        <v>9852430.9199999999</v>
      </c>
      <c r="E279" s="154"/>
    </row>
    <row r="280" spans="1:5">
      <c r="A280" s="227"/>
      <c r="B280" s="238"/>
      <c r="C280" s="242"/>
      <c r="D280" s="242"/>
      <c r="E280" s="154"/>
    </row>
    <row r="282" spans="1:5">
      <c r="A282" s="222" t="s">
        <v>220</v>
      </c>
      <c r="B282" s="223"/>
      <c r="C282" s="223"/>
      <c r="D282" s="223"/>
      <c r="E282" s="223"/>
    </row>
    <row r="283" spans="1:5">
      <c r="A283" s="10"/>
      <c r="B283" s="21"/>
      <c r="C283" s="2"/>
      <c r="D283" s="2" t="s">
        <v>59</v>
      </c>
      <c r="E283" s="2"/>
    </row>
    <row r="284" spans="1:5" ht="45.6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">
      <c r="A285" s="9" t="s">
        <v>222</v>
      </c>
      <c r="B285" s="7" t="s">
        <v>128</v>
      </c>
      <c r="C285" s="12">
        <f>C287+C294+C293</f>
        <v>12982570.580000162</v>
      </c>
      <c r="D285" s="14">
        <f>D287+D294+D293</f>
        <v>-9852430.9199999571</v>
      </c>
      <c r="E285" s="29"/>
    </row>
    <row r="286" spans="1:5" ht="72">
      <c r="A286" s="9" t="s">
        <v>447</v>
      </c>
      <c r="B286" s="7" t="s">
        <v>128</v>
      </c>
      <c r="C286" s="43">
        <f>C287</f>
        <v>11001800</v>
      </c>
      <c r="D286" s="44">
        <f>D287</f>
        <v>-9000000</v>
      </c>
      <c r="E286" s="29"/>
    </row>
    <row r="287" spans="1:5" ht="48">
      <c r="A287" s="9" t="s">
        <v>223</v>
      </c>
      <c r="B287" s="7" t="s">
        <v>224</v>
      </c>
      <c r="C287" s="5">
        <f>C288+C290</f>
        <v>11001800</v>
      </c>
      <c r="D287" s="6">
        <f>D288+D290</f>
        <v>-9000000</v>
      </c>
      <c r="E287" s="29"/>
    </row>
    <row r="288" spans="1:5" ht="84">
      <c r="A288" s="9" t="s">
        <v>225</v>
      </c>
      <c r="B288" s="7" t="s">
        <v>226</v>
      </c>
      <c r="C288" s="5">
        <f>C289</f>
        <v>20001800</v>
      </c>
      <c r="D288" s="6">
        <f>D289</f>
        <v>0</v>
      </c>
      <c r="E288" s="28"/>
    </row>
    <row r="289" spans="1:5" ht="96">
      <c r="A289" s="9" t="s">
        <v>227</v>
      </c>
      <c r="B289" s="7" t="s">
        <v>228</v>
      </c>
      <c r="C289" s="5">
        <v>20001800</v>
      </c>
      <c r="D289" s="6"/>
      <c r="E289" s="28"/>
    </row>
    <row r="290" spans="1:5" ht="84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108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">
      <c r="A293" s="9" t="s">
        <v>263</v>
      </c>
      <c r="B293" s="7" t="s">
        <v>264</v>
      </c>
      <c r="C293" s="5"/>
      <c r="D293" s="6"/>
      <c r="E293" s="29"/>
    </row>
    <row r="294" spans="1:5" ht="24">
      <c r="A294" s="9" t="s">
        <v>233</v>
      </c>
      <c r="B294" s="7" t="s">
        <v>234</v>
      </c>
      <c r="C294" s="6">
        <f>C295</f>
        <v>1980770.5800001621</v>
      </c>
      <c r="D294" s="6">
        <f>D295</f>
        <v>-852430.91999995708</v>
      </c>
      <c r="E294" s="29"/>
    </row>
    <row r="295" spans="1:5" ht="48">
      <c r="A295" s="9" t="s">
        <v>235</v>
      </c>
      <c r="B295" s="7" t="s">
        <v>236</v>
      </c>
      <c r="C295" s="6">
        <f>C296+C297</f>
        <v>1980770.5800001621</v>
      </c>
      <c r="D295" s="6">
        <f>D296+D297</f>
        <v>-852430.91999995708</v>
      </c>
      <c r="E295" s="29"/>
    </row>
    <row r="296" spans="1:5" ht="24">
      <c r="A296" s="9" t="s">
        <v>237</v>
      </c>
      <c r="B296" s="7" t="s">
        <v>238</v>
      </c>
      <c r="C296" s="5">
        <v>-1723481356.8099999</v>
      </c>
      <c r="D296" s="6">
        <v>-929229709.51999998</v>
      </c>
      <c r="E296" s="29"/>
    </row>
    <row r="297" spans="1:5" ht="24">
      <c r="A297" s="9" t="s">
        <v>239</v>
      </c>
      <c r="B297" s="7" t="s">
        <v>240</v>
      </c>
      <c r="C297" s="5">
        <v>1725462127.3900001</v>
      </c>
      <c r="D297" s="6">
        <v>928377278.60000002</v>
      </c>
      <c r="E297" s="28"/>
    </row>
  </sheetData>
  <mergeCells count="6">
    <mergeCell ref="D279:D280"/>
    <mergeCell ref="A282:E282"/>
    <mergeCell ref="A4:C4"/>
    <mergeCell ref="A279:A280"/>
    <mergeCell ref="B279:B280"/>
    <mergeCell ref="C279:C280"/>
  </mergeCells>
  <pageMargins left="0.70866141732283472" right="0.70866141732283472" top="0" bottom="0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02"/>
  <sheetViews>
    <sheetView tabSelected="1" topLeftCell="A169" workbookViewId="0">
      <selection activeCell="I278" sqref="I278"/>
    </sheetView>
  </sheetViews>
  <sheetFormatPr defaultRowHeight="14.4"/>
  <cols>
    <col min="1" max="1" width="23.109375" style="85" customWidth="1"/>
    <col min="2" max="2" width="20.33203125" style="150" customWidth="1"/>
    <col min="3" max="4" width="16" style="152" bestFit="1" customWidth="1"/>
    <col min="5" max="5" width="10.33203125" style="259" customWidth="1"/>
  </cols>
  <sheetData>
    <row r="2" spans="1:5">
      <c r="A2" s="219" t="s">
        <v>571</v>
      </c>
      <c r="C2" s="150"/>
      <c r="D2" s="150"/>
    </row>
    <row r="3" spans="1:5">
      <c r="A3" s="219"/>
      <c r="C3" s="150"/>
      <c r="D3" s="150"/>
    </row>
    <row r="4" spans="1:5">
      <c r="A4" s="243" t="s">
        <v>272</v>
      </c>
      <c r="B4" s="244"/>
      <c r="C4" s="244"/>
      <c r="D4" s="25"/>
      <c r="E4" s="150"/>
    </row>
    <row r="5" spans="1:5">
      <c r="A5" s="203"/>
      <c r="B5" s="25"/>
      <c r="C5" s="25"/>
      <c r="D5" s="25" t="s">
        <v>275</v>
      </c>
      <c r="E5" s="150"/>
    </row>
    <row r="6" spans="1:5" ht="22.8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>
      <c r="A7" s="113" t="s">
        <v>69</v>
      </c>
      <c r="B7" s="185" t="s">
        <v>128</v>
      </c>
      <c r="C7" s="117">
        <v>1657419285.27</v>
      </c>
      <c r="D7" s="117">
        <v>1127635304.8099999</v>
      </c>
      <c r="E7" s="118">
        <f>(D7/C7)*100</f>
        <v>68.035609023718095</v>
      </c>
    </row>
    <row r="8" spans="1:5" ht="28.8">
      <c r="A8" s="84" t="s">
        <v>321</v>
      </c>
      <c r="B8" s="7" t="s">
        <v>70</v>
      </c>
      <c r="C8" s="120">
        <v>164473622.86000001</v>
      </c>
      <c r="D8" s="120">
        <v>117292099.61</v>
      </c>
      <c r="E8" s="154">
        <f>(D8/C8)*100</f>
        <v>71.313623163660139</v>
      </c>
    </row>
    <row r="9" spans="1:5">
      <c r="A9" s="84" t="s">
        <v>0</v>
      </c>
      <c r="B9" s="7" t="s">
        <v>71</v>
      </c>
      <c r="C9" s="120">
        <v>105770400</v>
      </c>
      <c r="D9" s="120">
        <v>70630281.409999996</v>
      </c>
      <c r="E9" s="154">
        <f t="shared" ref="E9:E48" si="0">(D9/C9)*100</f>
        <v>66.77698241663073</v>
      </c>
    </row>
    <row r="10" spans="1:5">
      <c r="A10" s="84" t="s">
        <v>1</v>
      </c>
      <c r="B10" s="7" t="s">
        <v>72</v>
      </c>
      <c r="C10" s="120">
        <v>7457000</v>
      </c>
      <c r="D10" s="120">
        <v>8019603.4900000002</v>
      </c>
      <c r="E10" s="154">
        <f t="shared" si="0"/>
        <v>107.54463577846319</v>
      </c>
    </row>
    <row r="11" spans="1:5" ht="38.4">
      <c r="A11" s="84" t="s">
        <v>73</v>
      </c>
      <c r="B11" s="7" t="s">
        <v>74</v>
      </c>
      <c r="C11" s="120">
        <v>7457000</v>
      </c>
      <c r="D11" s="120">
        <v>8019603.4900000002</v>
      </c>
      <c r="E11" s="154">
        <f t="shared" si="0"/>
        <v>107.54463577846319</v>
      </c>
    </row>
    <row r="12" spans="1:5" ht="182.4">
      <c r="A12" s="84" t="s">
        <v>524</v>
      </c>
      <c r="B12" s="7" t="s">
        <v>75</v>
      </c>
      <c r="C12" s="120">
        <v>7457000</v>
      </c>
      <c r="D12" s="120">
        <v>8019603.4900000002</v>
      </c>
      <c r="E12" s="154">
        <f t="shared" si="0"/>
        <v>107.54463577846319</v>
      </c>
    </row>
    <row r="13" spans="1:5">
      <c r="A13" s="84" t="s">
        <v>2</v>
      </c>
      <c r="B13" s="7" t="s">
        <v>76</v>
      </c>
      <c r="C13" s="120">
        <v>98313400</v>
      </c>
      <c r="D13" s="120">
        <v>62610677.920000002</v>
      </c>
      <c r="E13" s="154">
        <f t="shared" si="0"/>
        <v>63.684785512453033</v>
      </c>
    </row>
    <row r="14" spans="1:5" ht="105.6">
      <c r="A14" s="84" t="s">
        <v>451</v>
      </c>
      <c r="B14" s="7" t="s">
        <v>77</v>
      </c>
      <c r="C14" s="120">
        <v>95949000</v>
      </c>
      <c r="D14" s="120">
        <v>60510166.659999996</v>
      </c>
      <c r="E14" s="154">
        <f t="shared" si="0"/>
        <v>63.064926846553895</v>
      </c>
    </row>
    <row r="15" spans="1:5" ht="124.8">
      <c r="A15" s="84" t="s">
        <v>251</v>
      </c>
      <c r="B15" s="7" t="s">
        <v>78</v>
      </c>
      <c r="C15" s="120">
        <v>622200</v>
      </c>
      <c r="D15" s="120">
        <v>237303.85</v>
      </c>
      <c r="E15" s="154">
        <f t="shared" si="0"/>
        <v>38.139480874316938</v>
      </c>
    </row>
    <row r="16" spans="1:5" ht="48">
      <c r="A16" s="84" t="s">
        <v>525</v>
      </c>
      <c r="B16" s="7" t="s">
        <v>80</v>
      </c>
      <c r="C16" s="120">
        <v>451100</v>
      </c>
      <c r="D16" s="120">
        <v>738732.72</v>
      </c>
      <c r="E16" s="154">
        <f t="shared" si="0"/>
        <v>163.7625182886278</v>
      </c>
    </row>
    <row r="17" spans="1:5" ht="96">
      <c r="A17" s="84" t="s">
        <v>526</v>
      </c>
      <c r="B17" s="7" t="s">
        <v>82</v>
      </c>
      <c r="C17" s="120">
        <v>75300</v>
      </c>
      <c r="D17" s="120">
        <v>39184.949999999997</v>
      </c>
      <c r="E17" s="154">
        <f t="shared" si="0"/>
        <v>52.03844621513943</v>
      </c>
    </row>
    <row r="18" spans="1:5" ht="134.4">
      <c r="A18" s="84" t="s">
        <v>452</v>
      </c>
      <c r="B18" s="7" t="s">
        <v>382</v>
      </c>
      <c r="C18" s="120">
        <v>345800</v>
      </c>
      <c r="D18" s="120">
        <v>18809.18</v>
      </c>
      <c r="E18" s="154">
        <f t="shared" si="0"/>
        <v>5.4393233082706773</v>
      </c>
    </row>
    <row r="19" spans="1:5" ht="57.6">
      <c r="A19" s="84" t="s">
        <v>494</v>
      </c>
      <c r="B19" s="7" t="s">
        <v>495</v>
      </c>
      <c r="C19" s="120">
        <v>250000</v>
      </c>
      <c r="D19" s="120">
        <v>407680.56</v>
      </c>
      <c r="E19" s="154">
        <f t="shared" si="0"/>
        <v>163.07222400000001</v>
      </c>
    </row>
    <row r="20" spans="1:5" ht="57.6">
      <c r="A20" s="84" t="s">
        <v>527</v>
      </c>
      <c r="B20" s="7" t="s">
        <v>528</v>
      </c>
      <c r="C20" s="120">
        <v>620000</v>
      </c>
      <c r="D20" s="120">
        <v>658800</v>
      </c>
      <c r="E20" s="154">
        <f t="shared" si="0"/>
        <v>106.25806451612902</v>
      </c>
    </row>
    <row r="21" spans="1:5" ht="19.2">
      <c r="A21" s="84" t="s">
        <v>4</v>
      </c>
      <c r="B21" s="7" t="s">
        <v>83</v>
      </c>
      <c r="C21" s="120">
        <v>28250800</v>
      </c>
      <c r="D21" s="120">
        <v>18691399.329999998</v>
      </c>
      <c r="E21" s="154">
        <f t="shared" si="0"/>
        <v>66.162371791241299</v>
      </c>
    </row>
    <row r="22" spans="1:5" ht="28.8">
      <c r="A22" s="84" t="s">
        <v>322</v>
      </c>
      <c r="B22" s="7" t="s">
        <v>323</v>
      </c>
      <c r="C22" s="120">
        <v>21933000</v>
      </c>
      <c r="D22" s="120">
        <v>15619911.48</v>
      </c>
      <c r="E22" s="154">
        <f t="shared" si="0"/>
        <v>71.216484201887567</v>
      </c>
    </row>
    <row r="23" spans="1:5" ht="38.4">
      <c r="A23" s="84" t="s">
        <v>529</v>
      </c>
      <c r="B23" s="7" t="s">
        <v>325</v>
      </c>
      <c r="C23" s="120">
        <v>6300000</v>
      </c>
      <c r="D23" s="120">
        <v>4633356.95</v>
      </c>
      <c r="E23" s="154">
        <f t="shared" si="0"/>
        <v>73.545348412698416</v>
      </c>
    </row>
    <row r="24" spans="1:5" ht="38.4">
      <c r="A24" s="84" t="s">
        <v>529</v>
      </c>
      <c r="B24" s="7" t="s">
        <v>326</v>
      </c>
      <c r="C24" s="120">
        <v>6300000</v>
      </c>
      <c r="D24" s="120">
        <v>4633356.95</v>
      </c>
      <c r="E24" s="154">
        <f t="shared" si="0"/>
        <v>73.545348412698416</v>
      </c>
    </row>
    <row r="25" spans="1:5" ht="48">
      <c r="A25" s="84" t="s">
        <v>327</v>
      </c>
      <c r="B25" s="7" t="s">
        <v>328</v>
      </c>
      <c r="C25" s="120">
        <v>15630000</v>
      </c>
      <c r="D25" s="120">
        <v>10975496.98</v>
      </c>
      <c r="E25" s="154">
        <f t="shared" si="0"/>
        <v>70.220710044785676</v>
      </c>
    </row>
    <row r="26" spans="1:5" ht="67.2">
      <c r="A26" s="84" t="s">
        <v>329</v>
      </c>
      <c r="B26" s="7" t="s">
        <v>330</v>
      </c>
      <c r="C26" s="120">
        <v>15630000</v>
      </c>
      <c r="D26" s="120">
        <v>10975496.98</v>
      </c>
      <c r="E26" s="154">
        <f t="shared" si="0"/>
        <v>70.220710044785676</v>
      </c>
    </row>
    <row r="27" spans="1:5" ht="38.4">
      <c r="A27" s="84" t="s">
        <v>350</v>
      </c>
      <c r="B27" s="7" t="s">
        <v>351</v>
      </c>
      <c r="C27" s="120">
        <v>3000</v>
      </c>
      <c r="D27" s="120">
        <v>11057.55</v>
      </c>
      <c r="E27" s="154">
        <f t="shared" si="0"/>
        <v>368.58499999999998</v>
      </c>
    </row>
    <row r="28" spans="1:5" ht="19.2">
      <c r="A28" s="84" t="s">
        <v>5</v>
      </c>
      <c r="B28" s="7" t="s">
        <v>84</v>
      </c>
      <c r="C28" s="120">
        <v>11800</v>
      </c>
      <c r="D28" s="120">
        <v>-99009.97</v>
      </c>
      <c r="E28" s="154">
        <f t="shared" si="0"/>
        <v>-839.06754237288135</v>
      </c>
    </row>
    <row r="29" spans="1:5" ht="19.2">
      <c r="A29" s="84" t="s">
        <v>5</v>
      </c>
      <c r="B29" s="7" t="s">
        <v>85</v>
      </c>
      <c r="C29" s="120">
        <v>11800</v>
      </c>
      <c r="D29" s="120">
        <v>-99009.97</v>
      </c>
      <c r="E29" s="154">
        <f t="shared" si="0"/>
        <v>-839.06754237288135</v>
      </c>
    </row>
    <row r="30" spans="1:5">
      <c r="A30" s="84" t="s">
        <v>6</v>
      </c>
      <c r="B30" s="7" t="s">
        <v>86</v>
      </c>
      <c r="C30" s="120">
        <v>2656000</v>
      </c>
      <c r="D30" s="120">
        <v>1160144.55</v>
      </c>
      <c r="E30" s="154">
        <f t="shared" si="0"/>
        <v>43.680141189759034</v>
      </c>
    </row>
    <row r="31" spans="1:5">
      <c r="A31" s="84" t="s">
        <v>6</v>
      </c>
      <c r="B31" s="7" t="s">
        <v>87</v>
      </c>
      <c r="C31" s="120">
        <v>2656000</v>
      </c>
      <c r="D31" s="120">
        <v>1160144.55</v>
      </c>
      <c r="E31" s="154">
        <f t="shared" si="0"/>
        <v>43.680141189759034</v>
      </c>
    </row>
    <row r="32" spans="1:5" ht="28.8">
      <c r="A32" s="84" t="s">
        <v>88</v>
      </c>
      <c r="B32" s="7" t="s">
        <v>89</v>
      </c>
      <c r="C32" s="120">
        <v>3650000</v>
      </c>
      <c r="D32" s="120">
        <v>2010353.27</v>
      </c>
      <c r="E32" s="154">
        <f t="shared" si="0"/>
        <v>55.078171780821918</v>
      </c>
    </row>
    <row r="33" spans="1:5" ht="38.4">
      <c r="A33" s="84" t="s">
        <v>90</v>
      </c>
      <c r="B33" s="7" t="s">
        <v>91</v>
      </c>
      <c r="C33" s="120">
        <v>3650000</v>
      </c>
      <c r="D33" s="120">
        <v>2010353.27</v>
      </c>
      <c r="E33" s="154">
        <f t="shared" si="0"/>
        <v>55.078171780821918</v>
      </c>
    </row>
    <row r="34" spans="1:5">
      <c r="A34" s="84" t="s">
        <v>7</v>
      </c>
      <c r="B34" s="7" t="s">
        <v>92</v>
      </c>
      <c r="C34" s="120">
        <v>2670000</v>
      </c>
      <c r="D34" s="120">
        <v>2309281.16</v>
      </c>
      <c r="E34" s="154">
        <f t="shared" si="0"/>
        <v>86.48993108614232</v>
      </c>
    </row>
    <row r="35" spans="1:5" ht="28.8">
      <c r="A35" s="84" t="s">
        <v>8</v>
      </c>
      <c r="B35" s="7" t="s">
        <v>93</v>
      </c>
      <c r="C35" s="120">
        <v>2670000</v>
      </c>
      <c r="D35" s="120">
        <v>2309281.16</v>
      </c>
      <c r="E35" s="154">
        <f t="shared" si="0"/>
        <v>86.48993108614232</v>
      </c>
    </row>
    <row r="36" spans="1:5" ht="48">
      <c r="A36" s="84" t="s">
        <v>530</v>
      </c>
      <c r="B36" s="7" t="s">
        <v>268</v>
      </c>
      <c r="C36" s="120">
        <v>2670000</v>
      </c>
      <c r="D36" s="120">
        <v>2309281.16</v>
      </c>
      <c r="E36" s="154">
        <f t="shared" si="0"/>
        <v>86.48993108614232</v>
      </c>
    </row>
    <row r="37" spans="1:5" ht="48">
      <c r="A37" s="84" t="s">
        <v>458</v>
      </c>
      <c r="B37" s="7" t="s">
        <v>469</v>
      </c>
      <c r="C37" s="120">
        <v>0</v>
      </c>
      <c r="D37" s="120">
        <v>-685.12</v>
      </c>
      <c r="E37" s="154"/>
    </row>
    <row r="38" spans="1:5" ht="28.8">
      <c r="A38" s="84" t="s">
        <v>459</v>
      </c>
      <c r="B38" s="7" t="s">
        <v>470</v>
      </c>
      <c r="C38" s="120">
        <v>0</v>
      </c>
      <c r="D38" s="120">
        <v>-685.12</v>
      </c>
      <c r="E38" s="154"/>
    </row>
    <row r="39" spans="1:5" ht="48">
      <c r="A39" s="84" t="s">
        <v>460</v>
      </c>
      <c r="B39" s="7" t="s">
        <v>471</v>
      </c>
      <c r="C39" s="120">
        <v>0</v>
      </c>
      <c r="D39" s="120">
        <v>-39.83</v>
      </c>
      <c r="E39" s="154"/>
    </row>
    <row r="40" spans="1:5" ht="67.2">
      <c r="A40" s="84" t="s">
        <v>461</v>
      </c>
      <c r="B40" s="7" t="s">
        <v>472</v>
      </c>
      <c r="C40" s="120">
        <v>0</v>
      </c>
      <c r="D40" s="120">
        <v>-39.83</v>
      </c>
      <c r="E40" s="154"/>
    </row>
    <row r="41" spans="1:5">
      <c r="A41" s="84" t="s">
        <v>462</v>
      </c>
      <c r="B41" s="7" t="s">
        <v>473</v>
      </c>
      <c r="C41" s="120">
        <v>0</v>
      </c>
      <c r="D41" s="120">
        <v>-645.29</v>
      </c>
      <c r="E41" s="154"/>
    </row>
    <row r="42" spans="1:5" ht="28.8">
      <c r="A42" s="84" t="s">
        <v>463</v>
      </c>
      <c r="B42" s="7" t="s">
        <v>474</v>
      </c>
      <c r="C42" s="120">
        <v>0</v>
      </c>
      <c r="D42" s="120">
        <v>-645.29</v>
      </c>
      <c r="E42" s="154"/>
    </row>
    <row r="43" spans="1:5" ht="48">
      <c r="A43" s="84" t="s">
        <v>9</v>
      </c>
      <c r="B43" s="7" t="s">
        <v>94</v>
      </c>
      <c r="C43" s="120">
        <v>17403000</v>
      </c>
      <c r="D43" s="120">
        <v>11670685.59</v>
      </c>
      <c r="E43" s="154">
        <f t="shared" si="0"/>
        <v>67.061343389070842</v>
      </c>
    </row>
    <row r="44" spans="1:5" ht="96">
      <c r="A44" s="84" t="s">
        <v>10</v>
      </c>
      <c r="B44" s="7" t="s">
        <v>95</v>
      </c>
      <c r="C44" s="120">
        <v>16885400</v>
      </c>
      <c r="D44" s="120">
        <v>11276783.710000001</v>
      </c>
      <c r="E44" s="154">
        <f t="shared" si="0"/>
        <v>66.784226076965908</v>
      </c>
    </row>
    <row r="45" spans="1:5" ht="67.2">
      <c r="A45" s="84" t="s">
        <v>11</v>
      </c>
      <c r="B45" s="7" t="s">
        <v>96</v>
      </c>
      <c r="C45" s="120">
        <v>10917700</v>
      </c>
      <c r="D45" s="120">
        <v>7383523.3300000001</v>
      </c>
      <c r="E45" s="154">
        <f t="shared" si="0"/>
        <v>67.628926697014933</v>
      </c>
    </row>
    <row r="46" spans="1:5" ht="96">
      <c r="A46" s="84" t="s">
        <v>270</v>
      </c>
      <c r="B46" s="7" t="s">
        <v>271</v>
      </c>
      <c r="C46" s="120">
        <v>8679700</v>
      </c>
      <c r="D46" s="120">
        <v>6293630.1600000001</v>
      </c>
      <c r="E46" s="154">
        <f t="shared" si="0"/>
        <v>72.509766005737532</v>
      </c>
    </row>
    <row r="47" spans="1:5" ht="86.4">
      <c r="A47" s="84" t="s">
        <v>97</v>
      </c>
      <c r="B47" s="7" t="s">
        <v>98</v>
      </c>
      <c r="C47" s="120">
        <v>2238000</v>
      </c>
      <c r="D47" s="120">
        <v>1089893.17</v>
      </c>
      <c r="E47" s="154">
        <f t="shared" si="0"/>
        <v>48.699426720285963</v>
      </c>
    </row>
    <row r="48" spans="1:5" ht="86.4">
      <c r="A48" s="84" t="s">
        <v>247</v>
      </c>
      <c r="B48" s="7" t="s">
        <v>248</v>
      </c>
      <c r="C48" s="120">
        <v>4357700</v>
      </c>
      <c r="D48" s="120">
        <v>3064659.11</v>
      </c>
      <c r="E48" s="154">
        <f t="shared" si="0"/>
        <v>70.327445900360274</v>
      </c>
    </row>
    <row r="49" spans="1:5" ht="76.8">
      <c r="A49" s="84" t="s">
        <v>249</v>
      </c>
      <c r="B49" s="7" t="s">
        <v>250</v>
      </c>
      <c r="C49" s="120">
        <v>4357700</v>
      </c>
      <c r="D49" s="120">
        <v>3064659.11</v>
      </c>
      <c r="E49" s="154">
        <f t="shared" ref="E49:E100" si="1">(D49/C49)*100</f>
        <v>70.327445900360274</v>
      </c>
    </row>
    <row r="50" spans="1:5" ht="96">
      <c r="A50" s="84" t="s">
        <v>464</v>
      </c>
      <c r="B50" s="7" t="s">
        <v>475</v>
      </c>
      <c r="C50" s="120">
        <v>1610000</v>
      </c>
      <c r="D50" s="120">
        <v>828601.27</v>
      </c>
      <c r="E50" s="154">
        <f t="shared" si="1"/>
        <v>51.465917391304352</v>
      </c>
    </row>
    <row r="51" spans="1:5" ht="76.8">
      <c r="A51" s="84" t="s">
        <v>12</v>
      </c>
      <c r="B51" s="7" t="s">
        <v>99</v>
      </c>
      <c r="C51" s="120">
        <v>1610000</v>
      </c>
      <c r="D51" s="120">
        <v>828601.27</v>
      </c>
      <c r="E51" s="154">
        <f t="shared" si="1"/>
        <v>51.465917391304352</v>
      </c>
    </row>
    <row r="52" spans="1:5" ht="86.4">
      <c r="A52" s="84" t="s">
        <v>13</v>
      </c>
      <c r="B52" s="7" t="s">
        <v>100</v>
      </c>
      <c r="C52" s="120">
        <v>517600</v>
      </c>
      <c r="D52" s="120">
        <v>393901.88</v>
      </c>
      <c r="E52" s="154">
        <f t="shared" si="1"/>
        <v>76.101599690880988</v>
      </c>
    </row>
    <row r="53" spans="1:5" ht="86.4">
      <c r="A53" s="84" t="s">
        <v>14</v>
      </c>
      <c r="B53" s="7" t="s">
        <v>101</v>
      </c>
      <c r="C53" s="120">
        <v>417600</v>
      </c>
      <c r="D53" s="120">
        <v>278021.09000000003</v>
      </c>
      <c r="E53" s="154">
        <f t="shared" si="1"/>
        <v>66.575931513409969</v>
      </c>
    </row>
    <row r="54" spans="1:5" ht="76.8">
      <c r="A54" s="84" t="s">
        <v>15</v>
      </c>
      <c r="B54" s="7" t="s">
        <v>102</v>
      </c>
      <c r="C54" s="120">
        <v>417600</v>
      </c>
      <c r="D54" s="120">
        <v>278021.09000000003</v>
      </c>
      <c r="E54" s="154">
        <f t="shared" si="1"/>
        <v>66.575931513409969</v>
      </c>
    </row>
    <row r="55" spans="1:5" ht="115.2">
      <c r="A55" s="84" t="s">
        <v>531</v>
      </c>
      <c r="B55" s="7" t="s">
        <v>442</v>
      </c>
      <c r="C55" s="120">
        <v>100000</v>
      </c>
      <c r="D55" s="120">
        <v>115880.79</v>
      </c>
      <c r="E55" s="154">
        <f t="shared" si="1"/>
        <v>115.88079</v>
      </c>
    </row>
    <row r="56" spans="1:5" ht="115.2">
      <c r="A56" s="84" t="s">
        <v>532</v>
      </c>
      <c r="B56" s="7" t="s">
        <v>444</v>
      </c>
      <c r="C56" s="120">
        <v>100000</v>
      </c>
      <c r="D56" s="120">
        <v>115880.79</v>
      </c>
      <c r="E56" s="154">
        <f t="shared" si="1"/>
        <v>115.88079</v>
      </c>
    </row>
    <row r="57" spans="1:5" ht="19.2">
      <c r="A57" s="84" t="s">
        <v>16</v>
      </c>
      <c r="B57" s="7" t="s">
        <v>103</v>
      </c>
      <c r="C57" s="120">
        <v>6964500</v>
      </c>
      <c r="D57" s="120">
        <v>10334940.65</v>
      </c>
      <c r="E57" s="154">
        <f t="shared" si="1"/>
        <v>148.39458180773926</v>
      </c>
    </row>
    <row r="58" spans="1:5" ht="19.2">
      <c r="A58" s="84" t="s">
        <v>17</v>
      </c>
      <c r="B58" s="7" t="s">
        <v>104</v>
      </c>
      <c r="C58" s="120">
        <v>6964500</v>
      </c>
      <c r="D58" s="120">
        <v>10334940.65</v>
      </c>
      <c r="E58" s="154">
        <f t="shared" si="1"/>
        <v>148.39458180773926</v>
      </c>
    </row>
    <row r="59" spans="1:5" ht="28.8">
      <c r="A59" s="84" t="s">
        <v>18</v>
      </c>
      <c r="B59" s="7" t="s">
        <v>105</v>
      </c>
      <c r="C59" s="120">
        <v>60000</v>
      </c>
      <c r="D59" s="120">
        <v>40380.21</v>
      </c>
      <c r="E59" s="154">
        <f t="shared" si="1"/>
        <v>67.300349999999995</v>
      </c>
    </row>
    <row r="60" spans="1:5" ht="19.2">
      <c r="A60" s="84" t="s">
        <v>19</v>
      </c>
      <c r="B60" s="7" t="s">
        <v>106</v>
      </c>
      <c r="C60" s="120">
        <v>6644500</v>
      </c>
      <c r="D60" s="120">
        <v>10475713.890000001</v>
      </c>
      <c r="E60" s="154">
        <f t="shared" si="1"/>
        <v>157.65992760930095</v>
      </c>
    </row>
    <row r="61" spans="1:5" ht="19.2">
      <c r="A61" s="84" t="s">
        <v>20</v>
      </c>
      <c r="B61" s="7" t="s">
        <v>107</v>
      </c>
      <c r="C61" s="120">
        <v>260000</v>
      </c>
      <c r="D61" s="120">
        <v>-181153.45</v>
      </c>
      <c r="E61" s="154">
        <f t="shared" si="1"/>
        <v>-69.674403846153851</v>
      </c>
    </row>
    <row r="62" spans="1:5" ht="19.2">
      <c r="A62" s="84" t="s">
        <v>286</v>
      </c>
      <c r="B62" s="7" t="s">
        <v>287</v>
      </c>
      <c r="C62" s="120">
        <v>260000</v>
      </c>
      <c r="D62" s="120">
        <v>-181153.45</v>
      </c>
      <c r="E62" s="154">
        <f t="shared" si="1"/>
        <v>-69.674403846153851</v>
      </c>
    </row>
    <row r="63" spans="1:5" ht="38.4">
      <c r="A63" s="84" t="s">
        <v>293</v>
      </c>
      <c r="B63" s="7" t="s">
        <v>108</v>
      </c>
      <c r="C63" s="120">
        <v>1476722.86</v>
      </c>
      <c r="D63" s="120">
        <v>1586770.95</v>
      </c>
      <c r="E63" s="154">
        <f t="shared" si="1"/>
        <v>107.45218300473793</v>
      </c>
    </row>
    <row r="64" spans="1:5" ht="19.2">
      <c r="A64" s="84" t="s">
        <v>21</v>
      </c>
      <c r="B64" s="7" t="s">
        <v>109</v>
      </c>
      <c r="C64" s="120">
        <v>1476722.86</v>
      </c>
      <c r="D64" s="120">
        <v>1586770.95</v>
      </c>
      <c r="E64" s="154">
        <f t="shared" si="1"/>
        <v>107.45218300473793</v>
      </c>
    </row>
    <row r="65" spans="1:5" ht="19.2">
      <c r="A65" s="84" t="s">
        <v>391</v>
      </c>
      <c r="B65" s="7" t="s">
        <v>392</v>
      </c>
      <c r="C65" s="120">
        <v>1476722.86</v>
      </c>
      <c r="D65" s="120">
        <v>1586770.95</v>
      </c>
      <c r="E65" s="154">
        <f t="shared" si="1"/>
        <v>107.45218300473793</v>
      </c>
    </row>
    <row r="66" spans="1:5" ht="19.2">
      <c r="A66" s="84" t="s">
        <v>533</v>
      </c>
      <c r="B66" s="7" t="s">
        <v>394</v>
      </c>
      <c r="C66" s="120">
        <v>1476722.86</v>
      </c>
      <c r="D66" s="120">
        <v>1586770.95</v>
      </c>
      <c r="E66" s="154">
        <f t="shared" si="1"/>
        <v>107.45218300473793</v>
      </c>
    </row>
    <row r="67" spans="1:5" ht="28.8">
      <c r="A67" s="84" t="s">
        <v>22</v>
      </c>
      <c r="B67" s="7" t="s">
        <v>110</v>
      </c>
      <c r="C67" s="120">
        <v>1328200</v>
      </c>
      <c r="D67" s="120">
        <v>1304519.52</v>
      </c>
      <c r="E67" s="154">
        <f t="shared" si="1"/>
        <v>98.217099834362301</v>
      </c>
    </row>
    <row r="68" spans="1:5">
      <c r="A68" s="84" t="s">
        <v>377</v>
      </c>
      <c r="B68" s="7" t="s">
        <v>378</v>
      </c>
      <c r="C68" s="120">
        <v>894800</v>
      </c>
      <c r="D68" s="120">
        <v>632751.56000000006</v>
      </c>
      <c r="E68" s="154">
        <f t="shared" si="1"/>
        <v>70.714300402324554</v>
      </c>
    </row>
    <row r="69" spans="1:5" ht="28.8">
      <c r="A69" s="84" t="s">
        <v>379</v>
      </c>
      <c r="B69" s="7" t="s">
        <v>380</v>
      </c>
      <c r="C69" s="120">
        <v>894800</v>
      </c>
      <c r="D69" s="120">
        <v>632751.56000000006</v>
      </c>
      <c r="E69" s="154">
        <f t="shared" si="1"/>
        <v>70.714300402324554</v>
      </c>
    </row>
    <row r="70" spans="1:5" ht="76.8">
      <c r="A70" s="84" t="s">
        <v>61</v>
      </c>
      <c r="B70" s="7" t="s">
        <v>111</v>
      </c>
      <c r="C70" s="120">
        <v>201000</v>
      </c>
      <c r="D70" s="120">
        <v>0</v>
      </c>
      <c r="E70" s="154">
        <f t="shared" si="1"/>
        <v>0</v>
      </c>
    </row>
    <row r="71" spans="1:5" ht="96">
      <c r="A71" s="84" t="s">
        <v>534</v>
      </c>
      <c r="B71" s="7" t="s">
        <v>258</v>
      </c>
      <c r="C71" s="120">
        <v>201000</v>
      </c>
      <c r="D71" s="120">
        <v>0</v>
      </c>
      <c r="E71" s="154">
        <f t="shared" si="1"/>
        <v>0</v>
      </c>
    </row>
    <row r="72" spans="1:5" ht="96">
      <c r="A72" s="84" t="s">
        <v>317</v>
      </c>
      <c r="B72" s="7" t="s">
        <v>318</v>
      </c>
      <c r="C72" s="120">
        <v>201000</v>
      </c>
      <c r="D72" s="120">
        <v>0</v>
      </c>
      <c r="E72" s="154">
        <f t="shared" si="1"/>
        <v>0</v>
      </c>
    </row>
    <row r="73" spans="1:5" ht="38.4">
      <c r="A73" s="84" t="s">
        <v>62</v>
      </c>
      <c r="B73" s="7" t="s">
        <v>112</v>
      </c>
      <c r="C73" s="120">
        <v>232400</v>
      </c>
      <c r="D73" s="120">
        <v>671767.96</v>
      </c>
      <c r="E73" s="154">
        <f t="shared" si="1"/>
        <v>289.05678141135968</v>
      </c>
    </row>
    <row r="74" spans="1:5" ht="38.4">
      <c r="A74" s="84" t="s">
        <v>535</v>
      </c>
      <c r="B74" s="7" t="s">
        <v>114</v>
      </c>
      <c r="C74" s="120">
        <v>232400</v>
      </c>
      <c r="D74" s="120">
        <v>671767.96</v>
      </c>
      <c r="E74" s="154">
        <f t="shared" si="1"/>
        <v>289.05678141135968</v>
      </c>
    </row>
    <row r="75" spans="1:5" ht="67.2">
      <c r="A75" s="84" t="s">
        <v>273</v>
      </c>
      <c r="B75" s="7" t="s">
        <v>274</v>
      </c>
      <c r="C75" s="120">
        <v>172400</v>
      </c>
      <c r="D75" s="120">
        <v>423184.38</v>
      </c>
      <c r="E75" s="154">
        <f t="shared" si="1"/>
        <v>245.46657772621811</v>
      </c>
    </row>
    <row r="76" spans="1:5" ht="48">
      <c r="A76" s="84" t="s">
        <v>115</v>
      </c>
      <c r="B76" s="7" t="s">
        <v>116</v>
      </c>
      <c r="C76" s="120">
        <v>60000</v>
      </c>
      <c r="D76" s="120">
        <v>248583.58</v>
      </c>
      <c r="E76" s="154">
        <f t="shared" si="1"/>
        <v>414.30596666666668</v>
      </c>
    </row>
    <row r="77" spans="1:5" ht="19.2">
      <c r="A77" s="84" t="s">
        <v>23</v>
      </c>
      <c r="B77" s="7" t="s">
        <v>117</v>
      </c>
      <c r="C77" s="120">
        <v>610000</v>
      </c>
      <c r="D77" s="120">
        <v>764914.48</v>
      </c>
      <c r="E77" s="154">
        <f t="shared" si="1"/>
        <v>125.39581639344262</v>
      </c>
    </row>
    <row r="78" spans="1:5" ht="38.4">
      <c r="A78" s="84" t="s">
        <v>331</v>
      </c>
      <c r="B78" s="7" t="s">
        <v>332</v>
      </c>
      <c r="C78" s="120">
        <v>498000</v>
      </c>
      <c r="D78" s="120">
        <v>234327.28</v>
      </c>
      <c r="E78" s="154">
        <f t="shared" si="1"/>
        <v>47.053670682730925</v>
      </c>
    </row>
    <row r="79" spans="1:5" ht="67.2">
      <c r="A79" s="84" t="s">
        <v>413</v>
      </c>
      <c r="B79" s="7" t="s">
        <v>366</v>
      </c>
      <c r="C79" s="120">
        <v>40000</v>
      </c>
      <c r="D79" s="120">
        <v>17289.53</v>
      </c>
      <c r="E79" s="154">
        <f t="shared" si="1"/>
        <v>43.223824999999998</v>
      </c>
    </row>
    <row r="80" spans="1:5" ht="86.4">
      <c r="A80" s="84" t="s">
        <v>414</v>
      </c>
      <c r="B80" s="7" t="s">
        <v>367</v>
      </c>
      <c r="C80" s="120">
        <v>40000</v>
      </c>
      <c r="D80" s="120">
        <v>17289.53</v>
      </c>
      <c r="E80" s="154">
        <f t="shared" si="1"/>
        <v>43.223824999999998</v>
      </c>
    </row>
    <row r="81" spans="1:5" ht="96">
      <c r="A81" s="84" t="s">
        <v>415</v>
      </c>
      <c r="B81" s="7" t="s">
        <v>360</v>
      </c>
      <c r="C81" s="120">
        <v>100000</v>
      </c>
      <c r="D81" s="120">
        <v>77629.69</v>
      </c>
      <c r="E81" s="154">
        <f t="shared" si="1"/>
        <v>77.629690000000011</v>
      </c>
    </row>
    <row r="82" spans="1:5" ht="115.2">
      <c r="A82" s="84" t="s">
        <v>416</v>
      </c>
      <c r="B82" s="7" t="s">
        <v>361</v>
      </c>
      <c r="C82" s="120">
        <v>100000</v>
      </c>
      <c r="D82" s="120">
        <v>77629.69</v>
      </c>
      <c r="E82" s="154">
        <f t="shared" si="1"/>
        <v>77.629690000000011</v>
      </c>
    </row>
    <row r="83" spans="1:5" ht="57.6">
      <c r="A83" s="84" t="s">
        <v>417</v>
      </c>
      <c r="B83" s="7" t="s">
        <v>362</v>
      </c>
      <c r="C83" s="120">
        <v>27000</v>
      </c>
      <c r="D83" s="120">
        <v>720.78</v>
      </c>
      <c r="E83" s="154">
        <f t="shared" si="1"/>
        <v>2.6695555555555557</v>
      </c>
    </row>
    <row r="84" spans="1:5" ht="86.4">
      <c r="A84" s="84" t="s">
        <v>418</v>
      </c>
      <c r="B84" s="7" t="s">
        <v>363</v>
      </c>
      <c r="C84" s="120">
        <v>27000</v>
      </c>
      <c r="D84" s="120">
        <v>720.78</v>
      </c>
      <c r="E84" s="154">
        <f t="shared" si="1"/>
        <v>2.6695555555555557</v>
      </c>
    </row>
    <row r="85" spans="1:5" ht="67.2">
      <c r="A85" s="84" t="s">
        <v>419</v>
      </c>
      <c r="B85" s="7" t="s">
        <v>352</v>
      </c>
      <c r="C85" s="120">
        <v>50000</v>
      </c>
      <c r="D85" s="120">
        <v>25772.6</v>
      </c>
      <c r="E85" s="154">
        <f t="shared" si="1"/>
        <v>51.545200000000001</v>
      </c>
    </row>
    <row r="86" spans="1:5" ht="96">
      <c r="A86" s="84" t="s">
        <v>420</v>
      </c>
      <c r="B86" s="7" t="s">
        <v>353</v>
      </c>
      <c r="C86" s="120">
        <v>50000</v>
      </c>
      <c r="D86" s="120">
        <v>25772.6</v>
      </c>
      <c r="E86" s="154">
        <f t="shared" si="1"/>
        <v>51.545200000000001</v>
      </c>
    </row>
    <row r="87" spans="1:5" ht="57.6">
      <c r="A87" s="84" t="s">
        <v>437</v>
      </c>
      <c r="B87" s="7" t="s">
        <v>438</v>
      </c>
      <c r="C87" s="120">
        <v>30000</v>
      </c>
      <c r="D87" s="120">
        <v>9000</v>
      </c>
      <c r="E87" s="154">
        <f t="shared" si="1"/>
        <v>30</v>
      </c>
    </row>
    <row r="88" spans="1:5" ht="86.4">
      <c r="A88" s="84" t="s">
        <v>439</v>
      </c>
      <c r="B88" s="7" t="s">
        <v>440</v>
      </c>
      <c r="C88" s="120">
        <v>30000</v>
      </c>
      <c r="D88" s="120">
        <v>9000</v>
      </c>
      <c r="E88" s="154">
        <f t="shared" si="1"/>
        <v>30</v>
      </c>
    </row>
    <row r="89" spans="1:5" ht="76.8">
      <c r="A89" s="84" t="s">
        <v>421</v>
      </c>
      <c r="B89" s="7" t="s">
        <v>354</v>
      </c>
      <c r="C89" s="120">
        <v>90000</v>
      </c>
      <c r="D89" s="120">
        <v>7250</v>
      </c>
      <c r="E89" s="154">
        <f t="shared" si="1"/>
        <v>8.0555555555555554</v>
      </c>
    </row>
    <row r="90" spans="1:5" ht="105.6">
      <c r="A90" s="84" t="s">
        <v>422</v>
      </c>
      <c r="B90" s="7" t="s">
        <v>355</v>
      </c>
      <c r="C90" s="120">
        <v>90000</v>
      </c>
      <c r="D90" s="120">
        <v>7250</v>
      </c>
      <c r="E90" s="154">
        <f t="shared" si="1"/>
        <v>8.0555555555555554</v>
      </c>
    </row>
    <row r="91" spans="1:5" ht="67.2">
      <c r="A91" s="84" t="s">
        <v>423</v>
      </c>
      <c r="B91" s="7" t="s">
        <v>356</v>
      </c>
      <c r="C91" s="120">
        <v>39000</v>
      </c>
      <c r="D91" s="120">
        <v>2161.29</v>
      </c>
      <c r="E91" s="154">
        <f t="shared" si="1"/>
        <v>5.5417692307692308</v>
      </c>
    </row>
    <row r="92" spans="1:5" ht="124.8">
      <c r="A92" s="84" t="s">
        <v>424</v>
      </c>
      <c r="B92" s="7" t="s">
        <v>357</v>
      </c>
      <c r="C92" s="120">
        <v>39000</v>
      </c>
      <c r="D92" s="120">
        <v>2161.29</v>
      </c>
      <c r="E92" s="154">
        <f t="shared" si="1"/>
        <v>5.5417692307692308</v>
      </c>
    </row>
    <row r="93" spans="1:5" ht="67.2">
      <c r="A93" s="84" t="s">
        <v>425</v>
      </c>
      <c r="B93" s="7" t="s">
        <v>368</v>
      </c>
      <c r="C93" s="120">
        <v>22000</v>
      </c>
      <c r="D93" s="120">
        <v>2675.18</v>
      </c>
      <c r="E93" s="154">
        <f t="shared" si="1"/>
        <v>12.159909090909091</v>
      </c>
    </row>
    <row r="94" spans="1:5" ht="96">
      <c r="A94" s="84" t="s">
        <v>426</v>
      </c>
      <c r="B94" s="7" t="s">
        <v>369</v>
      </c>
      <c r="C94" s="120">
        <v>22000</v>
      </c>
      <c r="D94" s="120">
        <v>2675.18</v>
      </c>
      <c r="E94" s="154">
        <f t="shared" si="1"/>
        <v>12.159909090909091</v>
      </c>
    </row>
    <row r="95" spans="1:5" ht="57.6">
      <c r="A95" s="84" t="s">
        <v>427</v>
      </c>
      <c r="B95" s="7" t="s">
        <v>358</v>
      </c>
      <c r="C95" s="120">
        <v>40000</v>
      </c>
      <c r="D95" s="120">
        <v>26353.89</v>
      </c>
      <c r="E95" s="154">
        <f t="shared" si="1"/>
        <v>65.884725000000003</v>
      </c>
    </row>
    <row r="96" spans="1:5" ht="86.4">
      <c r="A96" s="84" t="s">
        <v>428</v>
      </c>
      <c r="B96" s="7" t="s">
        <v>359</v>
      </c>
      <c r="C96" s="120">
        <v>40000</v>
      </c>
      <c r="D96" s="120">
        <v>26353.89</v>
      </c>
      <c r="E96" s="154">
        <f t="shared" si="1"/>
        <v>65.884725000000003</v>
      </c>
    </row>
    <row r="97" spans="1:5" ht="76.8">
      <c r="A97" s="84" t="s">
        <v>429</v>
      </c>
      <c r="B97" s="7" t="s">
        <v>333</v>
      </c>
      <c r="C97" s="120">
        <v>60000</v>
      </c>
      <c r="D97" s="120">
        <v>65474.32</v>
      </c>
      <c r="E97" s="154">
        <f t="shared" si="1"/>
        <v>109.12386666666667</v>
      </c>
    </row>
    <row r="98" spans="1:5" ht="105.6">
      <c r="A98" s="84" t="s">
        <v>430</v>
      </c>
      <c r="B98" s="7" t="s">
        <v>334</v>
      </c>
      <c r="C98" s="120">
        <v>60000</v>
      </c>
      <c r="D98" s="120">
        <v>65474.32</v>
      </c>
      <c r="E98" s="154">
        <f t="shared" si="1"/>
        <v>109.12386666666667</v>
      </c>
    </row>
    <row r="99" spans="1:5" ht="38.4">
      <c r="A99" s="84" t="s">
        <v>383</v>
      </c>
      <c r="B99" s="7" t="s">
        <v>384</v>
      </c>
      <c r="C99" s="120">
        <v>10000</v>
      </c>
      <c r="D99" s="120">
        <v>0</v>
      </c>
      <c r="E99" s="154">
        <f t="shared" si="1"/>
        <v>0</v>
      </c>
    </row>
    <row r="100" spans="1:5" ht="57.6">
      <c r="A100" s="84" t="s">
        <v>385</v>
      </c>
      <c r="B100" s="7" t="s">
        <v>386</v>
      </c>
      <c r="C100" s="120">
        <v>10000</v>
      </c>
      <c r="D100" s="120">
        <v>0</v>
      </c>
      <c r="E100" s="154">
        <f t="shared" si="1"/>
        <v>0</v>
      </c>
    </row>
    <row r="101" spans="1:5" ht="19.2">
      <c r="A101" s="84" t="s">
        <v>335</v>
      </c>
      <c r="B101" s="7" t="s">
        <v>336</v>
      </c>
      <c r="C101" s="120">
        <v>2000</v>
      </c>
      <c r="D101" s="120">
        <v>36584.9</v>
      </c>
      <c r="E101" s="154">
        <f t="shared" ref="E101:E144" si="2">(D101/C101)*100</f>
        <v>1829.2450000000003</v>
      </c>
    </row>
    <row r="102" spans="1:5" ht="105.6">
      <c r="A102" s="84" t="s">
        <v>554</v>
      </c>
      <c r="B102" s="7" t="s">
        <v>555</v>
      </c>
      <c r="C102" s="120">
        <v>0</v>
      </c>
      <c r="D102" s="120">
        <v>36584.9</v>
      </c>
      <c r="E102" s="154"/>
    </row>
    <row r="103" spans="1:5" ht="76.8">
      <c r="A103" s="84" t="s">
        <v>556</v>
      </c>
      <c r="B103" s="7" t="s">
        <v>557</v>
      </c>
      <c r="C103" s="120">
        <v>0</v>
      </c>
      <c r="D103" s="120">
        <v>36584.9</v>
      </c>
      <c r="E103" s="154"/>
    </row>
    <row r="104" spans="1:5" ht="76.8">
      <c r="A104" s="84" t="s">
        <v>337</v>
      </c>
      <c r="B104" s="7" t="s">
        <v>338</v>
      </c>
      <c r="C104" s="120">
        <v>2000</v>
      </c>
      <c r="D104" s="120">
        <v>0</v>
      </c>
      <c r="E104" s="154">
        <f t="shared" si="2"/>
        <v>0</v>
      </c>
    </row>
    <row r="105" spans="1:5" ht="86.4">
      <c r="A105" s="84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19.2">
      <c r="A106" s="84" t="s">
        <v>370</v>
      </c>
      <c r="B106" s="7" t="s">
        <v>371</v>
      </c>
      <c r="C106" s="120">
        <v>100000</v>
      </c>
      <c r="D106" s="120">
        <v>494002.3</v>
      </c>
      <c r="E106" s="154">
        <f t="shared" si="2"/>
        <v>494.00229999999999</v>
      </c>
    </row>
    <row r="107" spans="1:5" ht="105.6">
      <c r="A107" s="84" t="s">
        <v>381</v>
      </c>
      <c r="B107" s="7" t="s">
        <v>372</v>
      </c>
      <c r="C107" s="120">
        <v>100000</v>
      </c>
      <c r="D107" s="120">
        <v>494002.3</v>
      </c>
      <c r="E107" s="154">
        <f t="shared" si="2"/>
        <v>494.00229999999999</v>
      </c>
    </row>
    <row r="108" spans="1:5" ht="19.2">
      <c r="A108" s="84" t="s">
        <v>33</v>
      </c>
      <c r="B108" s="7" t="s">
        <v>118</v>
      </c>
      <c r="C108" s="120">
        <v>0</v>
      </c>
      <c r="D108" s="120">
        <v>-8.36</v>
      </c>
      <c r="E108" s="154"/>
    </row>
    <row r="109" spans="1:5">
      <c r="A109" s="84" t="s">
        <v>34</v>
      </c>
      <c r="B109" s="7" t="s">
        <v>119</v>
      </c>
      <c r="C109" s="120">
        <v>0</v>
      </c>
      <c r="D109" s="120">
        <v>-8.36</v>
      </c>
      <c r="E109" s="154"/>
    </row>
    <row r="110" spans="1:5" ht="28.8">
      <c r="A110" s="84" t="s">
        <v>35</v>
      </c>
      <c r="B110" s="7" t="s">
        <v>120</v>
      </c>
      <c r="C110" s="120">
        <v>0</v>
      </c>
      <c r="D110" s="120">
        <v>-8.36</v>
      </c>
      <c r="E110" s="154"/>
    </row>
    <row r="111" spans="1:5">
      <c r="A111" s="84" t="s">
        <v>24</v>
      </c>
      <c r="B111" s="7" t="s">
        <v>121</v>
      </c>
      <c r="C111" s="120">
        <v>1492945662.4100001</v>
      </c>
      <c r="D111" s="120">
        <v>1010343205.2</v>
      </c>
      <c r="E111" s="154">
        <f t="shared" si="2"/>
        <v>67.674479429415072</v>
      </c>
    </row>
    <row r="112" spans="1:5" ht="38.4">
      <c r="A112" s="84" t="s">
        <v>25</v>
      </c>
      <c r="B112" s="7" t="s">
        <v>122</v>
      </c>
      <c r="C112" s="120">
        <v>1443321172.28</v>
      </c>
      <c r="D112" s="120">
        <v>1011930826.4400001</v>
      </c>
      <c r="E112" s="154">
        <f t="shared" si="2"/>
        <v>70.111271550285863</v>
      </c>
    </row>
    <row r="113" spans="1:5" ht="19.2">
      <c r="A113" s="84" t="s">
        <v>63</v>
      </c>
      <c r="B113" s="7" t="s">
        <v>294</v>
      </c>
      <c r="C113" s="120">
        <v>537193900</v>
      </c>
      <c r="D113" s="120">
        <v>397608900</v>
      </c>
      <c r="E113" s="154">
        <f t="shared" si="2"/>
        <v>74.015900031627311</v>
      </c>
    </row>
    <row r="114" spans="1:5" ht="19.2">
      <c r="A114" s="84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38.4">
      <c r="A115" s="84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28.8">
      <c r="A116" s="84" t="s">
        <v>27</v>
      </c>
      <c r="B116" s="7" t="s">
        <v>297</v>
      </c>
      <c r="C116" s="120">
        <v>287267800</v>
      </c>
      <c r="D116" s="120">
        <v>226811600</v>
      </c>
      <c r="E116" s="154">
        <f t="shared" si="2"/>
        <v>78.954759287327008</v>
      </c>
    </row>
    <row r="117" spans="1:5" ht="38.4">
      <c r="A117" s="84" t="s">
        <v>28</v>
      </c>
      <c r="B117" s="7" t="s">
        <v>298</v>
      </c>
      <c r="C117" s="120">
        <v>287267800</v>
      </c>
      <c r="D117" s="120">
        <v>226811600</v>
      </c>
      <c r="E117" s="154">
        <f t="shared" si="2"/>
        <v>78.954759287327008</v>
      </c>
    </row>
    <row r="118" spans="1:5">
      <c r="A118" s="84" t="s">
        <v>342</v>
      </c>
      <c r="B118" s="7" t="s">
        <v>343</v>
      </c>
      <c r="C118" s="120">
        <v>93457000</v>
      </c>
      <c r="D118" s="120">
        <v>33515800</v>
      </c>
      <c r="E118" s="154">
        <f t="shared" si="2"/>
        <v>35.862268208908908</v>
      </c>
    </row>
    <row r="119" spans="1:5" ht="19.2">
      <c r="A119" s="84" t="s">
        <v>344</v>
      </c>
      <c r="B119" s="7" t="s">
        <v>345</v>
      </c>
      <c r="C119" s="120">
        <v>93457000</v>
      </c>
      <c r="D119" s="120">
        <v>33515800</v>
      </c>
      <c r="E119" s="154">
        <f t="shared" si="2"/>
        <v>35.862268208908908</v>
      </c>
    </row>
    <row r="120" spans="1:5" ht="28.8">
      <c r="A120" s="84" t="s">
        <v>252</v>
      </c>
      <c r="B120" s="7" t="s">
        <v>299</v>
      </c>
      <c r="C120" s="120">
        <v>81157429.640000001</v>
      </c>
      <c r="D120" s="120">
        <v>26728859.460000001</v>
      </c>
      <c r="E120" s="154">
        <f t="shared" si="2"/>
        <v>32.934581071091692</v>
      </c>
    </row>
    <row r="121" spans="1:5" ht="57.6">
      <c r="A121" s="84" t="s">
        <v>373</v>
      </c>
      <c r="B121" s="7" t="s">
        <v>374</v>
      </c>
      <c r="C121" s="120">
        <v>13077700</v>
      </c>
      <c r="D121" s="120">
        <v>7720000</v>
      </c>
      <c r="E121" s="154">
        <f t="shared" si="2"/>
        <v>59.03178693501151</v>
      </c>
    </row>
    <row r="122" spans="1:5" ht="67.2">
      <c r="A122" s="84" t="s">
        <v>375</v>
      </c>
      <c r="B122" s="7" t="s">
        <v>376</v>
      </c>
      <c r="C122" s="120">
        <v>13077700</v>
      </c>
      <c r="D122" s="120">
        <v>7720000</v>
      </c>
      <c r="E122" s="154">
        <f t="shared" si="2"/>
        <v>59.03178693501151</v>
      </c>
    </row>
    <row r="123" spans="1:5" ht="28.8">
      <c r="A123" s="84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38.4">
      <c r="A124" s="84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19.2">
      <c r="A125" s="84" t="s">
        <v>409</v>
      </c>
      <c r="B125" s="7" t="s">
        <v>410</v>
      </c>
      <c r="C125" s="120">
        <v>404000</v>
      </c>
      <c r="D125" s="120">
        <v>404000</v>
      </c>
      <c r="E125" s="154">
        <f t="shared" si="2"/>
        <v>100</v>
      </c>
    </row>
    <row r="126" spans="1:5" ht="28.8">
      <c r="A126" s="84" t="s">
        <v>411</v>
      </c>
      <c r="B126" s="7" t="s">
        <v>412</v>
      </c>
      <c r="C126" s="120">
        <v>404000</v>
      </c>
      <c r="D126" s="120">
        <v>404000</v>
      </c>
      <c r="E126" s="154">
        <f t="shared" si="2"/>
        <v>100</v>
      </c>
    </row>
    <row r="127" spans="1:5">
      <c r="A127" s="84" t="s">
        <v>29</v>
      </c>
      <c r="B127" s="7" t="s">
        <v>300</v>
      </c>
      <c r="C127" s="120">
        <v>66374863.700000003</v>
      </c>
      <c r="D127" s="120">
        <v>17303993.52</v>
      </c>
      <c r="E127" s="154">
        <f t="shared" si="2"/>
        <v>26.07010026899686</v>
      </c>
    </row>
    <row r="128" spans="1:5" ht="19.2">
      <c r="A128" s="84" t="s">
        <v>30</v>
      </c>
      <c r="B128" s="7" t="s">
        <v>301</v>
      </c>
      <c r="C128" s="120">
        <v>66374863.700000003</v>
      </c>
      <c r="D128" s="120">
        <v>17303993.52</v>
      </c>
      <c r="E128" s="154">
        <f t="shared" si="2"/>
        <v>26.07010026899686</v>
      </c>
    </row>
    <row r="129" spans="1:5" ht="19.2">
      <c r="A129" s="84" t="s">
        <v>64</v>
      </c>
      <c r="B129" s="7" t="s">
        <v>302</v>
      </c>
      <c r="C129" s="120">
        <v>520403848.68000001</v>
      </c>
      <c r="D129" s="120">
        <v>361349723.75999999</v>
      </c>
      <c r="E129" s="154">
        <f t="shared" si="2"/>
        <v>69.436404952915026</v>
      </c>
    </row>
    <row r="130" spans="1:5" ht="28.8">
      <c r="A130" s="84" t="s">
        <v>259</v>
      </c>
      <c r="B130" s="7" t="s">
        <v>303</v>
      </c>
      <c r="C130" s="120">
        <v>515121648.68000001</v>
      </c>
      <c r="D130" s="120">
        <v>359149148.75999999</v>
      </c>
      <c r="E130" s="154">
        <f t="shared" si="2"/>
        <v>69.721229864891171</v>
      </c>
    </row>
    <row r="131" spans="1:5" ht="38.4">
      <c r="A131" s="84" t="s">
        <v>31</v>
      </c>
      <c r="B131" s="7" t="s">
        <v>304</v>
      </c>
      <c r="C131" s="120">
        <v>515121648.68000001</v>
      </c>
      <c r="D131" s="120">
        <v>359149148.75999999</v>
      </c>
      <c r="E131" s="154">
        <f t="shared" si="2"/>
        <v>69.721229864891171</v>
      </c>
    </row>
    <row r="132" spans="1:5" ht="76.8">
      <c r="A132" s="84" t="s">
        <v>65</v>
      </c>
      <c r="B132" s="7" t="s">
        <v>305</v>
      </c>
      <c r="C132" s="120">
        <v>3340200</v>
      </c>
      <c r="D132" s="120">
        <v>750000</v>
      </c>
      <c r="E132" s="154">
        <f t="shared" si="2"/>
        <v>22.453745284713488</v>
      </c>
    </row>
    <row r="133" spans="1:5" ht="76.8">
      <c r="A133" s="84" t="s">
        <v>241</v>
      </c>
      <c r="B133" s="7" t="s">
        <v>306</v>
      </c>
      <c r="C133" s="120">
        <v>3340200</v>
      </c>
      <c r="D133" s="120">
        <v>750000</v>
      </c>
      <c r="E133" s="154">
        <f t="shared" si="2"/>
        <v>22.453745284713488</v>
      </c>
    </row>
    <row r="134" spans="1:5" ht="48">
      <c r="A134" s="84" t="s">
        <v>431</v>
      </c>
      <c r="B134" s="7" t="s">
        <v>307</v>
      </c>
      <c r="C134" s="120">
        <v>1934100</v>
      </c>
      <c r="D134" s="120">
        <v>1450575</v>
      </c>
      <c r="E134" s="154">
        <f t="shared" si="2"/>
        <v>75</v>
      </c>
    </row>
    <row r="135" spans="1:5" ht="48">
      <c r="A135" s="84" t="s">
        <v>432</v>
      </c>
      <c r="B135" s="7" t="s">
        <v>308</v>
      </c>
      <c r="C135" s="120">
        <v>1934100</v>
      </c>
      <c r="D135" s="120">
        <v>1450575</v>
      </c>
      <c r="E135" s="154">
        <f t="shared" si="2"/>
        <v>75</v>
      </c>
    </row>
    <row r="136" spans="1:5" ht="57.6">
      <c r="A136" s="84" t="s">
        <v>276</v>
      </c>
      <c r="B136" s="7" t="s">
        <v>309</v>
      </c>
      <c r="C136" s="120">
        <v>7900</v>
      </c>
      <c r="D136" s="120">
        <v>0</v>
      </c>
      <c r="E136" s="154">
        <f t="shared" si="2"/>
        <v>0</v>
      </c>
    </row>
    <row r="137" spans="1:5" ht="67.2">
      <c r="A137" s="84" t="s">
        <v>310</v>
      </c>
      <c r="B137" s="7" t="s">
        <v>311</v>
      </c>
      <c r="C137" s="120">
        <v>7900</v>
      </c>
      <c r="D137" s="120">
        <v>0</v>
      </c>
      <c r="E137" s="154">
        <f t="shared" si="2"/>
        <v>0</v>
      </c>
    </row>
    <row r="138" spans="1:5">
      <c r="A138" s="84" t="s">
        <v>32</v>
      </c>
      <c r="B138" s="7" t="s">
        <v>312</v>
      </c>
      <c r="C138" s="120">
        <v>304565993.95999998</v>
      </c>
      <c r="D138" s="120">
        <v>226243343.22</v>
      </c>
      <c r="E138" s="154">
        <f t="shared" si="2"/>
        <v>74.283849052994924</v>
      </c>
    </row>
    <row r="139" spans="1:5" ht="67.2">
      <c r="A139" s="84" t="s">
        <v>266</v>
      </c>
      <c r="B139" s="7" t="s">
        <v>313</v>
      </c>
      <c r="C139" s="120">
        <v>102454850.88</v>
      </c>
      <c r="D139" s="120">
        <v>57089473</v>
      </c>
      <c r="E139" s="154">
        <f t="shared" si="2"/>
        <v>55.721591032196137</v>
      </c>
    </row>
    <row r="140" spans="1:5" ht="67.2">
      <c r="A140" s="84" t="s">
        <v>123</v>
      </c>
      <c r="B140" s="7" t="s">
        <v>314</v>
      </c>
      <c r="C140" s="120">
        <v>102454850.88</v>
      </c>
      <c r="D140" s="120">
        <v>57089473</v>
      </c>
      <c r="E140" s="154">
        <f t="shared" si="2"/>
        <v>55.721591032196137</v>
      </c>
    </row>
    <row r="141" spans="1:5" ht="76.8">
      <c r="A141" s="84" t="s">
        <v>467</v>
      </c>
      <c r="B141" s="7" t="s">
        <v>478</v>
      </c>
      <c r="C141" s="120">
        <v>255570</v>
      </c>
      <c r="D141" s="120">
        <v>63892</v>
      </c>
      <c r="E141" s="154">
        <f t="shared" si="2"/>
        <v>24.999804358884063</v>
      </c>
    </row>
    <row r="142" spans="1:5" ht="86.4">
      <c r="A142" s="84" t="s">
        <v>468</v>
      </c>
      <c r="B142" s="7" t="s">
        <v>479</v>
      </c>
      <c r="C142" s="120">
        <v>255570</v>
      </c>
      <c r="D142" s="120">
        <v>63892</v>
      </c>
      <c r="E142" s="154">
        <f t="shared" si="2"/>
        <v>24.999804358884063</v>
      </c>
    </row>
    <row r="143" spans="1:5" ht="134.4">
      <c r="A143" s="84" t="s">
        <v>453</v>
      </c>
      <c r="B143" s="7" t="s">
        <v>364</v>
      </c>
      <c r="C143" s="120">
        <v>23787500</v>
      </c>
      <c r="D143" s="120">
        <v>17614310</v>
      </c>
      <c r="E143" s="154">
        <f t="shared" si="2"/>
        <v>74.048596952180773</v>
      </c>
    </row>
    <row r="144" spans="1:5" ht="144">
      <c r="A144" s="84" t="s">
        <v>454</v>
      </c>
      <c r="B144" s="7" t="s">
        <v>365</v>
      </c>
      <c r="C144" s="120">
        <v>23787500</v>
      </c>
      <c r="D144" s="120">
        <v>17614310</v>
      </c>
      <c r="E144" s="154">
        <f t="shared" si="2"/>
        <v>74.048596952180773</v>
      </c>
    </row>
    <row r="145" spans="1:5" ht="19.2">
      <c r="A145" s="84" t="s">
        <v>404</v>
      </c>
      <c r="B145" s="7" t="s">
        <v>405</v>
      </c>
      <c r="C145" s="120">
        <v>178068073.08000001</v>
      </c>
      <c r="D145" s="120">
        <v>151475668.22</v>
      </c>
      <c r="E145" s="154">
        <f t="shared" ref="E145:E160" si="3">(D145/C145)*100</f>
        <v>85.066157902403461</v>
      </c>
    </row>
    <row r="146" spans="1:5" ht="28.8">
      <c r="A146" s="84" t="s">
        <v>406</v>
      </c>
      <c r="B146" s="7" t="s">
        <v>407</v>
      </c>
      <c r="C146" s="120">
        <v>178068073.08000001</v>
      </c>
      <c r="D146" s="120">
        <v>151475668.22</v>
      </c>
      <c r="E146" s="154">
        <f t="shared" si="3"/>
        <v>85.066157902403461</v>
      </c>
    </row>
    <row r="147" spans="1:5" ht="28.8">
      <c r="A147" s="84" t="s">
        <v>496</v>
      </c>
      <c r="B147" s="7" t="s">
        <v>497</v>
      </c>
      <c r="C147" s="120">
        <v>3200000</v>
      </c>
      <c r="D147" s="120">
        <v>0</v>
      </c>
      <c r="E147" s="154">
        <f t="shared" si="3"/>
        <v>0</v>
      </c>
    </row>
    <row r="148" spans="1:5" ht="28.8">
      <c r="A148" s="84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28.8">
      <c r="A149" s="84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19.2">
      <c r="A150" s="84" t="s">
        <v>502</v>
      </c>
      <c r="B150" s="7" t="s">
        <v>503</v>
      </c>
      <c r="C150" s="120">
        <v>48040386.399999999</v>
      </c>
      <c r="D150" s="120">
        <v>0</v>
      </c>
      <c r="E150" s="154">
        <f t="shared" si="3"/>
        <v>0</v>
      </c>
    </row>
    <row r="151" spans="1:5" ht="19.2">
      <c r="A151" s="84" t="s">
        <v>504</v>
      </c>
      <c r="B151" s="7" t="s">
        <v>505</v>
      </c>
      <c r="C151" s="120">
        <v>48040386.399999999</v>
      </c>
      <c r="D151" s="120">
        <v>0</v>
      </c>
      <c r="E151" s="154">
        <f t="shared" si="3"/>
        <v>0</v>
      </c>
    </row>
    <row r="152" spans="1:5" ht="19.2">
      <c r="A152" s="84" t="s">
        <v>504</v>
      </c>
      <c r="B152" s="7" t="s">
        <v>506</v>
      </c>
      <c r="C152" s="120">
        <v>48040386.399999999</v>
      </c>
      <c r="D152" s="120">
        <v>0</v>
      </c>
      <c r="E152" s="154">
        <f t="shared" si="3"/>
        <v>0</v>
      </c>
    </row>
    <row r="153" spans="1:5" ht="86.4">
      <c r="A153" s="84" t="s">
        <v>507</v>
      </c>
      <c r="B153" s="7" t="s">
        <v>508</v>
      </c>
      <c r="C153" s="122" t="s">
        <v>3</v>
      </c>
      <c r="D153" s="120">
        <v>33340.04</v>
      </c>
      <c r="E153" s="154"/>
    </row>
    <row r="154" spans="1:5" ht="96">
      <c r="A154" s="84" t="s">
        <v>509</v>
      </c>
      <c r="B154" s="7" t="s">
        <v>510</v>
      </c>
      <c r="C154" s="122" t="s">
        <v>3</v>
      </c>
      <c r="D154" s="120">
        <v>33340.04</v>
      </c>
      <c r="E154" s="154"/>
    </row>
    <row r="155" spans="1:5" ht="86.4">
      <c r="A155" s="84" t="s">
        <v>511</v>
      </c>
      <c r="B155" s="7" t="s">
        <v>512</v>
      </c>
      <c r="C155" s="122" t="s">
        <v>3</v>
      </c>
      <c r="D155" s="120">
        <v>33340.04</v>
      </c>
      <c r="E155" s="154"/>
    </row>
    <row r="156" spans="1:5" ht="28.8">
      <c r="A156" s="84" t="s">
        <v>513</v>
      </c>
      <c r="B156" s="7" t="s">
        <v>514</v>
      </c>
      <c r="C156" s="122" t="s">
        <v>3</v>
      </c>
      <c r="D156" s="120">
        <v>33340.04</v>
      </c>
      <c r="E156" s="154"/>
    </row>
    <row r="157" spans="1:5" ht="38.4">
      <c r="A157" s="84" t="s">
        <v>565</v>
      </c>
      <c r="B157" s="7" t="s">
        <v>566</v>
      </c>
      <c r="C157" s="122" t="s">
        <v>3</v>
      </c>
      <c r="D157" s="120">
        <v>33340.04</v>
      </c>
      <c r="E157" s="154"/>
    </row>
    <row r="158" spans="1:5" ht="57.6">
      <c r="A158" s="84" t="s">
        <v>319</v>
      </c>
      <c r="B158" s="7" t="s">
        <v>320</v>
      </c>
      <c r="C158" s="120">
        <v>-1615896.27</v>
      </c>
      <c r="D158" s="120">
        <v>-1620961.28</v>
      </c>
      <c r="E158" s="154">
        <f t="shared" si="3"/>
        <v>100.31344895672048</v>
      </c>
    </row>
    <row r="159" spans="1:5" ht="48">
      <c r="A159" s="84" t="s">
        <v>260</v>
      </c>
      <c r="B159" s="7" t="s">
        <v>315</v>
      </c>
      <c r="C159" s="120">
        <v>-1615896.27</v>
      </c>
      <c r="D159" s="120">
        <v>-1620961.28</v>
      </c>
      <c r="E159" s="154">
        <f t="shared" si="3"/>
        <v>100.31344895672048</v>
      </c>
    </row>
    <row r="160" spans="1:5" ht="48">
      <c r="A160" s="84" t="s">
        <v>253</v>
      </c>
      <c r="B160" s="7" t="s">
        <v>316</v>
      </c>
      <c r="C160" s="120">
        <v>-1615896.27</v>
      </c>
      <c r="D160" s="120">
        <v>-1620961.28</v>
      </c>
      <c r="E160" s="154">
        <f t="shared" si="3"/>
        <v>100.31344895672048</v>
      </c>
    </row>
    <row r="162" spans="1:5">
      <c r="A162" s="220" t="s">
        <v>572</v>
      </c>
      <c r="B162" s="246"/>
      <c r="C162" s="150"/>
      <c r="D162" s="150"/>
      <c r="E162" s="260"/>
    </row>
    <row r="163" spans="1:5">
      <c r="A163" s="30"/>
      <c r="B163" s="3"/>
      <c r="C163" s="157"/>
      <c r="D163" s="157"/>
      <c r="E163" s="158" t="s">
        <v>59</v>
      </c>
    </row>
    <row r="164" spans="1:5" ht="34.200000000000003">
      <c r="A164" s="31" t="s">
        <v>67</v>
      </c>
      <c r="B164" s="26" t="s">
        <v>127</v>
      </c>
      <c r="C164" s="146" t="s">
        <v>125</v>
      </c>
      <c r="D164" s="153" t="s">
        <v>124</v>
      </c>
      <c r="E164" s="26" t="s">
        <v>126</v>
      </c>
    </row>
    <row r="165" spans="1:5" ht="19.2">
      <c r="A165" s="113" t="s">
        <v>291</v>
      </c>
      <c r="B165" s="247" t="s">
        <v>128</v>
      </c>
      <c r="C165" s="117">
        <v>1670401855.8499999</v>
      </c>
      <c r="D165" s="117">
        <v>1115345120.3</v>
      </c>
      <c r="E165" s="118">
        <f>(D165/C165)*100</f>
        <v>66.771065680626052</v>
      </c>
    </row>
    <row r="166" spans="1:5">
      <c r="A166" s="180" t="s">
        <v>129</v>
      </c>
      <c r="B166" s="248" t="s">
        <v>130</v>
      </c>
      <c r="C166" s="187">
        <v>103242669.7</v>
      </c>
      <c r="D166" s="187">
        <v>67312503.730000004</v>
      </c>
      <c r="E166" s="165">
        <f t="shared" ref="E166:E187" si="4">(D166/C166)*100</f>
        <v>65.198337010845435</v>
      </c>
    </row>
    <row r="167" spans="1:5" ht="38.4">
      <c r="A167" s="179" t="s">
        <v>36</v>
      </c>
      <c r="B167" s="249" t="s">
        <v>131</v>
      </c>
      <c r="C167" s="188">
        <v>2125507</v>
      </c>
      <c r="D167" s="188">
        <v>1558983.13</v>
      </c>
      <c r="E167" s="168">
        <f t="shared" si="4"/>
        <v>73.346412408898203</v>
      </c>
    </row>
    <row r="168" spans="1:5" ht="67.2">
      <c r="A168" s="148" t="s">
        <v>132</v>
      </c>
      <c r="B168" s="250" t="s">
        <v>133</v>
      </c>
      <c r="C168" s="120">
        <v>2125507</v>
      </c>
      <c r="D168" s="120">
        <v>1558983.13</v>
      </c>
      <c r="E168" s="154">
        <f t="shared" si="4"/>
        <v>73.346412408898203</v>
      </c>
    </row>
    <row r="169" spans="1:5" ht="57.6">
      <c r="A169" s="179" t="s">
        <v>37</v>
      </c>
      <c r="B169" s="249" t="s">
        <v>134</v>
      </c>
      <c r="C169" s="188">
        <v>4151163</v>
      </c>
      <c r="D169" s="188">
        <v>2808714.82</v>
      </c>
      <c r="E169" s="168">
        <f t="shared" si="4"/>
        <v>67.66091382101834</v>
      </c>
    </row>
    <row r="170" spans="1:5" ht="67.2">
      <c r="A170" s="148" t="s">
        <v>132</v>
      </c>
      <c r="B170" s="250" t="s">
        <v>135</v>
      </c>
      <c r="C170" s="120">
        <v>3691163</v>
      </c>
      <c r="D170" s="120">
        <v>2421091.89</v>
      </c>
      <c r="E170" s="154">
        <f t="shared" si="4"/>
        <v>65.591573441758072</v>
      </c>
    </row>
    <row r="171" spans="1:5" ht="28.8">
      <c r="A171" s="148" t="s">
        <v>136</v>
      </c>
      <c r="B171" s="250" t="s">
        <v>137</v>
      </c>
      <c r="C171" s="120">
        <v>460000</v>
      </c>
      <c r="D171" s="120">
        <v>387622.93</v>
      </c>
      <c r="E171" s="154">
        <f t="shared" si="4"/>
        <v>84.265854347826092</v>
      </c>
    </row>
    <row r="172" spans="1:5" ht="48">
      <c r="A172" s="179" t="s">
        <v>547</v>
      </c>
      <c r="B172" s="249" t="s">
        <v>138</v>
      </c>
      <c r="C172" s="188">
        <v>47984517.82</v>
      </c>
      <c r="D172" s="188">
        <v>29508825.129999999</v>
      </c>
      <c r="E172" s="168">
        <f t="shared" si="4"/>
        <v>61.49655445261282</v>
      </c>
    </row>
    <row r="173" spans="1:5" ht="67.2">
      <c r="A173" s="148" t="s">
        <v>132</v>
      </c>
      <c r="B173" s="250" t="s">
        <v>139</v>
      </c>
      <c r="C173" s="120">
        <v>38485375.32</v>
      </c>
      <c r="D173" s="120">
        <v>23075614.859999999</v>
      </c>
      <c r="E173" s="154">
        <f t="shared" si="4"/>
        <v>59.959438275266372</v>
      </c>
    </row>
    <row r="174" spans="1:5" ht="28.8">
      <c r="A174" s="148" t="s">
        <v>136</v>
      </c>
      <c r="B174" s="250" t="s">
        <v>140</v>
      </c>
      <c r="C174" s="120">
        <v>9429235.8000000007</v>
      </c>
      <c r="D174" s="120">
        <v>6363329.5499999998</v>
      </c>
      <c r="E174" s="154">
        <f t="shared" si="4"/>
        <v>67.485103617835065</v>
      </c>
    </row>
    <row r="175" spans="1:5">
      <c r="A175" s="148" t="s">
        <v>143</v>
      </c>
      <c r="B175" s="250" t="s">
        <v>144</v>
      </c>
      <c r="C175" s="120">
        <v>69906.7</v>
      </c>
      <c r="D175" s="120">
        <v>69880.72</v>
      </c>
      <c r="E175" s="154">
        <f t="shared" si="4"/>
        <v>99.962836180223064</v>
      </c>
    </row>
    <row r="176" spans="1:5">
      <c r="A176" s="179" t="s">
        <v>277</v>
      </c>
      <c r="B176" s="249" t="s">
        <v>278</v>
      </c>
      <c r="C176" s="188">
        <v>7900</v>
      </c>
      <c r="D176" s="170" t="s">
        <v>3</v>
      </c>
      <c r="E176" s="168"/>
    </row>
    <row r="177" spans="1:5" ht="28.8">
      <c r="A177" s="148" t="s">
        <v>136</v>
      </c>
      <c r="B177" s="250" t="s">
        <v>279</v>
      </c>
      <c r="C177" s="120">
        <v>7900</v>
      </c>
      <c r="D177" s="122" t="s">
        <v>3</v>
      </c>
      <c r="E177" s="154"/>
    </row>
    <row r="178" spans="1:5" ht="48">
      <c r="A178" s="179" t="s">
        <v>39</v>
      </c>
      <c r="B178" s="249" t="s">
        <v>145</v>
      </c>
      <c r="C178" s="188">
        <v>13586593.98</v>
      </c>
      <c r="D178" s="188">
        <v>9267224.5500000007</v>
      </c>
      <c r="E178" s="168">
        <f t="shared" si="4"/>
        <v>68.208592702790099</v>
      </c>
    </row>
    <row r="179" spans="1:5" ht="67.2">
      <c r="A179" s="148" t="s">
        <v>132</v>
      </c>
      <c r="B179" s="250" t="s">
        <v>146</v>
      </c>
      <c r="C179" s="120">
        <v>12611153.98</v>
      </c>
      <c r="D179" s="120">
        <v>8542754.9900000002</v>
      </c>
      <c r="E179" s="154">
        <f t="shared" si="4"/>
        <v>67.739677142535371</v>
      </c>
    </row>
    <row r="180" spans="1:5" ht="28.8">
      <c r="A180" s="148" t="s">
        <v>136</v>
      </c>
      <c r="B180" s="250" t="s">
        <v>147</v>
      </c>
      <c r="C180" s="120">
        <v>974440</v>
      </c>
      <c r="D180" s="120">
        <v>723469.56</v>
      </c>
      <c r="E180" s="154">
        <f t="shared" si="4"/>
        <v>74.244649234432089</v>
      </c>
    </row>
    <row r="181" spans="1:5">
      <c r="A181" s="148" t="s">
        <v>143</v>
      </c>
      <c r="B181" s="250" t="s">
        <v>558</v>
      </c>
      <c r="C181" s="120">
        <v>1000</v>
      </c>
      <c r="D181" s="120">
        <v>1000</v>
      </c>
      <c r="E181" s="154">
        <f t="shared" si="4"/>
        <v>100</v>
      </c>
    </row>
    <row r="182" spans="1:5">
      <c r="A182" s="179" t="s">
        <v>40</v>
      </c>
      <c r="B182" s="249" t="s">
        <v>148</v>
      </c>
      <c r="C182" s="188">
        <v>80741.5</v>
      </c>
      <c r="D182" s="170" t="s">
        <v>3</v>
      </c>
      <c r="E182" s="168"/>
    </row>
    <row r="183" spans="1:5">
      <c r="A183" s="148" t="s">
        <v>143</v>
      </c>
      <c r="B183" s="250" t="s">
        <v>149</v>
      </c>
      <c r="C183" s="120">
        <v>80741.5</v>
      </c>
      <c r="D183" s="122" t="s">
        <v>3</v>
      </c>
      <c r="E183" s="154"/>
    </row>
    <row r="184" spans="1:5">
      <c r="A184" s="148" t="s">
        <v>481</v>
      </c>
      <c r="B184" s="250" t="s">
        <v>482</v>
      </c>
      <c r="C184" s="120">
        <v>80741.5</v>
      </c>
      <c r="D184" s="122" t="s">
        <v>3</v>
      </c>
      <c r="E184" s="154"/>
    </row>
    <row r="185" spans="1:5" ht="19.2">
      <c r="A185" s="179" t="s">
        <v>41</v>
      </c>
      <c r="B185" s="249" t="s">
        <v>150</v>
      </c>
      <c r="C185" s="188">
        <v>35306246.399999999</v>
      </c>
      <c r="D185" s="188">
        <v>24168756.100000001</v>
      </c>
      <c r="E185" s="168">
        <f t="shared" si="4"/>
        <v>68.454617990770046</v>
      </c>
    </row>
    <row r="186" spans="1:5" ht="67.2">
      <c r="A186" s="148" t="s">
        <v>132</v>
      </c>
      <c r="B186" s="250" t="s">
        <v>151</v>
      </c>
      <c r="C186" s="120">
        <v>26802080.420000002</v>
      </c>
      <c r="D186" s="120">
        <v>17399078.760000002</v>
      </c>
      <c r="E186" s="154">
        <f t="shared" si="4"/>
        <v>64.916896328005265</v>
      </c>
    </row>
    <row r="187" spans="1:5" ht="28.8">
      <c r="A187" s="148" t="s">
        <v>136</v>
      </c>
      <c r="B187" s="250" t="s">
        <v>152</v>
      </c>
      <c r="C187" s="120">
        <v>7609225.3399999999</v>
      </c>
      <c r="D187" s="120">
        <v>6135199.7000000002</v>
      </c>
      <c r="E187" s="154">
        <f t="shared" si="4"/>
        <v>80.62844016129506</v>
      </c>
    </row>
    <row r="188" spans="1:5">
      <c r="A188" s="148" t="s">
        <v>142</v>
      </c>
      <c r="B188" s="250" t="s">
        <v>153</v>
      </c>
      <c r="C188" s="120">
        <v>274914.36</v>
      </c>
      <c r="D188" s="120">
        <v>246714.36</v>
      </c>
      <c r="E188" s="154">
        <f t="shared" ref="E188:E209" si="5">(D188/C188)*100</f>
        <v>89.742260098744936</v>
      </c>
    </row>
    <row r="189" spans="1:5" ht="28.8">
      <c r="A189" s="148" t="s">
        <v>184</v>
      </c>
      <c r="B189" s="250" t="s">
        <v>269</v>
      </c>
      <c r="C189" s="120">
        <v>616894.69999999995</v>
      </c>
      <c r="D189" s="120">
        <v>384699.7</v>
      </c>
      <c r="E189" s="154">
        <f t="shared" si="5"/>
        <v>62.360675168711943</v>
      </c>
    </row>
    <row r="190" spans="1:5">
      <c r="A190" s="148" t="s">
        <v>143</v>
      </c>
      <c r="B190" s="250" t="s">
        <v>395</v>
      </c>
      <c r="C190" s="120">
        <v>3131.58</v>
      </c>
      <c r="D190" s="120">
        <v>3063.58</v>
      </c>
      <c r="E190" s="154">
        <f t="shared" si="5"/>
        <v>97.828572158463146</v>
      </c>
    </row>
    <row r="191" spans="1:5">
      <c r="A191" s="180" t="s">
        <v>154</v>
      </c>
      <c r="B191" s="248" t="s">
        <v>155</v>
      </c>
      <c r="C191" s="187">
        <v>1934100</v>
      </c>
      <c r="D191" s="187">
        <v>1450575</v>
      </c>
      <c r="E191" s="165">
        <f t="shared" si="5"/>
        <v>75</v>
      </c>
    </row>
    <row r="192" spans="1:5" ht="19.2">
      <c r="A192" s="179" t="s">
        <v>42</v>
      </c>
      <c r="B192" s="249" t="s">
        <v>156</v>
      </c>
      <c r="C192" s="188">
        <v>1934100</v>
      </c>
      <c r="D192" s="188">
        <v>1450575</v>
      </c>
      <c r="E192" s="168">
        <f t="shared" si="5"/>
        <v>75</v>
      </c>
    </row>
    <row r="193" spans="1:5">
      <c r="A193" s="148" t="s">
        <v>142</v>
      </c>
      <c r="B193" s="250" t="s">
        <v>157</v>
      </c>
      <c r="C193" s="120">
        <v>1934100</v>
      </c>
      <c r="D193" s="120">
        <v>1450575</v>
      </c>
      <c r="E193" s="154">
        <f t="shared" si="5"/>
        <v>75</v>
      </c>
    </row>
    <row r="194" spans="1:5">
      <c r="A194" s="148" t="s">
        <v>536</v>
      </c>
      <c r="B194" s="250" t="s">
        <v>537</v>
      </c>
      <c r="C194" s="120">
        <v>1934100</v>
      </c>
      <c r="D194" s="120">
        <v>1450575</v>
      </c>
      <c r="E194" s="154">
        <f t="shared" si="5"/>
        <v>75</v>
      </c>
    </row>
    <row r="195" spans="1:5" ht="19.2">
      <c r="A195" s="180" t="s">
        <v>158</v>
      </c>
      <c r="B195" s="248" t="s">
        <v>159</v>
      </c>
      <c r="C195" s="187">
        <v>8341419.5</v>
      </c>
      <c r="D195" s="187">
        <v>6803580.1399999997</v>
      </c>
      <c r="E195" s="165">
        <f t="shared" si="5"/>
        <v>81.563817045767806</v>
      </c>
    </row>
    <row r="196" spans="1:5">
      <c r="A196" s="179" t="s">
        <v>387</v>
      </c>
      <c r="B196" s="249" t="s">
        <v>160</v>
      </c>
      <c r="C196" s="188">
        <v>9000</v>
      </c>
      <c r="D196" s="170" t="s">
        <v>3</v>
      </c>
      <c r="E196" s="168"/>
    </row>
    <row r="197" spans="1:5" ht="28.8">
      <c r="A197" s="148" t="s">
        <v>136</v>
      </c>
      <c r="B197" s="250" t="s">
        <v>161</v>
      </c>
      <c r="C197" s="120">
        <v>9000</v>
      </c>
      <c r="D197" s="122" t="s">
        <v>3</v>
      </c>
      <c r="E197" s="154"/>
    </row>
    <row r="198" spans="1:5" ht="38.4">
      <c r="A198" s="179" t="s">
        <v>388</v>
      </c>
      <c r="B198" s="249" t="s">
        <v>246</v>
      </c>
      <c r="C198" s="188">
        <v>8332419.5</v>
      </c>
      <c r="D198" s="188">
        <v>6803580.1399999997</v>
      </c>
      <c r="E198" s="168">
        <f t="shared" si="5"/>
        <v>81.651915629067886</v>
      </c>
    </row>
    <row r="199" spans="1:5" ht="67.2">
      <c r="A199" s="148" t="s">
        <v>132</v>
      </c>
      <c r="B199" s="250" t="s">
        <v>389</v>
      </c>
      <c r="C199" s="120">
        <v>4311391</v>
      </c>
      <c r="D199" s="120">
        <v>2926004.24</v>
      </c>
      <c r="E199" s="154">
        <f t="shared" si="5"/>
        <v>67.866826274861182</v>
      </c>
    </row>
    <row r="200" spans="1:5" ht="28.8">
      <c r="A200" s="148" t="s">
        <v>136</v>
      </c>
      <c r="B200" s="250" t="s">
        <v>390</v>
      </c>
      <c r="C200" s="120">
        <v>784028.5</v>
      </c>
      <c r="D200" s="120">
        <v>640575.9</v>
      </c>
      <c r="E200" s="154">
        <f t="shared" si="5"/>
        <v>81.703139618011335</v>
      </c>
    </row>
    <row r="201" spans="1:5">
      <c r="A201" s="148" t="s">
        <v>142</v>
      </c>
      <c r="B201" s="250" t="s">
        <v>483</v>
      </c>
      <c r="C201" s="120">
        <v>3237000</v>
      </c>
      <c r="D201" s="120">
        <v>3237000</v>
      </c>
      <c r="E201" s="154">
        <f t="shared" si="5"/>
        <v>100</v>
      </c>
    </row>
    <row r="202" spans="1:5">
      <c r="A202" s="148" t="s">
        <v>32</v>
      </c>
      <c r="B202" s="250" t="s">
        <v>551</v>
      </c>
      <c r="C202" s="120">
        <v>3237000</v>
      </c>
      <c r="D202" s="120">
        <v>3237000</v>
      </c>
      <c r="E202" s="154">
        <f t="shared" si="5"/>
        <v>100</v>
      </c>
    </row>
    <row r="203" spans="1:5">
      <c r="A203" s="180" t="s">
        <v>162</v>
      </c>
      <c r="B203" s="248" t="s">
        <v>163</v>
      </c>
      <c r="C203" s="187">
        <v>78390341.840000004</v>
      </c>
      <c r="D203" s="187">
        <v>41448631.399999999</v>
      </c>
      <c r="E203" s="165">
        <f t="shared" si="5"/>
        <v>52.874665969182097</v>
      </c>
    </row>
    <row r="204" spans="1:5">
      <c r="A204" s="179" t="s">
        <v>43</v>
      </c>
      <c r="B204" s="249" t="s">
        <v>164</v>
      </c>
      <c r="C204" s="188">
        <v>5435075</v>
      </c>
      <c r="D204" s="188">
        <v>3686586.93</v>
      </c>
      <c r="E204" s="168">
        <f t="shared" si="5"/>
        <v>67.829550282194816</v>
      </c>
    </row>
    <row r="205" spans="1:5" ht="67.2">
      <c r="A205" s="148" t="s">
        <v>132</v>
      </c>
      <c r="B205" s="250" t="s">
        <v>165</v>
      </c>
      <c r="C205" s="120">
        <v>4959875</v>
      </c>
      <c r="D205" s="120">
        <v>3430402.55</v>
      </c>
      <c r="E205" s="154">
        <f t="shared" si="5"/>
        <v>69.163084755160156</v>
      </c>
    </row>
    <row r="206" spans="1:5" ht="28.8">
      <c r="A206" s="148" t="s">
        <v>136</v>
      </c>
      <c r="B206" s="250" t="s">
        <v>166</v>
      </c>
      <c r="C206" s="120">
        <v>475200</v>
      </c>
      <c r="D206" s="120">
        <v>256184.38</v>
      </c>
      <c r="E206" s="154">
        <f t="shared" si="5"/>
        <v>53.910854377104378</v>
      </c>
    </row>
    <row r="207" spans="1:5">
      <c r="A207" s="179" t="s">
        <v>44</v>
      </c>
      <c r="B207" s="249" t="s">
        <v>167</v>
      </c>
      <c r="C207" s="188">
        <v>51637905.439999998</v>
      </c>
      <c r="D207" s="188">
        <v>32859174.100000001</v>
      </c>
      <c r="E207" s="168">
        <f t="shared" si="5"/>
        <v>63.63382445513848</v>
      </c>
    </row>
    <row r="208" spans="1:5" ht="28.8">
      <c r="A208" s="148" t="s">
        <v>136</v>
      </c>
      <c r="B208" s="250" t="s">
        <v>396</v>
      </c>
      <c r="C208" s="120">
        <v>100</v>
      </c>
      <c r="D208" s="122" t="s">
        <v>3</v>
      </c>
      <c r="E208" s="154"/>
    </row>
    <row r="209" spans="1:5">
      <c r="A209" s="148" t="s">
        <v>143</v>
      </c>
      <c r="B209" s="250" t="s">
        <v>168</v>
      </c>
      <c r="C209" s="120">
        <v>51637805.439999998</v>
      </c>
      <c r="D209" s="120">
        <v>32859174.100000001</v>
      </c>
      <c r="E209" s="154">
        <f t="shared" si="5"/>
        <v>63.633947686216786</v>
      </c>
    </row>
    <row r="210" spans="1:5" ht="19.2">
      <c r="A210" s="179" t="s">
        <v>45</v>
      </c>
      <c r="B210" s="249" t="s">
        <v>169</v>
      </c>
      <c r="C210" s="188">
        <v>5630286.4000000004</v>
      </c>
      <c r="D210" s="188">
        <v>1724686.4</v>
      </c>
      <c r="E210" s="168">
        <f t="shared" ref="E210:E230" si="6">(D210/C210)*100</f>
        <v>30.632303180882587</v>
      </c>
    </row>
    <row r="211" spans="1:5" ht="28.8">
      <c r="A211" s="148" t="s">
        <v>136</v>
      </c>
      <c r="B211" s="250" t="s">
        <v>568</v>
      </c>
      <c r="C211" s="120">
        <v>1526422.4</v>
      </c>
      <c r="D211" s="120">
        <v>1526422.4</v>
      </c>
      <c r="E211" s="154">
        <f t="shared" si="6"/>
        <v>100</v>
      </c>
    </row>
    <row r="212" spans="1:5">
      <c r="A212" s="148" t="s">
        <v>142</v>
      </c>
      <c r="B212" s="250" t="s">
        <v>170</v>
      </c>
      <c r="C212" s="120">
        <v>4075600</v>
      </c>
      <c r="D212" s="120">
        <v>170000</v>
      </c>
      <c r="E212" s="154">
        <f t="shared" si="6"/>
        <v>4.1711649818431642</v>
      </c>
    </row>
    <row r="213" spans="1:5">
      <c r="A213" s="148" t="s">
        <v>143</v>
      </c>
      <c r="B213" s="250" t="s">
        <v>569</v>
      </c>
      <c r="C213" s="120">
        <v>28264</v>
      </c>
      <c r="D213" s="120">
        <v>28264</v>
      </c>
      <c r="E213" s="154">
        <f t="shared" si="6"/>
        <v>100</v>
      </c>
    </row>
    <row r="214" spans="1:5" ht="19.2">
      <c r="A214" s="179" t="s">
        <v>46</v>
      </c>
      <c r="B214" s="249" t="s">
        <v>171</v>
      </c>
      <c r="C214" s="188">
        <v>15687075</v>
      </c>
      <c r="D214" s="188">
        <v>3178183.97</v>
      </c>
      <c r="E214" s="168">
        <f t="shared" si="6"/>
        <v>20.259888921293488</v>
      </c>
    </row>
    <row r="215" spans="1:5" ht="67.2">
      <c r="A215" s="148" t="s">
        <v>132</v>
      </c>
      <c r="B215" s="250" t="s">
        <v>172</v>
      </c>
      <c r="C215" s="120">
        <v>2990775</v>
      </c>
      <c r="D215" s="120">
        <v>1915010.36</v>
      </c>
      <c r="E215" s="154">
        <f t="shared" si="6"/>
        <v>64.03057267765044</v>
      </c>
    </row>
    <row r="216" spans="1:5" ht="28.8">
      <c r="A216" s="148" t="s">
        <v>136</v>
      </c>
      <c r="B216" s="250" t="s">
        <v>173</v>
      </c>
      <c r="C216" s="120">
        <v>11241800</v>
      </c>
      <c r="D216" s="120">
        <v>763173.61</v>
      </c>
      <c r="E216" s="154">
        <f t="shared" si="6"/>
        <v>6.7887136401643859</v>
      </c>
    </row>
    <row r="217" spans="1:5" ht="28.8">
      <c r="A217" s="148" t="s">
        <v>184</v>
      </c>
      <c r="B217" s="250" t="s">
        <v>261</v>
      </c>
      <c r="C217" s="120">
        <v>10000</v>
      </c>
      <c r="D217" s="122" t="s">
        <v>3</v>
      </c>
      <c r="E217" s="154"/>
    </row>
    <row r="218" spans="1:5">
      <c r="A218" s="148" t="s">
        <v>143</v>
      </c>
      <c r="B218" s="250" t="s">
        <v>397</v>
      </c>
      <c r="C218" s="120">
        <v>1444500</v>
      </c>
      <c r="D218" s="120">
        <v>500000</v>
      </c>
      <c r="E218" s="154">
        <f t="shared" si="6"/>
        <v>34.614053305642088</v>
      </c>
    </row>
    <row r="219" spans="1:5">
      <c r="A219" s="180" t="s">
        <v>174</v>
      </c>
      <c r="B219" s="248" t="s">
        <v>175</v>
      </c>
      <c r="C219" s="187">
        <v>76131620.329999998</v>
      </c>
      <c r="D219" s="187">
        <v>32083792.190000001</v>
      </c>
      <c r="E219" s="165">
        <f t="shared" si="6"/>
        <v>42.142531645759867</v>
      </c>
    </row>
    <row r="220" spans="1:5">
      <c r="A220" s="179" t="s">
        <v>288</v>
      </c>
      <c r="B220" s="249" t="s">
        <v>289</v>
      </c>
      <c r="C220" s="188">
        <v>4536397.5999999996</v>
      </c>
      <c r="D220" s="188">
        <v>835855.38</v>
      </c>
      <c r="E220" s="168">
        <f t="shared" si="6"/>
        <v>18.425531747922626</v>
      </c>
    </row>
    <row r="221" spans="1:5" ht="28.8">
      <c r="A221" s="148" t="s">
        <v>136</v>
      </c>
      <c r="B221" s="250" t="s">
        <v>290</v>
      </c>
      <c r="C221" s="120">
        <v>4536397.5999999996</v>
      </c>
      <c r="D221" s="120">
        <v>835855.38</v>
      </c>
      <c r="E221" s="154">
        <f t="shared" si="6"/>
        <v>18.425531747922626</v>
      </c>
    </row>
    <row r="222" spans="1:5">
      <c r="A222" s="179" t="s">
        <v>47</v>
      </c>
      <c r="B222" s="249" t="s">
        <v>177</v>
      </c>
      <c r="C222" s="188">
        <v>33566500</v>
      </c>
      <c r="D222" s="188">
        <v>22972600</v>
      </c>
      <c r="E222" s="168">
        <f t="shared" si="6"/>
        <v>68.439068714343165</v>
      </c>
    </row>
    <row r="223" spans="1:5">
      <c r="A223" s="148" t="s">
        <v>143</v>
      </c>
      <c r="B223" s="250" t="s">
        <v>178</v>
      </c>
      <c r="C223" s="120">
        <v>33566500</v>
      </c>
      <c r="D223" s="120">
        <v>22972600</v>
      </c>
      <c r="E223" s="154">
        <f t="shared" si="6"/>
        <v>68.439068714343165</v>
      </c>
    </row>
    <row r="224" spans="1:5">
      <c r="A224" s="179" t="s">
        <v>434</v>
      </c>
      <c r="B224" s="249" t="s">
        <v>435</v>
      </c>
      <c r="C224" s="188">
        <v>13165690</v>
      </c>
      <c r="D224" s="188">
        <v>7168149.1399999997</v>
      </c>
      <c r="E224" s="168">
        <f t="shared" si="6"/>
        <v>54.445677666723128</v>
      </c>
    </row>
    <row r="225" spans="1:5">
      <c r="A225" s="148" t="s">
        <v>142</v>
      </c>
      <c r="B225" s="250" t="s">
        <v>436</v>
      </c>
      <c r="C225" s="120">
        <v>13165690</v>
      </c>
      <c r="D225" s="120">
        <v>7168149.1399999997</v>
      </c>
      <c r="E225" s="154">
        <f t="shared" si="6"/>
        <v>54.445677666723128</v>
      </c>
    </row>
    <row r="226" spans="1:5">
      <c r="A226" s="148" t="s">
        <v>32</v>
      </c>
      <c r="B226" s="250" t="s">
        <v>486</v>
      </c>
      <c r="C226" s="120">
        <v>13165690</v>
      </c>
      <c r="D226" s="120">
        <v>7168149.1399999997</v>
      </c>
      <c r="E226" s="154">
        <f t="shared" si="6"/>
        <v>54.445677666723128</v>
      </c>
    </row>
    <row r="227" spans="1:5" ht="19.2">
      <c r="A227" s="179" t="s">
        <v>48</v>
      </c>
      <c r="B227" s="249" t="s">
        <v>179</v>
      </c>
      <c r="C227" s="188">
        <v>24863032.73</v>
      </c>
      <c r="D227" s="188">
        <v>1107187.67</v>
      </c>
      <c r="E227" s="168">
        <f t="shared" si="6"/>
        <v>4.4531481015349161</v>
      </c>
    </row>
    <row r="228" spans="1:5" ht="28.8">
      <c r="A228" s="148" t="s">
        <v>136</v>
      </c>
      <c r="B228" s="250" t="s">
        <v>180</v>
      </c>
      <c r="C228" s="120">
        <v>24863032.73</v>
      </c>
      <c r="D228" s="120">
        <v>1107187.67</v>
      </c>
      <c r="E228" s="154">
        <f t="shared" si="6"/>
        <v>4.4531481015349161</v>
      </c>
    </row>
    <row r="229" spans="1:5">
      <c r="A229" s="180" t="s">
        <v>280</v>
      </c>
      <c r="B229" s="248" t="s">
        <v>281</v>
      </c>
      <c r="C229" s="187">
        <v>19868295</v>
      </c>
      <c r="D229" s="187">
        <v>556260.13</v>
      </c>
      <c r="E229" s="165">
        <f t="shared" si="6"/>
        <v>2.7997376221764374</v>
      </c>
    </row>
    <row r="230" spans="1:5" ht="28.8">
      <c r="A230" s="179" t="s">
        <v>282</v>
      </c>
      <c r="B230" s="249" t="s">
        <v>283</v>
      </c>
      <c r="C230" s="188">
        <v>566295</v>
      </c>
      <c r="D230" s="188">
        <v>556260.13</v>
      </c>
      <c r="E230" s="168">
        <f t="shared" si="6"/>
        <v>98.227978350506362</v>
      </c>
    </row>
    <row r="231" spans="1:5" ht="28.8">
      <c r="A231" s="148" t="s">
        <v>136</v>
      </c>
      <c r="B231" s="250" t="s">
        <v>284</v>
      </c>
      <c r="C231" s="120">
        <v>566295</v>
      </c>
      <c r="D231" s="120">
        <v>556260.13</v>
      </c>
      <c r="E231" s="154">
        <f t="shared" ref="E231:E251" si="7">(D231/C231)*100</f>
        <v>98.227978350506362</v>
      </c>
    </row>
    <row r="232" spans="1:5" ht="19.2">
      <c r="A232" s="179" t="s">
        <v>346</v>
      </c>
      <c r="B232" s="249" t="s">
        <v>347</v>
      </c>
      <c r="C232" s="188">
        <v>19302000</v>
      </c>
      <c r="D232" s="170" t="s">
        <v>3</v>
      </c>
      <c r="E232" s="168"/>
    </row>
    <row r="233" spans="1:5" ht="28.8">
      <c r="A233" s="148" t="s">
        <v>136</v>
      </c>
      <c r="B233" s="250" t="s">
        <v>348</v>
      </c>
      <c r="C233" s="120">
        <v>4500000</v>
      </c>
      <c r="D233" s="122" t="s">
        <v>3</v>
      </c>
      <c r="E233" s="154"/>
    </row>
    <row r="234" spans="1:5" ht="28.8">
      <c r="A234" s="148" t="s">
        <v>176</v>
      </c>
      <c r="B234" s="250" t="s">
        <v>445</v>
      </c>
      <c r="C234" s="120">
        <v>14802000</v>
      </c>
      <c r="D234" s="122" t="s">
        <v>3</v>
      </c>
      <c r="E234" s="154"/>
    </row>
    <row r="235" spans="1:5">
      <c r="A235" s="180" t="s">
        <v>181</v>
      </c>
      <c r="B235" s="248" t="s">
        <v>182</v>
      </c>
      <c r="C235" s="187">
        <v>781367367.73000002</v>
      </c>
      <c r="D235" s="187">
        <v>549243182.30999994</v>
      </c>
      <c r="E235" s="165">
        <f t="shared" si="7"/>
        <v>70.292567234493191</v>
      </c>
    </row>
    <row r="236" spans="1:5">
      <c r="A236" s="179" t="s">
        <v>49</v>
      </c>
      <c r="B236" s="249" t="s">
        <v>183</v>
      </c>
      <c r="C236" s="188">
        <v>141189981.25</v>
      </c>
      <c r="D236" s="188">
        <v>97799775.650000006</v>
      </c>
      <c r="E236" s="168">
        <f t="shared" si="7"/>
        <v>69.268212081443281</v>
      </c>
    </row>
    <row r="237" spans="1:5" ht="28.8">
      <c r="A237" s="148" t="s">
        <v>184</v>
      </c>
      <c r="B237" s="250" t="s">
        <v>185</v>
      </c>
      <c r="C237" s="120">
        <v>141189981.25</v>
      </c>
      <c r="D237" s="120">
        <v>97799775.650000006</v>
      </c>
      <c r="E237" s="154">
        <f t="shared" si="7"/>
        <v>69.268212081443281</v>
      </c>
    </row>
    <row r="238" spans="1:5">
      <c r="A238" s="179" t="s">
        <v>50</v>
      </c>
      <c r="B238" s="249" t="s">
        <v>186</v>
      </c>
      <c r="C238" s="188">
        <v>517779523.48000002</v>
      </c>
      <c r="D238" s="188">
        <v>364701689.99000001</v>
      </c>
      <c r="E238" s="168">
        <f t="shared" si="7"/>
        <v>70.435711234549643</v>
      </c>
    </row>
    <row r="239" spans="1:5" ht="28.8">
      <c r="A239" s="148" t="s">
        <v>184</v>
      </c>
      <c r="B239" s="250" t="s">
        <v>187</v>
      </c>
      <c r="C239" s="120">
        <v>517779523.48000002</v>
      </c>
      <c r="D239" s="120">
        <v>364701689.99000001</v>
      </c>
      <c r="E239" s="154">
        <f t="shared" si="7"/>
        <v>70.435711234549643</v>
      </c>
    </row>
    <row r="240" spans="1:5">
      <c r="A240" s="179" t="s">
        <v>254</v>
      </c>
      <c r="B240" s="249" t="s">
        <v>255</v>
      </c>
      <c r="C240" s="188">
        <v>57952202</v>
      </c>
      <c r="D240" s="188">
        <v>39140552</v>
      </c>
      <c r="E240" s="168">
        <f t="shared" si="7"/>
        <v>67.53936977235135</v>
      </c>
    </row>
    <row r="241" spans="1:5" ht="28.8">
      <c r="A241" s="148" t="s">
        <v>184</v>
      </c>
      <c r="B241" s="250" t="s">
        <v>256</v>
      </c>
      <c r="C241" s="120">
        <v>57881952</v>
      </c>
      <c r="D241" s="120">
        <v>39140552</v>
      </c>
      <c r="E241" s="154">
        <f t="shared" si="7"/>
        <v>67.621340759205907</v>
      </c>
    </row>
    <row r="242" spans="1:5">
      <c r="A242" s="148" t="s">
        <v>143</v>
      </c>
      <c r="B242" s="250" t="s">
        <v>408</v>
      </c>
      <c r="C242" s="120">
        <v>70250</v>
      </c>
      <c r="D242" s="122" t="s">
        <v>3</v>
      </c>
      <c r="E242" s="154"/>
    </row>
    <row r="243" spans="1:5">
      <c r="A243" s="179" t="s">
        <v>242</v>
      </c>
      <c r="B243" s="249" t="s">
        <v>188</v>
      </c>
      <c r="C243" s="188">
        <v>8451863</v>
      </c>
      <c r="D243" s="188">
        <v>6212933.7400000002</v>
      </c>
      <c r="E243" s="168">
        <f t="shared" si="7"/>
        <v>73.509636159507082</v>
      </c>
    </row>
    <row r="244" spans="1:5" ht="28.8">
      <c r="A244" s="148" t="s">
        <v>184</v>
      </c>
      <c r="B244" s="250" t="s">
        <v>189</v>
      </c>
      <c r="C244" s="120">
        <v>8451863</v>
      </c>
      <c r="D244" s="120">
        <v>6212933.7400000002</v>
      </c>
      <c r="E244" s="154">
        <f t="shared" si="7"/>
        <v>73.509636159507082</v>
      </c>
    </row>
    <row r="245" spans="1:5" ht="19.2">
      <c r="A245" s="179" t="s">
        <v>51</v>
      </c>
      <c r="B245" s="249" t="s">
        <v>190</v>
      </c>
      <c r="C245" s="188">
        <v>55993798</v>
      </c>
      <c r="D245" s="188">
        <v>41388230.93</v>
      </c>
      <c r="E245" s="168">
        <f t="shared" si="7"/>
        <v>73.915741400502966</v>
      </c>
    </row>
    <row r="246" spans="1:5" ht="67.2">
      <c r="A246" s="148" t="s">
        <v>132</v>
      </c>
      <c r="B246" s="250" t="s">
        <v>191</v>
      </c>
      <c r="C246" s="120">
        <v>11665685</v>
      </c>
      <c r="D246" s="120">
        <v>8123303.1600000001</v>
      </c>
      <c r="E246" s="154">
        <f t="shared" si="7"/>
        <v>69.634172018188394</v>
      </c>
    </row>
    <row r="247" spans="1:5" ht="28.8">
      <c r="A247" s="148" t="s">
        <v>136</v>
      </c>
      <c r="B247" s="250" t="s">
        <v>285</v>
      </c>
      <c r="C247" s="120">
        <v>4502003</v>
      </c>
      <c r="D247" s="120">
        <v>3712317.41</v>
      </c>
      <c r="E247" s="154">
        <f t="shared" si="7"/>
        <v>82.459238920986948</v>
      </c>
    </row>
    <row r="248" spans="1:5" ht="19.2">
      <c r="A248" s="148" t="s">
        <v>141</v>
      </c>
      <c r="B248" s="250" t="s">
        <v>456</v>
      </c>
      <c r="C248" s="120">
        <v>1005900</v>
      </c>
      <c r="D248" s="120">
        <v>992607</v>
      </c>
      <c r="E248" s="154">
        <f t="shared" si="7"/>
        <v>98.678496868475989</v>
      </c>
    </row>
    <row r="249" spans="1:5" ht="28.8">
      <c r="A249" s="148" t="s">
        <v>184</v>
      </c>
      <c r="B249" s="250" t="s">
        <v>192</v>
      </c>
      <c r="C249" s="120">
        <v>38820210</v>
      </c>
      <c r="D249" s="120">
        <v>28560003.359999999</v>
      </c>
      <c r="E249" s="154">
        <f t="shared" si="7"/>
        <v>73.569935247645489</v>
      </c>
    </row>
    <row r="250" spans="1:5">
      <c r="A250" s="180" t="s">
        <v>349</v>
      </c>
      <c r="B250" s="248" t="s">
        <v>194</v>
      </c>
      <c r="C250" s="187">
        <v>189045480</v>
      </c>
      <c r="D250" s="187">
        <v>118627421.95</v>
      </c>
      <c r="E250" s="165">
        <f t="shared" si="7"/>
        <v>62.750731702233779</v>
      </c>
    </row>
    <row r="251" spans="1:5">
      <c r="A251" s="179" t="s">
        <v>52</v>
      </c>
      <c r="B251" s="249" t="s">
        <v>195</v>
      </c>
      <c r="C251" s="188">
        <v>138863064</v>
      </c>
      <c r="D251" s="188">
        <v>84172042.329999998</v>
      </c>
      <c r="E251" s="168">
        <f t="shared" si="7"/>
        <v>60.615141208464188</v>
      </c>
    </row>
    <row r="252" spans="1:5" ht="28.8">
      <c r="A252" s="148" t="s">
        <v>184</v>
      </c>
      <c r="B252" s="250" t="s">
        <v>196</v>
      </c>
      <c r="C252" s="120">
        <v>138863064</v>
      </c>
      <c r="D252" s="120">
        <v>84172042.329999998</v>
      </c>
      <c r="E252" s="154">
        <f t="shared" ref="E252:E276" si="8">(D252/C252)*100</f>
        <v>60.615141208464188</v>
      </c>
    </row>
    <row r="253" spans="1:5" ht="19.2">
      <c r="A253" s="179" t="s">
        <v>53</v>
      </c>
      <c r="B253" s="249" t="s">
        <v>197</v>
      </c>
      <c r="C253" s="188">
        <v>50182416</v>
      </c>
      <c r="D253" s="188">
        <v>34455379.619999997</v>
      </c>
      <c r="E253" s="168">
        <f t="shared" si="8"/>
        <v>68.660264623369258</v>
      </c>
    </row>
    <row r="254" spans="1:5" ht="67.2">
      <c r="A254" s="148" t="s">
        <v>132</v>
      </c>
      <c r="B254" s="250" t="s">
        <v>198</v>
      </c>
      <c r="C254" s="120">
        <v>47241516</v>
      </c>
      <c r="D254" s="120">
        <v>32406781.809999999</v>
      </c>
      <c r="E254" s="154">
        <f t="shared" si="8"/>
        <v>68.598098778201773</v>
      </c>
    </row>
    <row r="255" spans="1:5" ht="28.8">
      <c r="A255" s="148" t="s">
        <v>136</v>
      </c>
      <c r="B255" s="250" t="s">
        <v>199</v>
      </c>
      <c r="C255" s="120">
        <v>2940900</v>
      </c>
      <c r="D255" s="120">
        <v>2048597.81</v>
      </c>
      <c r="E255" s="154">
        <f t="shared" si="8"/>
        <v>69.658873474106571</v>
      </c>
    </row>
    <row r="256" spans="1:5">
      <c r="A256" s="180" t="s">
        <v>200</v>
      </c>
      <c r="B256" s="248" t="s">
        <v>201</v>
      </c>
      <c r="C256" s="187">
        <v>48264570.68</v>
      </c>
      <c r="D256" s="187">
        <v>23930373.550000001</v>
      </c>
      <c r="E256" s="165">
        <f t="shared" si="8"/>
        <v>49.58165630159916</v>
      </c>
    </row>
    <row r="257" spans="1:5">
      <c r="A257" s="179" t="s">
        <v>66</v>
      </c>
      <c r="B257" s="249" t="s">
        <v>202</v>
      </c>
      <c r="C257" s="188">
        <v>1146000</v>
      </c>
      <c r="D257" s="188">
        <v>871078.95</v>
      </c>
      <c r="E257" s="168">
        <f t="shared" si="8"/>
        <v>76.010379581151838</v>
      </c>
    </row>
    <row r="258" spans="1:5" ht="19.2">
      <c r="A258" s="148" t="s">
        <v>141</v>
      </c>
      <c r="B258" s="250" t="s">
        <v>203</v>
      </c>
      <c r="C258" s="120">
        <v>1146000</v>
      </c>
      <c r="D258" s="120">
        <v>871078.95</v>
      </c>
      <c r="E258" s="154">
        <f t="shared" si="8"/>
        <v>76.010379581151838</v>
      </c>
    </row>
    <row r="259" spans="1:5" ht="19.2">
      <c r="A259" s="179" t="s">
        <v>54</v>
      </c>
      <c r="B259" s="249" t="s">
        <v>204</v>
      </c>
      <c r="C259" s="188">
        <v>42881826.68</v>
      </c>
      <c r="D259" s="188">
        <v>22037537.899999999</v>
      </c>
      <c r="E259" s="168">
        <f t="shared" si="8"/>
        <v>51.391322632900483</v>
      </c>
    </row>
    <row r="260" spans="1:5" ht="19.2">
      <c r="A260" s="148" t="s">
        <v>141</v>
      </c>
      <c r="B260" s="250" t="s">
        <v>205</v>
      </c>
      <c r="C260" s="120">
        <v>3167145.94</v>
      </c>
      <c r="D260" s="120">
        <v>2714046.18</v>
      </c>
      <c r="E260" s="154">
        <f t="shared" si="8"/>
        <v>85.693751769455886</v>
      </c>
    </row>
    <row r="261" spans="1:5" ht="28.8">
      <c r="A261" s="148" t="s">
        <v>176</v>
      </c>
      <c r="B261" s="250" t="s">
        <v>433</v>
      </c>
      <c r="C261" s="120">
        <v>2744380.74</v>
      </c>
      <c r="D261" s="120">
        <v>1366667</v>
      </c>
      <c r="E261" s="154">
        <f t="shared" si="8"/>
        <v>49.798738931537606</v>
      </c>
    </row>
    <row r="262" spans="1:5" ht="28.8">
      <c r="A262" s="148" t="s">
        <v>184</v>
      </c>
      <c r="B262" s="250" t="s">
        <v>206</v>
      </c>
      <c r="C262" s="120">
        <v>36970300</v>
      </c>
      <c r="D262" s="120">
        <v>17956824.719999999</v>
      </c>
      <c r="E262" s="154">
        <f t="shared" si="8"/>
        <v>48.570946732918038</v>
      </c>
    </row>
    <row r="263" spans="1:5">
      <c r="A263" s="179" t="s">
        <v>55</v>
      </c>
      <c r="B263" s="249" t="s">
        <v>207</v>
      </c>
      <c r="C263" s="188">
        <v>3340200</v>
      </c>
      <c r="D263" s="188">
        <v>654512.99</v>
      </c>
      <c r="E263" s="168">
        <f t="shared" si="8"/>
        <v>19.595023950661634</v>
      </c>
    </row>
    <row r="264" spans="1:5" ht="19.2">
      <c r="A264" s="148" t="s">
        <v>141</v>
      </c>
      <c r="B264" s="250" t="s">
        <v>208</v>
      </c>
      <c r="C264" s="120">
        <v>3340200</v>
      </c>
      <c r="D264" s="120">
        <v>654512.99</v>
      </c>
      <c r="E264" s="154">
        <f t="shared" si="8"/>
        <v>19.595023950661634</v>
      </c>
    </row>
    <row r="265" spans="1:5" ht="19.2">
      <c r="A265" s="179" t="s">
        <v>56</v>
      </c>
      <c r="B265" s="249" t="s">
        <v>209</v>
      </c>
      <c r="C265" s="188">
        <v>896544</v>
      </c>
      <c r="D265" s="188">
        <v>367243.71</v>
      </c>
      <c r="E265" s="168">
        <f t="shared" si="8"/>
        <v>40.962151327765291</v>
      </c>
    </row>
    <row r="266" spans="1:5" ht="67.2">
      <c r="A266" s="148" t="s">
        <v>132</v>
      </c>
      <c r="B266" s="250" t="s">
        <v>210</v>
      </c>
      <c r="C266" s="120">
        <v>826644</v>
      </c>
      <c r="D266" s="120">
        <v>347343.92</v>
      </c>
      <c r="E266" s="154">
        <f t="shared" si="8"/>
        <v>42.01856179927514</v>
      </c>
    </row>
    <row r="267" spans="1:5" ht="28.8">
      <c r="A267" s="148" t="s">
        <v>136</v>
      </c>
      <c r="B267" s="250" t="s">
        <v>211</v>
      </c>
      <c r="C267" s="120">
        <v>69900</v>
      </c>
      <c r="D267" s="120">
        <v>19899.79</v>
      </c>
      <c r="E267" s="154">
        <f t="shared" si="8"/>
        <v>28.468941344778255</v>
      </c>
    </row>
    <row r="268" spans="1:5">
      <c r="A268" s="180" t="s">
        <v>212</v>
      </c>
      <c r="B268" s="248" t="s">
        <v>213</v>
      </c>
      <c r="C268" s="187">
        <v>30469037.190000001</v>
      </c>
      <c r="D268" s="187">
        <v>16855637.02</v>
      </c>
      <c r="E268" s="165">
        <f t="shared" si="8"/>
        <v>55.320543655157081</v>
      </c>
    </row>
    <row r="269" spans="1:5">
      <c r="A269" s="179" t="s">
        <v>57</v>
      </c>
      <c r="B269" s="249" t="s">
        <v>214</v>
      </c>
      <c r="C269" s="188">
        <v>30469037.190000001</v>
      </c>
      <c r="D269" s="188">
        <v>16855637.02</v>
      </c>
      <c r="E269" s="168">
        <f t="shared" si="8"/>
        <v>55.320543655157081</v>
      </c>
    </row>
    <row r="270" spans="1:5" ht="28.8">
      <c r="A270" s="148" t="s">
        <v>184</v>
      </c>
      <c r="B270" s="250" t="s">
        <v>215</v>
      </c>
      <c r="C270" s="120">
        <v>30469037.190000001</v>
      </c>
      <c r="D270" s="120">
        <v>16855637.02</v>
      </c>
      <c r="E270" s="154">
        <f t="shared" si="8"/>
        <v>55.320543655157081</v>
      </c>
    </row>
    <row r="271" spans="1:5" ht="19.2">
      <c r="A271" s="180" t="s">
        <v>398</v>
      </c>
      <c r="B271" s="248" t="s">
        <v>399</v>
      </c>
      <c r="C271" s="187">
        <v>1356.16</v>
      </c>
      <c r="D271" s="187">
        <v>1356.16</v>
      </c>
      <c r="E271" s="165">
        <f t="shared" si="8"/>
        <v>100</v>
      </c>
    </row>
    <row r="272" spans="1:5" ht="28.8">
      <c r="A272" s="179" t="s">
        <v>400</v>
      </c>
      <c r="B272" s="249" t="s">
        <v>401</v>
      </c>
      <c r="C272" s="188">
        <v>1356.16</v>
      </c>
      <c r="D272" s="188">
        <v>1356.16</v>
      </c>
      <c r="E272" s="168">
        <f t="shared" si="8"/>
        <v>100</v>
      </c>
    </row>
    <row r="273" spans="1:5" ht="19.2">
      <c r="A273" s="148" t="s">
        <v>398</v>
      </c>
      <c r="B273" s="250" t="s">
        <v>402</v>
      </c>
      <c r="C273" s="120">
        <v>1356.16</v>
      </c>
      <c r="D273" s="120">
        <v>1356.16</v>
      </c>
      <c r="E273" s="154">
        <f t="shared" si="8"/>
        <v>100</v>
      </c>
    </row>
    <row r="274" spans="1:5">
      <c r="A274" s="148" t="s">
        <v>488</v>
      </c>
      <c r="B274" s="250" t="s">
        <v>489</v>
      </c>
      <c r="C274" s="120">
        <v>1356.16</v>
      </c>
      <c r="D274" s="120">
        <v>1356.16</v>
      </c>
      <c r="E274" s="154">
        <f t="shared" si="8"/>
        <v>100</v>
      </c>
    </row>
    <row r="275" spans="1:5" ht="38.4">
      <c r="A275" s="180" t="s">
        <v>216</v>
      </c>
      <c r="B275" s="248" t="s">
        <v>217</v>
      </c>
      <c r="C275" s="187">
        <v>333345597.72000003</v>
      </c>
      <c r="D275" s="187">
        <v>257031806.72</v>
      </c>
      <c r="E275" s="165">
        <f t="shared" si="8"/>
        <v>77.106705016665245</v>
      </c>
    </row>
    <row r="276" spans="1:5" ht="38.4">
      <c r="A276" s="179" t="s">
        <v>58</v>
      </c>
      <c r="B276" s="249" t="s">
        <v>218</v>
      </c>
      <c r="C276" s="188">
        <v>86595600</v>
      </c>
      <c r="D276" s="188">
        <v>83282460</v>
      </c>
      <c r="E276" s="168">
        <f t="shared" si="8"/>
        <v>96.174008841095855</v>
      </c>
    </row>
    <row r="277" spans="1:5">
      <c r="A277" s="148" t="s">
        <v>142</v>
      </c>
      <c r="B277" s="250" t="s">
        <v>219</v>
      </c>
      <c r="C277" s="120">
        <v>86595600</v>
      </c>
      <c r="D277" s="120">
        <v>83282460</v>
      </c>
      <c r="E277" s="154">
        <f t="shared" ref="E277:E282" si="9">(D277/C277)*100</f>
        <v>96.174008841095855</v>
      </c>
    </row>
    <row r="278" spans="1:5">
      <c r="A278" s="148" t="s">
        <v>490</v>
      </c>
      <c r="B278" s="250" t="s">
        <v>491</v>
      </c>
      <c r="C278" s="120">
        <v>86595600</v>
      </c>
      <c r="D278" s="120">
        <v>83282460</v>
      </c>
      <c r="E278" s="154">
        <f t="shared" si="9"/>
        <v>96.174008841095855</v>
      </c>
    </row>
    <row r="279" spans="1:5" ht="19.2">
      <c r="A279" s="148" t="s">
        <v>521</v>
      </c>
      <c r="B279" s="250" t="s">
        <v>522</v>
      </c>
      <c r="C279" s="120">
        <v>86595600</v>
      </c>
      <c r="D279" s="120">
        <v>83282460</v>
      </c>
      <c r="E279" s="154">
        <f t="shared" si="9"/>
        <v>96.174008841095855</v>
      </c>
    </row>
    <row r="280" spans="1:5" ht="19.2">
      <c r="A280" s="179" t="s">
        <v>243</v>
      </c>
      <c r="B280" s="249" t="s">
        <v>244</v>
      </c>
      <c r="C280" s="188">
        <v>246749997.72</v>
      </c>
      <c r="D280" s="188">
        <v>173749346.72</v>
      </c>
      <c r="E280" s="168">
        <f t="shared" si="9"/>
        <v>70.41513609947927</v>
      </c>
    </row>
    <row r="281" spans="1:5">
      <c r="A281" s="148" t="s">
        <v>142</v>
      </c>
      <c r="B281" s="250" t="s">
        <v>245</v>
      </c>
      <c r="C281" s="120">
        <v>246749997.72</v>
      </c>
      <c r="D281" s="120">
        <v>173749346.72</v>
      </c>
      <c r="E281" s="154">
        <f t="shared" si="9"/>
        <v>70.41513609947927</v>
      </c>
    </row>
    <row r="282" spans="1:5">
      <c r="A282" s="148" t="s">
        <v>32</v>
      </c>
      <c r="B282" s="250" t="s">
        <v>492</v>
      </c>
      <c r="C282" s="120">
        <v>246749997.72</v>
      </c>
      <c r="D282" s="120">
        <v>173749346.72</v>
      </c>
      <c r="E282" s="154">
        <f t="shared" si="9"/>
        <v>70.41513609947927</v>
      </c>
    </row>
    <row r="283" spans="1:5">
      <c r="A283" s="245" t="s">
        <v>292</v>
      </c>
      <c r="B283" s="251" t="s">
        <v>128</v>
      </c>
      <c r="C283" s="239">
        <v>-12982570.58</v>
      </c>
      <c r="D283" s="239">
        <v>12290184.51</v>
      </c>
      <c r="E283" s="154"/>
    </row>
    <row r="284" spans="1:5">
      <c r="A284" s="236"/>
      <c r="B284" s="252"/>
      <c r="C284" s="240"/>
      <c r="D284" s="240"/>
      <c r="E284" s="154"/>
    </row>
    <row r="287" spans="1:5">
      <c r="A287" s="222" t="s">
        <v>220</v>
      </c>
      <c r="B287" s="223"/>
      <c r="C287" s="223"/>
      <c r="D287" s="223"/>
      <c r="E287" s="223"/>
    </row>
    <row r="288" spans="1:5">
      <c r="A288" s="10"/>
      <c r="B288" s="21"/>
      <c r="C288" s="253"/>
      <c r="D288" s="253" t="s">
        <v>59</v>
      </c>
      <c r="E288" s="253"/>
    </row>
    <row r="289" spans="1:5" ht="45.6">
      <c r="A289" s="11" t="s">
        <v>67</v>
      </c>
      <c r="B289" s="8" t="s">
        <v>221</v>
      </c>
      <c r="C289" s="254" t="s">
        <v>125</v>
      </c>
      <c r="D289" s="254" t="s">
        <v>124</v>
      </c>
      <c r="E289" s="261"/>
    </row>
    <row r="290" spans="1:5" ht="24.6">
      <c r="A290" s="9" t="s">
        <v>222</v>
      </c>
      <c r="B290" s="7" t="s">
        <v>128</v>
      </c>
      <c r="C290" s="255">
        <f>C292+C299+C298</f>
        <v>12982570.579999924</v>
      </c>
      <c r="D290" s="256">
        <f>D292+D299+D298</f>
        <v>-12290184.50999999</v>
      </c>
      <c r="E290" s="262"/>
    </row>
    <row r="291" spans="1:5" ht="72.599999999999994">
      <c r="A291" s="9" t="s">
        <v>447</v>
      </c>
      <c r="B291" s="7" t="s">
        <v>128</v>
      </c>
      <c r="C291" s="257">
        <f>C292</f>
        <v>11001800</v>
      </c>
      <c r="D291" s="258">
        <f>D292</f>
        <v>-9000000</v>
      </c>
      <c r="E291" s="262"/>
    </row>
    <row r="292" spans="1:5" ht="48.6">
      <c r="A292" s="9" t="s">
        <v>223</v>
      </c>
      <c r="B292" s="7" t="s">
        <v>224</v>
      </c>
      <c r="C292" s="257">
        <f>C293+C295</f>
        <v>11001800</v>
      </c>
      <c r="D292" s="258">
        <f>D293+D295</f>
        <v>-9000000</v>
      </c>
      <c r="E292" s="262"/>
    </row>
    <row r="293" spans="1:5" ht="60.6">
      <c r="A293" s="9" t="s">
        <v>225</v>
      </c>
      <c r="B293" s="7" t="s">
        <v>226</v>
      </c>
      <c r="C293" s="257">
        <f>C294</f>
        <v>20001800</v>
      </c>
      <c r="D293" s="258">
        <f>D294</f>
        <v>0</v>
      </c>
      <c r="E293" s="261"/>
    </row>
    <row r="294" spans="1:5" ht="72.599999999999994">
      <c r="A294" s="9" t="s">
        <v>227</v>
      </c>
      <c r="B294" s="7" t="s">
        <v>228</v>
      </c>
      <c r="C294" s="257">
        <v>20001800</v>
      </c>
      <c r="D294" s="258"/>
      <c r="E294" s="261"/>
    </row>
    <row r="295" spans="1:5" ht="72.599999999999994">
      <c r="A295" s="9" t="s">
        <v>229</v>
      </c>
      <c r="B295" s="7" t="s">
        <v>230</v>
      </c>
      <c r="C295" s="257">
        <f>C296</f>
        <v>-9000000</v>
      </c>
      <c r="D295" s="258">
        <f>D296</f>
        <v>-9000000</v>
      </c>
      <c r="E295" s="262"/>
    </row>
    <row r="296" spans="1:5" ht="72.599999999999994">
      <c r="A296" s="9" t="s">
        <v>231</v>
      </c>
      <c r="B296" s="7" t="s">
        <v>232</v>
      </c>
      <c r="C296" s="257">
        <v>-9000000</v>
      </c>
      <c r="D296" s="258">
        <v>-9000000</v>
      </c>
      <c r="E296" s="262"/>
    </row>
    <row r="297" spans="1:5" ht="36.6">
      <c r="A297" s="9" t="s">
        <v>262</v>
      </c>
      <c r="B297" s="7" t="s">
        <v>265</v>
      </c>
      <c r="C297" s="258">
        <f>C298</f>
        <v>0</v>
      </c>
      <c r="D297" s="258">
        <f>D298</f>
        <v>0</v>
      </c>
      <c r="E297" s="262"/>
    </row>
    <row r="298" spans="1:5" ht="72.599999999999994">
      <c r="A298" s="9" t="s">
        <v>263</v>
      </c>
      <c r="B298" s="7" t="s">
        <v>264</v>
      </c>
      <c r="C298" s="257"/>
      <c r="D298" s="258"/>
      <c r="E298" s="262"/>
    </row>
    <row r="299" spans="1:5">
      <c r="A299" s="9" t="s">
        <v>233</v>
      </c>
      <c r="B299" s="7" t="s">
        <v>234</v>
      </c>
      <c r="C299" s="258">
        <f>C300</f>
        <v>1980770.5799999237</v>
      </c>
      <c r="D299" s="258">
        <f>D300</f>
        <v>-3290184.5099999905</v>
      </c>
      <c r="E299" s="262"/>
    </row>
    <row r="300" spans="1:5" ht="36.6">
      <c r="A300" s="9" t="s">
        <v>235</v>
      </c>
      <c r="B300" s="7" t="s">
        <v>236</v>
      </c>
      <c r="C300" s="258">
        <f>C301+C302</f>
        <v>1980770.5799999237</v>
      </c>
      <c r="D300" s="258">
        <f>D301+D302</f>
        <v>-3290184.5099999905</v>
      </c>
      <c r="E300" s="262"/>
    </row>
    <row r="301" spans="1:5" ht="24.6">
      <c r="A301" s="9" t="s">
        <v>237</v>
      </c>
      <c r="B301" s="7" t="s">
        <v>238</v>
      </c>
      <c r="C301" s="257">
        <v>-1677421085.27</v>
      </c>
      <c r="D301" s="258">
        <v>-1143241742</v>
      </c>
      <c r="E301" s="262"/>
    </row>
    <row r="302" spans="1:5" ht="24.6">
      <c r="A302" s="9" t="s">
        <v>239</v>
      </c>
      <c r="B302" s="7" t="s">
        <v>240</v>
      </c>
      <c r="C302" s="257">
        <v>1679401855.8499999</v>
      </c>
      <c r="D302" s="258">
        <v>1139951557.49</v>
      </c>
      <c r="E302" s="261"/>
    </row>
  </sheetData>
  <mergeCells count="6">
    <mergeCell ref="A287:E287"/>
    <mergeCell ref="A4:C4"/>
    <mergeCell ref="A283:A284"/>
    <mergeCell ref="B283:B284"/>
    <mergeCell ref="C283:C284"/>
    <mergeCell ref="D283:D284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  <vt:lpstr>01.09.2023</vt:lpstr>
      <vt:lpstr>01.10.2023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2023-10-18T04:45:38Z</cp:lastPrinted>
  <dcterms:created xsi:type="dcterms:W3CDTF">2015-03-02T09:34:35Z</dcterms:created>
  <dcterms:modified xsi:type="dcterms:W3CDTF">2023-10-18T04:45:54Z</dcterms:modified>
</cp:coreProperties>
</file>