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5" tabRatio="790" activeTab="9"/>
  </bookViews>
  <sheets>
    <sheet name="01.02.2024" sheetId="76" r:id="rId1"/>
    <sheet name="01.03.2024" sheetId="77" r:id="rId2"/>
    <sheet name="01.04.2024" sheetId="78" r:id="rId3"/>
    <sheet name="01.05.2024" sheetId="80" r:id="rId4"/>
    <sheet name="01.06.2024" sheetId="79" r:id="rId5"/>
    <sheet name="01.07.2024" sheetId="81" r:id="rId6"/>
    <sheet name="01.08.2024" sheetId="82" r:id="rId7"/>
    <sheet name="01.09.2024" sheetId="84" r:id="rId8"/>
    <sheet name="01.10.2024" sheetId="83" r:id="rId9"/>
    <sheet name="01.11.2024" sheetId="85" r:id="rId10"/>
  </sheets>
  <calcPr calcId="125725"/>
</workbook>
</file>

<file path=xl/calcChain.xml><?xml version="1.0" encoding="utf-8"?>
<calcChain xmlns="http://schemas.openxmlformats.org/spreadsheetml/2006/main">
  <c r="D298" i="85"/>
  <c r="C298"/>
  <c r="D297"/>
  <c r="C297"/>
  <c r="D295"/>
  <c r="C295"/>
  <c r="D293"/>
  <c r="C293"/>
  <c r="D291"/>
  <c r="C291"/>
  <c r="D290"/>
  <c r="C290"/>
  <c r="D289"/>
  <c r="C289"/>
  <c r="D288"/>
  <c r="C288"/>
  <c r="E171"/>
  <c r="E172"/>
  <c r="E173"/>
  <c r="E174"/>
  <c r="E175"/>
  <c r="E176"/>
  <c r="E177"/>
  <c r="E178"/>
  <c r="E179"/>
  <c r="E180"/>
  <c r="E181"/>
  <c r="E182"/>
  <c r="E186"/>
  <c r="E187"/>
  <c r="E188"/>
  <c r="E189"/>
  <c r="E190"/>
  <c r="E191"/>
  <c r="E192"/>
  <c r="E193"/>
  <c r="E194"/>
  <c r="E195"/>
  <c r="E196"/>
  <c r="E199"/>
  <c r="E200"/>
  <c r="E201"/>
  <c r="E202"/>
  <c r="E203"/>
  <c r="E204"/>
  <c r="E205"/>
  <c r="E206"/>
  <c r="E207"/>
  <c r="E208"/>
  <c r="E209"/>
  <c r="E211"/>
  <c r="E212"/>
  <c r="E213"/>
  <c r="E214"/>
  <c r="E215"/>
  <c r="E216"/>
  <c r="E217"/>
  <c r="E218"/>
  <c r="E219"/>
  <c r="E220"/>
  <c r="E221"/>
  <c r="E222"/>
  <c r="E223"/>
  <c r="E224"/>
  <c r="E225"/>
  <c r="E226"/>
  <c r="E227"/>
  <c r="E228"/>
  <c r="E231"/>
  <c r="E232"/>
  <c r="E233"/>
  <c r="E234"/>
  <c r="E235"/>
  <c r="E236"/>
  <c r="E237"/>
  <c r="E238"/>
  <c r="E239"/>
  <c r="E240"/>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170"/>
  <c r="E169"/>
  <c r="E168"/>
  <c r="E167"/>
  <c r="E12"/>
  <c r="E13"/>
  <c r="E14"/>
  <c r="E15"/>
  <c r="E16"/>
  <c r="E17"/>
  <c r="E18"/>
  <c r="E19"/>
  <c r="E20"/>
  <c r="E21"/>
  <c r="E22"/>
  <c r="E23"/>
  <c r="E24"/>
  <c r="E25"/>
  <c r="E27"/>
  <c r="E28"/>
  <c r="E29"/>
  <c r="E30"/>
  <c r="E31"/>
  <c r="E32"/>
  <c r="E33"/>
  <c r="E34"/>
  <c r="E35"/>
  <c r="E36"/>
  <c r="E37"/>
  <c r="E38"/>
  <c r="E39"/>
  <c r="E40"/>
  <c r="E41"/>
  <c r="E42"/>
  <c r="E43"/>
  <c r="E44"/>
  <c r="E45"/>
  <c r="E46"/>
  <c r="E47"/>
  <c r="E48"/>
  <c r="E49"/>
  <c r="E50"/>
  <c r="E51"/>
  <c r="E52"/>
  <c r="E53"/>
  <c r="E54"/>
  <c r="E55"/>
  <c r="E56"/>
  <c r="E60"/>
  <c r="E61"/>
  <c r="E62"/>
  <c r="E63"/>
  <c r="E64"/>
  <c r="E65"/>
  <c r="E66"/>
  <c r="E67"/>
  <c r="E68"/>
  <c r="E69"/>
  <c r="E70"/>
  <c r="E71"/>
  <c r="E72"/>
  <c r="E75"/>
  <c r="E76"/>
  <c r="E77"/>
  <c r="E78"/>
  <c r="E79"/>
  <c r="E80"/>
  <c r="E81"/>
  <c r="E82"/>
  <c r="E83"/>
  <c r="E84"/>
  <c r="E85"/>
  <c r="E86"/>
  <c r="E87"/>
  <c r="E88"/>
  <c r="E89"/>
  <c r="E90"/>
  <c r="E91"/>
  <c r="E92"/>
  <c r="E93"/>
  <c r="E94"/>
  <c r="E95"/>
  <c r="E96"/>
  <c r="E97"/>
  <c r="E98"/>
  <c r="E99"/>
  <c r="E100"/>
  <c r="E102"/>
  <c r="E103"/>
  <c r="E104"/>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1"/>
  <c r="E10"/>
  <c r="E9"/>
  <c r="E8"/>
  <c r="E7"/>
  <c r="E6"/>
  <c r="D286" i="84"/>
  <c r="D285" s="1"/>
  <c r="D276" s="1"/>
  <c r="C286"/>
  <c r="C285" s="1"/>
  <c r="C276" s="1"/>
  <c r="D283"/>
  <c r="C283"/>
  <c r="D281"/>
  <c r="C281"/>
  <c r="D279"/>
  <c r="C279"/>
  <c r="D278"/>
  <c r="D277" s="1"/>
  <c r="C278"/>
  <c r="C277" s="1"/>
  <c r="E163"/>
  <c r="E164"/>
  <c r="E165"/>
  <c r="E166"/>
  <c r="E167"/>
  <c r="E168"/>
  <c r="E169"/>
  <c r="E170"/>
  <c r="E171"/>
  <c r="E172"/>
  <c r="E173"/>
  <c r="E174"/>
  <c r="E178"/>
  <c r="E179"/>
  <c r="E180"/>
  <c r="E181"/>
  <c r="E183"/>
  <c r="E184"/>
  <c r="E185"/>
  <c r="E186"/>
  <c r="E187"/>
  <c r="E190"/>
  <c r="E191"/>
  <c r="E192"/>
  <c r="E193"/>
  <c r="E194"/>
  <c r="E195"/>
  <c r="E196"/>
  <c r="E197"/>
  <c r="E198"/>
  <c r="E200"/>
  <c r="E205"/>
  <c r="E206"/>
  <c r="E207"/>
  <c r="E208"/>
  <c r="E209"/>
  <c r="E210"/>
  <c r="E211"/>
  <c r="E212"/>
  <c r="E213"/>
  <c r="E214"/>
  <c r="E215"/>
  <c r="E216"/>
  <c r="E217"/>
  <c r="E218"/>
  <c r="E219"/>
  <c r="E222"/>
  <c r="E223"/>
  <c r="E224"/>
  <c r="E225"/>
  <c r="E226"/>
  <c r="E227"/>
  <c r="E228"/>
  <c r="E229"/>
  <c r="E230"/>
  <c r="E231"/>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162"/>
  <c r="E161"/>
  <c r="E160"/>
  <c r="E159"/>
  <c r="E11"/>
  <c r="E12"/>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51"/>
  <c r="E152"/>
  <c r="E153"/>
  <c r="E10"/>
  <c r="E9"/>
  <c r="E8"/>
  <c r="E7"/>
  <c r="E6"/>
  <c r="D305" i="83"/>
  <c r="D304" s="1"/>
  <c r="D295" s="1"/>
  <c r="C305"/>
  <c r="C304" s="1"/>
  <c r="D302"/>
  <c r="C302"/>
  <c r="D300"/>
  <c r="C300"/>
  <c r="D298"/>
  <c r="C298"/>
  <c r="C297" s="1"/>
  <c r="D297"/>
  <c r="D296" s="1"/>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2"/>
  <c r="E231"/>
  <c r="E230"/>
  <c r="E229"/>
  <c r="E228"/>
  <c r="E227"/>
  <c r="E226"/>
  <c r="E225"/>
  <c r="E224"/>
  <c r="E223"/>
  <c r="E222"/>
  <c r="E221"/>
  <c r="E220"/>
  <c r="E219"/>
  <c r="E218"/>
  <c r="E217"/>
  <c r="E213"/>
  <c r="E211"/>
  <c r="E210"/>
  <c r="E209"/>
  <c r="E208"/>
  <c r="E207"/>
  <c r="E206"/>
  <c r="E205"/>
  <c r="E204"/>
  <c r="E203"/>
  <c r="E202"/>
  <c r="E201"/>
  <c r="E198"/>
  <c r="E197"/>
  <c r="E196"/>
  <c r="E195"/>
  <c r="E194"/>
  <c r="E193"/>
  <c r="E192"/>
  <c r="E191"/>
  <c r="E190"/>
  <c r="E189"/>
  <c r="E188"/>
  <c r="E184"/>
  <c r="E183"/>
  <c r="E182"/>
  <c r="E181"/>
  <c r="E180"/>
  <c r="E179"/>
  <c r="E178"/>
  <c r="E177"/>
  <c r="E176"/>
  <c r="E175"/>
  <c r="E174"/>
  <c r="E173"/>
  <c r="E172"/>
  <c r="E171"/>
  <c r="E170"/>
  <c r="E169"/>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3"/>
  <c r="E102"/>
  <c r="E101"/>
  <c r="E99"/>
  <c r="E98"/>
  <c r="E97"/>
  <c r="E96"/>
  <c r="E95"/>
  <c r="E94"/>
  <c r="E93"/>
  <c r="E92"/>
  <c r="E91"/>
  <c r="E90"/>
  <c r="E89"/>
  <c r="E88"/>
  <c r="E87"/>
  <c r="E86"/>
  <c r="E85"/>
  <c r="E84"/>
  <c r="E83"/>
  <c r="E82"/>
  <c r="E81"/>
  <c r="E80"/>
  <c r="E79"/>
  <c r="E78"/>
  <c r="E77"/>
  <c r="E76"/>
  <c r="E75"/>
  <c r="E74"/>
  <c r="E71"/>
  <c r="E70"/>
  <c r="E69"/>
  <c r="E68"/>
  <c r="E67"/>
  <c r="E66"/>
  <c r="E65"/>
  <c r="E64"/>
  <c r="E63"/>
  <c r="E62"/>
  <c r="E61"/>
  <c r="E60"/>
  <c r="E59"/>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D290" i="82"/>
  <c r="D289" s="1"/>
  <c r="C290"/>
  <c r="C289" s="1"/>
  <c r="D287"/>
  <c r="C287"/>
  <c r="D285"/>
  <c r="C285"/>
  <c r="D283"/>
  <c r="C283"/>
  <c r="C282" s="1"/>
  <c r="C281" s="1"/>
  <c r="D282"/>
  <c r="D281" s="1"/>
  <c r="C295" i="83" l="1"/>
  <c r="C296"/>
  <c r="D280" i="82"/>
  <c r="C280"/>
  <c r="E163"/>
  <c r="E164"/>
  <c r="E165"/>
  <c r="E166"/>
  <c r="E167"/>
  <c r="E168"/>
  <c r="E169"/>
  <c r="E170"/>
  <c r="E171"/>
  <c r="E172"/>
  <c r="E173"/>
  <c r="E174"/>
  <c r="E175"/>
  <c r="E176"/>
  <c r="E180"/>
  <c r="E181"/>
  <c r="E182"/>
  <c r="E183"/>
  <c r="E185"/>
  <c r="E186"/>
  <c r="E187"/>
  <c r="E188"/>
  <c r="E189"/>
  <c r="E192"/>
  <c r="E193"/>
  <c r="E194"/>
  <c r="E195"/>
  <c r="E196"/>
  <c r="E197"/>
  <c r="E198"/>
  <c r="E199"/>
  <c r="E200"/>
  <c r="E202"/>
  <c r="E207"/>
  <c r="E208"/>
  <c r="E209"/>
  <c r="E210"/>
  <c r="E211"/>
  <c r="E212"/>
  <c r="E213"/>
  <c r="E214"/>
  <c r="E215"/>
  <c r="E216"/>
  <c r="E217"/>
  <c r="E218"/>
  <c r="E226"/>
  <c r="E227"/>
  <c r="E228"/>
  <c r="E229"/>
  <c r="E230"/>
  <c r="E231"/>
  <c r="E232"/>
  <c r="E233"/>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62"/>
  <c r="E161"/>
  <c r="E160"/>
  <c r="E159"/>
  <c r="E1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5"/>
  <c r="E96"/>
  <c r="E97"/>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52"/>
  <c r="E153"/>
  <c r="E154"/>
  <c r="E11"/>
  <c r="E10"/>
  <c r="E9"/>
  <c r="E8"/>
  <c r="E7"/>
  <c r="D295" i="81"/>
  <c r="C295"/>
  <c r="D294"/>
  <c r="C294"/>
  <c r="D292"/>
  <c r="C292"/>
  <c r="D290"/>
  <c r="C290"/>
  <c r="D288"/>
  <c r="C288"/>
  <c r="D287"/>
  <c r="C287"/>
  <c r="D286"/>
  <c r="C286"/>
  <c r="D285"/>
  <c r="C285"/>
  <c r="E166"/>
  <c r="E167"/>
  <c r="E168"/>
  <c r="E169"/>
  <c r="E170"/>
  <c r="E171"/>
  <c r="E172"/>
  <c r="E173"/>
  <c r="E174"/>
  <c r="E175"/>
  <c r="E176"/>
  <c r="E177"/>
  <c r="E181"/>
  <c r="E182"/>
  <c r="E183"/>
  <c r="E184"/>
  <c r="E186"/>
  <c r="E187"/>
  <c r="E188"/>
  <c r="E189"/>
  <c r="E190"/>
  <c r="E191"/>
  <c r="E194"/>
  <c r="E195"/>
  <c r="E196"/>
  <c r="E197"/>
  <c r="E198"/>
  <c r="E199"/>
  <c r="E200"/>
  <c r="E201"/>
  <c r="E202"/>
  <c r="E204"/>
  <c r="E209"/>
  <c r="E210"/>
  <c r="E211"/>
  <c r="E212"/>
  <c r="E213"/>
  <c r="E214"/>
  <c r="E215"/>
  <c r="E216"/>
  <c r="E217"/>
  <c r="E218"/>
  <c r="E219"/>
  <c r="E220"/>
  <c r="E228"/>
  <c r="E229"/>
  <c r="E230"/>
  <c r="E231"/>
  <c r="E232"/>
  <c r="E233"/>
  <c r="E234"/>
  <c r="E235"/>
  <c r="E237"/>
  <c r="E238"/>
  <c r="E239"/>
  <c r="E240"/>
  <c r="E241"/>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165"/>
  <c r="E164"/>
  <c r="E163"/>
  <c r="E16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53"/>
  <c r="E154"/>
  <c r="E155"/>
  <c r="E12"/>
  <c r="E11"/>
  <c r="E10"/>
  <c r="E9"/>
  <c r="E8"/>
  <c r="E7"/>
  <c r="D300" i="80"/>
  <c r="D299" s="1"/>
  <c r="C300"/>
  <c r="C299" s="1"/>
  <c r="D297"/>
  <c r="C297"/>
  <c r="D295"/>
  <c r="C295"/>
  <c r="D293"/>
  <c r="D292" s="1"/>
  <c r="C293"/>
  <c r="C292" s="1"/>
  <c r="E155"/>
  <c r="E156"/>
  <c r="E157"/>
  <c r="E158"/>
  <c r="E159"/>
  <c r="E160"/>
  <c r="E161"/>
  <c r="E162"/>
  <c r="E163"/>
  <c r="E164"/>
  <c r="E165"/>
  <c r="E168"/>
  <c r="E169"/>
  <c r="E170"/>
  <c r="E174"/>
  <c r="E175"/>
  <c r="E176"/>
  <c r="E177"/>
  <c r="E178"/>
  <c r="E181"/>
  <c r="E182"/>
  <c r="E183"/>
  <c r="E184"/>
  <c r="E185"/>
  <c r="E186"/>
  <c r="E189"/>
  <c r="E190"/>
  <c r="E191"/>
  <c r="E192"/>
  <c r="E193"/>
  <c r="E194"/>
  <c r="E195"/>
  <c r="E196"/>
  <c r="E197"/>
  <c r="E198"/>
  <c r="E202"/>
  <c r="E203"/>
  <c r="E204"/>
  <c r="E210"/>
  <c r="E211"/>
  <c r="E212"/>
  <c r="E214"/>
  <c r="E215"/>
  <c r="E216"/>
  <c r="E217"/>
  <c r="E218"/>
  <c r="E219"/>
  <c r="E220"/>
  <c r="E221"/>
  <c r="E229"/>
  <c r="E230"/>
  <c r="E231"/>
  <c r="E232"/>
  <c r="E233"/>
  <c r="E234"/>
  <c r="E235"/>
  <c r="E236"/>
  <c r="E238"/>
  <c r="E239"/>
  <c r="E240"/>
  <c r="E241"/>
  <c r="E242"/>
  <c r="E243"/>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154"/>
  <c r="E153"/>
  <c r="E152"/>
  <c r="E151"/>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2"/>
  <c r="E11"/>
  <c r="E10"/>
  <c r="E9"/>
  <c r="E8"/>
  <c r="E7"/>
  <c r="D382" i="79"/>
  <c r="D381" s="1"/>
  <c r="C382"/>
  <c r="C381" s="1"/>
  <c r="D379"/>
  <c r="C379"/>
  <c r="D377"/>
  <c r="C377"/>
  <c r="D375"/>
  <c r="D374" s="1"/>
  <c r="C375"/>
  <c r="C374" s="1"/>
  <c r="E164"/>
  <c r="E165"/>
  <c r="E166"/>
  <c r="E167"/>
  <c r="E168"/>
  <c r="E169"/>
  <c r="E170"/>
  <c r="E171"/>
  <c r="E172"/>
  <c r="E173"/>
  <c r="E174"/>
  <c r="E175"/>
  <c r="E180"/>
  <c r="E181"/>
  <c r="E182"/>
  <c r="E183"/>
  <c r="E184"/>
  <c r="E185"/>
  <c r="E189"/>
  <c r="E190"/>
  <c r="E191"/>
  <c r="E192"/>
  <c r="E194"/>
  <c r="E195"/>
  <c r="E196"/>
  <c r="E197"/>
  <c r="E198"/>
  <c r="E199"/>
  <c r="E200"/>
  <c r="E207"/>
  <c r="E208"/>
  <c r="E209"/>
  <c r="E210"/>
  <c r="E211"/>
  <c r="E212"/>
  <c r="E213"/>
  <c r="E217"/>
  <c r="E218"/>
  <c r="E219"/>
  <c r="E220"/>
  <c r="E221"/>
  <c r="E222"/>
  <c r="E223"/>
  <c r="E224"/>
  <c r="E225"/>
  <c r="E226"/>
  <c r="E227"/>
  <c r="E228"/>
  <c r="E229"/>
  <c r="E230"/>
  <c r="E231"/>
  <c r="E232"/>
  <c r="E236"/>
  <c r="E237"/>
  <c r="E238"/>
  <c r="E246"/>
  <c r="E247"/>
  <c r="E248"/>
  <c r="E249"/>
  <c r="E250"/>
  <c r="E251"/>
  <c r="E259"/>
  <c r="E260"/>
  <c r="E261"/>
  <c r="E262"/>
  <c r="E263"/>
  <c r="E264"/>
  <c r="E265"/>
  <c r="E266"/>
  <c r="E267"/>
  <c r="E268"/>
  <c r="E269"/>
  <c r="E270"/>
  <c r="E281"/>
  <c r="E282"/>
  <c r="E283"/>
  <c r="E284"/>
  <c r="E285"/>
  <c r="E286"/>
  <c r="E287"/>
  <c r="E288"/>
  <c r="E289"/>
  <c r="E290"/>
  <c r="E291"/>
  <c r="E292"/>
  <c r="E296"/>
  <c r="E297"/>
  <c r="E298"/>
  <c r="E299"/>
  <c r="E300"/>
  <c r="E301"/>
  <c r="E302"/>
  <c r="E303"/>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163"/>
  <c r="E162"/>
  <c r="E161"/>
  <c r="E160"/>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52"/>
  <c r="E153"/>
  <c r="E154"/>
  <c r="E12"/>
  <c r="E11"/>
  <c r="E10"/>
  <c r="E9"/>
  <c r="E8"/>
  <c r="E7"/>
  <c r="D290" i="78"/>
  <c r="D289" s="1"/>
  <c r="C290"/>
  <c r="C289" s="1"/>
  <c r="D287"/>
  <c r="C287"/>
  <c r="D285"/>
  <c r="C285"/>
  <c r="D283"/>
  <c r="D282" s="1"/>
  <c r="C283"/>
  <c r="C282" s="1"/>
  <c r="E158"/>
  <c r="E159"/>
  <c r="E160"/>
  <c r="E161"/>
  <c r="E162"/>
  <c r="E163"/>
  <c r="E164"/>
  <c r="E167"/>
  <c r="E168"/>
  <c r="E169"/>
  <c r="E173"/>
  <c r="E174"/>
  <c r="E175"/>
  <c r="E176"/>
  <c r="E178"/>
  <c r="E179"/>
  <c r="E180"/>
  <c r="E181"/>
  <c r="E182"/>
  <c r="E185"/>
  <c r="E186"/>
  <c r="E187"/>
  <c r="E188"/>
  <c r="E189"/>
  <c r="E190"/>
  <c r="E191"/>
  <c r="E192"/>
  <c r="E193"/>
  <c r="E195"/>
  <c r="E200"/>
  <c r="E201"/>
  <c r="E202"/>
  <c r="E205"/>
  <c r="E206"/>
  <c r="E207"/>
  <c r="E208"/>
  <c r="E209"/>
  <c r="E221"/>
  <c r="E222"/>
  <c r="E223"/>
  <c r="E224"/>
  <c r="E226"/>
  <c r="E227"/>
  <c r="E228"/>
  <c r="E229"/>
  <c r="E230"/>
  <c r="E231"/>
  <c r="E233"/>
  <c r="E234"/>
  <c r="E235"/>
  <c r="E236"/>
  <c r="E237"/>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57"/>
  <c r="E156"/>
  <c r="E155"/>
  <c r="E154"/>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7"/>
  <c r="E148"/>
  <c r="E149"/>
  <c r="E12"/>
  <c r="E11"/>
  <c r="E10"/>
  <c r="E9"/>
  <c r="E8"/>
  <c r="E7"/>
  <c r="D279" i="77"/>
  <c r="C279"/>
  <c r="D278"/>
  <c r="C278"/>
  <c r="D276"/>
  <c r="C276"/>
  <c r="D274"/>
  <c r="C274"/>
  <c r="D272"/>
  <c r="C272"/>
  <c r="D271"/>
  <c r="C271"/>
  <c r="D270"/>
  <c r="C270"/>
  <c r="D269"/>
  <c r="C269"/>
  <c r="E155"/>
  <c r="E156"/>
  <c r="E157"/>
  <c r="E158"/>
  <c r="E159"/>
  <c r="E160"/>
  <c r="E161"/>
  <c r="E164"/>
  <c r="E165"/>
  <c r="E166"/>
  <c r="E170"/>
  <c r="E171"/>
  <c r="E172"/>
  <c r="E173"/>
  <c r="E175"/>
  <c r="E176"/>
  <c r="E177"/>
  <c r="E178"/>
  <c r="E179"/>
  <c r="E182"/>
  <c r="E183"/>
  <c r="E184"/>
  <c r="E186"/>
  <c r="E187"/>
  <c r="E188"/>
  <c r="E189"/>
  <c r="E190"/>
  <c r="E192"/>
  <c r="E197"/>
  <c r="E198"/>
  <c r="E199"/>
  <c r="E216"/>
  <c r="E217"/>
  <c r="E218"/>
  <c r="E219"/>
  <c r="E221"/>
  <c r="E222"/>
  <c r="E223"/>
  <c r="E226"/>
  <c r="E227"/>
  <c r="E228"/>
  <c r="E229"/>
  <c r="E230"/>
  <c r="E232"/>
  <c r="E233"/>
  <c r="E234"/>
  <c r="E235"/>
  <c r="E236"/>
  <c r="E237"/>
  <c r="E238"/>
  <c r="E239"/>
  <c r="E240"/>
  <c r="E241"/>
  <c r="E242"/>
  <c r="E243"/>
  <c r="E245"/>
  <c r="E246"/>
  <c r="E247"/>
  <c r="E248"/>
  <c r="E249"/>
  <c r="E250"/>
  <c r="E251"/>
  <c r="E252"/>
  <c r="E253"/>
  <c r="E254"/>
  <c r="E255"/>
  <c r="E256"/>
  <c r="E257"/>
  <c r="E258"/>
  <c r="E259"/>
  <c r="E260"/>
  <c r="E261"/>
  <c r="E262"/>
  <c r="E154"/>
  <c r="E153"/>
  <c r="E152"/>
  <c r="E151"/>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47"/>
  <c r="E48"/>
  <c r="E49"/>
  <c r="E50"/>
  <c r="E51"/>
  <c r="E52"/>
  <c r="E53"/>
  <c r="E54"/>
  <c r="E55"/>
  <c r="E56"/>
  <c r="E43"/>
  <c r="E44"/>
  <c r="E45"/>
  <c r="E46"/>
  <c r="E32"/>
  <c r="E33"/>
  <c r="E34"/>
  <c r="E35"/>
  <c r="E36"/>
  <c r="E37"/>
  <c r="E38"/>
  <c r="E39"/>
  <c r="E40"/>
  <c r="E41"/>
  <c r="E42"/>
  <c r="E25"/>
  <c r="E28"/>
  <c r="E29"/>
  <c r="E30"/>
  <c r="E31"/>
  <c r="E20"/>
  <c r="E21"/>
  <c r="E22"/>
  <c r="E23"/>
  <c r="E24"/>
  <c r="E12"/>
  <c r="E13"/>
  <c r="E14"/>
  <c r="E15"/>
  <c r="E16"/>
  <c r="E17"/>
  <c r="E18"/>
  <c r="E11"/>
  <c r="E10"/>
  <c r="E9"/>
  <c r="E8"/>
  <c r="E7"/>
  <c r="D273" i="76"/>
  <c r="C273"/>
  <c r="D272"/>
  <c r="D263" s="1"/>
  <c r="C272"/>
  <c r="D270"/>
  <c r="C270"/>
  <c r="D268"/>
  <c r="C268"/>
  <c r="D266"/>
  <c r="C266"/>
  <c r="D265"/>
  <c r="C265"/>
  <c r="C264" s="1"/>
  <c r="D264"/>
  <c r="C263"/>
  <c r="E257"/>
  <c r="E146"/>
  <c r="E147"/>
  <c r="E148"/>
  <c r="E149"/>
  <c r="E150"/>
  <c r="E151"/>
  <c r="E155"/>
  <c r="E156"/>
  <c r="E157"/>
  <c r="E161"/>
  <c r="E162"/>
  <c r="E163"/>
  <c r="E164"/>
  <c r="E165"/>
  <c r="E168"/>
  <c r="E169"/>
  <c r="E170"/>
  <c r="E171"/>
  <c r="E172"/>
  <c r="E175"/>
  <c r="E176"/>
  <c r="E177"/>
  <c r="E178"/>
  <c r="E179"/>
  <c r="E180"/>
  <c r="E181"/>
  <c r="E182"/>
  <c r="E184"/>
  <c r="E189"/>
  <c r="E190"/>
  <c r="E191"/>
  <c r="E193"/>
  <c r="E209"/>
  <c r="E210"/>
  <c r="E211"/>
  <c r="E212"/>
  <c r="E214"/>
  <c r="E215"/>
  <c r="E216"/>
  <c r="E218"/>
  <c r="E219"/>
  <c r="E220"/>
  <c r="E221"/>
  <c r="E222"/>
  <c r="E224"/>
  <c r="E225"/>
  <c r="E226"/>
  <c r="E227"/>
  <c r="E228"/>
  <c r="E229"/>
  <c r="E230"/>
  <c r="E231"/>
  <c r="E232"/>
  <c r="E233"/>
  <c r="E234"/>
  <c r="E239"/>
  <c r="E240"/>
  <c r="E241"/>
  <c r="E242"/>
  <c r="E243"/>
  <c r="E244"/>
  <c r="E249"/>
  <c r="E250"/>
  <c r="E251"/>
  <c r="E252"/>
  <c r="E253"/>
  <c r="E145"/>
  <c r="E144"/>
  <c r="E143"/>
  <c r="E142"/>
  <c r="E7"/>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D290" i="80" l="1"/>
  <c r="D291"/>
  <c r="C290"/>
  <c r="C291"/>
  <c r="D281" i="78"/>
  <c r="D280"/>
  <c r="C280"/>
  <c r="C281"/>
  <c r="D372" i="79"/>
  <c r="D373"/>
  <c r="C372"/>
  <c r="C373"/>
</calcChain>
</file>

<file path=xl/sharedStrings.xml><?xml version="1.0" encoding="utf-8"?>
<sst xmlns="http://schemas.openxmlformats.org/spreadsheetml/2006/main" count="6231" uniqueCount="683">
  <si>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</si>
  <si>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</si>
  <si>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</si>
  <si>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</si>
  <si>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</si>
  <si>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</si>
  <si>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</si>
  <si>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</si>
  <si>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</si>
  <si>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</si>
  <si>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</si>
  <si>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</si>
  <si>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</si>
  <si>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</si>
  <si>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</si>
  <si>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</si>
  <si>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</si>
  <si>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</si>
  <si>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</si>
  <si>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</si>
  <si>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</si>
  <si>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</si>
  <si>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</si>
  <si>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</si>
  <si>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</si>
  <si>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</si>
  <si>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</si>
  <si>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</si>
  <si>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</si>
  <si>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</si>
  <si>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</si>
  <si>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</si>
  <si>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</si>
  <si>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</si>
  <si>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</si>
  <si>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</si>
  <si>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</si>
  <si>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</si>
  <si>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</si>
  <si>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</si>
  <si>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</si>
  <si>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</si>
  <si>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</si>
  <si>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</si>
  <si>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</si>
  <si>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</si>
  <si>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</si>
  <si>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</si>
  <si>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</si>
  <si>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</si>
  <si>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</si>
  <si>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</si>
  <si>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</si>
  <si>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</si>
  <si>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</si>
  <si>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</si>
  <si>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</si>
  <si>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</si>
  <si>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</si>
  <si>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</si>
  <si>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</si>
  <si>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</si>
  <si>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</si>
  <si>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</si>
  <si>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</si>
  <si>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</si>
  <si>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</si>
  <si>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</si>
  <si>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</si>
  <si>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</si>
  <si>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</si>
  <si>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</si>
  <si>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</si>
  <si>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</si>
  <si>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</si>
  <si>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</si>
  <si>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</si>
  <si>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</si>
  <si>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</si>
  <si>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</si>
  <si>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</si>
  <si>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</si>
  <si>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</si>
  <si>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</si>
  <si>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</si>
  <si>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</si>
  <si>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</si>
  <si>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</si>
  <si>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</si>
  <si>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</si>
  <si>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</si>
  <si>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</si>
  <si>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</si>
  <si>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</si>
  <si>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</si>
  <si>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</si>
  <si>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</si>
  <si>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</si>
  <si>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</si>
  <si>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</si>
  <si>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</si>
  <si>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</si>
  <si>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</si>
  <si>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</si>
  <si>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</si>
  <si>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</si>
  <si>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</si>
  <si>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</si>
  <si>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</si>
  <si>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</si>
  <si>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</si>
  <si>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</si>
  <si>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</si>
  <si>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</si>
  <si>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</si>
  <si>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</si>
  <si>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</si>
  <si>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</si>
  <si>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</si>
  <si>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</si>
  <si>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</si>
  <si>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</si>
  <si>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</si>
  <si>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</si>
  <si>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</si>
  <si>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</si>
  <si>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</si>
  <si>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</si>
  <si>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</si>
  <si>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</si>
  <si>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</si>
  <si>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</si>
  <si>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</si>
  <si>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</si>
  <si>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</si>
  <si>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</si>
  <si>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</si>
  <si>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</si>
  <si>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</si>
  <si>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</si>
  <si>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</si>
  <si>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</si>
  <si>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</si>
  <si>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</si>
  <si>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</si>
  <si>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</si>
  <si>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</si>
  <si>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</si>
  <si>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</si>
  <si>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</si>
  <si>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</si>
  <si>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</si>
  <si>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</si>
  <si>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</si>
  <si>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</si>
  <si>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</si>
  <si>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</si>
  <si>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</si>
  <si>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</si>
  <si>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</si>
  <si>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</si>
  <si>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</si>
  <si>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</si>
  <si>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</si>
  <si>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</si>
  <si>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</si>
  <si>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</si>
  <si>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</si>
  <si>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</si>
  <si>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</si>
  <si>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</si>
  <si>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</si>
  <si>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</si>
  <si>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</si>
  <si>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</si>
  <si>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</si>
  <si>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</si>
  <si>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</si>
  <si>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</si>
  <si>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</si>
  <si>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</si>
  <si>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</si>
  <si>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</si>
  <si>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</si>
  <si>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</si>
  <si>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</si>
  <si>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</si>
  <si>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</si>
  <si>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</si>
  <si>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</si>
  <si>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</si>
  <si>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</si>
  <si>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</si>
  <si>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</si>
  <si>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</si>
  <si>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</si>
  <si>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</si>
  <si>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</si>
  <si>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</si>
  <si>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</si>
  <si>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</si>
  <si>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</si>
  <si>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</si>
  <si>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</si>
  <si>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</si>
  <si>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</si>
  <si>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</si>
  <si>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</si>
  <si>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</si>
  <si>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</si>
  <si>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</si>
  <si>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</si>
  <si>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</si>
  <si>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</si>
  <si>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</si>
  <si>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</si>
  <si>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</si>
  <si>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</si>
  <si>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</si>
  <si>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</si>
  <si>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</si>
  <si>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</si>
  <si>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</si>
  <si>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</si>
  <si>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</si>
  <si>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</si>
  <si>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</si>
  <si>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</si>
  <si>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</si>
  <si>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</si>
  <si>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</si>
  <si>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</si>
  <si>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</si>
  <si>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</si>
  <si>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</si>
  <si>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</si>
  <si>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</si>
  <si>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</si>
  <si>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</si>
  <si>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</si>
  <si>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</si>
  <si>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</si>
  <si>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</si>
  <si>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</si>
  <si>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</si>
  <si>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</si>
  <si>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</si>
  <si>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</si>
  <si>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</si>
  <si>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</si>
  <si>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</si>
  <si>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</si>
  <si>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</si>
  <si>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</si>
  <si>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</si>
  <si>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</si>
  <si>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</si>
  <si>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</si>
  <si>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</si>
  <si>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</si>
  <si>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</si>
  <si>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</si>
  <si>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</si>
  <si>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</si>
  <si>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</si>
  <si>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</si>
  <si>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</si>
  <si>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</si>
  <si>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</si>
  <si>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</si>
  <si>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</si>
  <si>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</si>
  <si>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</si>
  <si>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</si>
  <si>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</si>
  <si>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</si>
  <si>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</si>
  <si>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</si>
  <si>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</si>
  <si>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</si>
  <si>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</si>
  <si>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</si>
  <si>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</si>
  <si>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</si>
  <si>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</si>
  <si>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</si>
  <si>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</si>
  <si>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</si>
  <si>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</si>
  <si>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</si>
  <si>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</si>
  <si>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</si>
  <si>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</si>
  <si>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</si>
  <si>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</si>
  <si>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</si>
  <si>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</si>
  <si>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</si>
  <si>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</si>
  <si>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</si>
  <si>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</si>
  <si>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</si>
  <si>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</si>
  <si>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</si>
  <si>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</si>
  <si>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</si>
  <si>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</si>
  <si>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</si>
  <si>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</si>
  <si>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</si>
  <si>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</si>
  <si>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</si>
  <si>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</si>
  <si>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</si>
  <si>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</si>
  <si>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</si>
  <si>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</si>
  <si>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</si>
  <si>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</si>
  <si>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</si>
  <si>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</si>
  <si>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</si>
  <si>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</si>
  <si>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</si>
  <si>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</si>
  <si>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</si>
  <si>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</si>
  <si>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</si>
  <si>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</si>
  <si>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</si>
  <si>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</si>
  <si>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</si>
  <si>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</si>
  <si>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</si>
  <si>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</si>
  <si>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</si>
  <si>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</si>
  <si>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</si>
  <si>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</si>
  <si>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</si>
  <si>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</si>
  <si>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</si>
  <si>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</si>
  <si>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</si>
  <si>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</si>
  <si>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</si>
  <si>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</si>
  <si>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</si>
  <si>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</si>
  <si>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</si>
  <si>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</si>
  <si>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</si>
  <si>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</si>
  <si>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</si>
  <si>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</si>
  <si>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</si>
  <si>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</si>
  <si>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</si>
  <si>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</si>
  <si>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</si>
  <si>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</si>
  <si>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</si>
  <si>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</si>
  <si>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</si>
  <si>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</si>
  <si>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</si>
  <si>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</si>
  <si>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</si>
  <si>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</si>
  <si>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</si>
  <si>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</si>
  <si>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</si>
  <si>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</si>
  <si>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</si>
  <si>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</si>
  <si>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</si>
  <si>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</si>
  <si>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</si>
  <si>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</si>
  <si>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</si>
  <si>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</si>
  <si>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</si>
  <si>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</si>
  <si>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</si>
  <si>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</si>
  <si>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</si>
  <si>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</si>
  <si>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</si>
  <si>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</si>
  <si>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</si>
  <si>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</si>
  <si>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</si>
  <si>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</si>
  <si>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</si>
  <si>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</si>
  <si>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</si>
  <si>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</si>
  <si>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</si>
  <si>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</si>
  <si>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</si>
  <si>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</si>
  <si>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</si>
  <si>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</si>
  <si>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</si>
  <si>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</si>
  <si>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</si>
  <si>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</si>
  <si>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</si>
  <si>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</si>
  <si>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</si>
  <si>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</si>
  <si>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</si>
  <si>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</si>
  <si>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</si>
  <si>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</si>
  <si>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</si>
  <si>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</si>
  <si>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</si>
  <si>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</si>
  <si>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</si>
  <si>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</si>
  <si>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</si>
  <si>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</si>
  <si>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</si>
  <si>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</si>
  <si>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</si>
  <si>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</si>
  <si>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</si>
  <si>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</si>
  <si>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</si>
  <si>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</si>
  <si>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</si>
  <si>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</si>
  <si>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</si>
  <si>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</si>
  <si>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</si>
  <si>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</si>
  <si>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</si>
  <si>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</si>
  <si>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</si>
  <si>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</si>
  <si>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</si>
  <si>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</si>
  <si>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</si>
  <si>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</si>
  <si>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</si>
  <si>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</si>
  <si>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</si>
  <si>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</si>
  <si>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</si>
  <si>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</si>
  <si>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</si>
  <si>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</si>
  <si>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</si>
  <si>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</si>
  <si>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</si>
  <si>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</si>
  <si>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</si>
  <si>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</si>
  <si>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</si>
  <si>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</si>
  <si>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</si>
  <si>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</si>
  <si>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</si>
  <si>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</si>
  <si>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</si>
  <si>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</si>
  <si>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</si>
  <si>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</si>
  <si>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</si>
  <si>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</si>
  <si>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</si>
  <si>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</si>
  <si>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</si>
  <si>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</si>
  <si>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</si>
  <si>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</si>
  <si>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</si>
  <si>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</si>
  <si>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</si>
  <si>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</si>
  <si>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</si>
  <si>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</si>
  <si>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</si>
  <si>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</si>
  <si>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</si>
  <si>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</si>
  <si>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</si>
  <si>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</si>
  <si>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</si>
  <si>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</si>
  <si>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</si>
  <si>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</si>
  <si>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</si>
  <si>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</si>
  <si>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</si>
  <si>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</si>
  <si>
    <t>Сведения об исполнении районного бюджета по состоянию на 01.04.2024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</si>
  <si>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</si>
  <si>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</si>
  <si>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</si>
  <si>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</si>
  <si>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</si>
  <si>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</si>
  <si>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2. Расходы бюджета на 01.04.2024</t>
  </si>
  <si>
    <t>Субсидии бюджетным учреждениям</t>
  </si>
  <si>
    <t>Субсидии бюджетным учреждениям на иные цели</t>
  </si>
  <si>
    <t>000 0503 0000000000 200</t>
  </si>
  <si>
    <t>000 0503 0000000000 540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</si>
  <si>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</si>
  <si>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000 0702 0000000000 610</t>
  </si>
  <si>
    <t>000 0702 0000000000 611</t>
  </si>
  <si>
    <t>000 0702 0000000000 612</t>
  </si>
  <si>
    <t>Публичные нормативные социальные выплаты гражданам</t>
  </si>
  <si>
    <t>000 1001 0000000000 310</t>
  </si>
  <si>
    <t>Иные пенсии, социальные доплаты к пенсиям</t>
  </si>
  <si>
    <t>000 1001 0000000000 312</t>
  </si>
  <si>
    <t>Прочие неналоговые доходы</t>
  </si>
  <si>
    <t>Прочие неналоговые доходы бюджетов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</si>
  <si>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</si>
  <si>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</si>
  <si>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</si>
  <si>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</si>
  <si>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</si>
  <si>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Сведения об исполнении районного бюджета по состоянию на 01.06.2024 года</t>
  </si>
  <si>
    <t>000 1 17 05000 00 0000 180</t>
  </si>
  <si>
    <t>000 1 17 05050 05 0000 180</t>
  </si>
  <si>
    <t>000 2 18 00000 00 0000 000</t>
  </si>
  <si>
    <t>000 2 18 00000 00 0000 150</t>
  </si>
  <si>
    <t>000 2 18 00000 05 0000 150</t>
  </si>
  <si>
    <t>000 2 18 05000 05 0000 150</t>
  </si>
  <si>
    <t>000 2 18 05010 05 0000 150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</si>
  <si>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</si>
  <si>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</si>
  <si>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Прочая закупка товаров, работ и услуг</t>
  </si>
  <si>
    <t>Закупка энергетических ресурсов</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</si>
  <si>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</si>
  <si>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</si>
  <si>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</si>
  <si>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</si>
  <si>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</si>
  <si>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</si>
  <si>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</si>
  <si>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</si>
  <si>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</si>
  <si>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</si>
  <si>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000 0105 0000000000 240</t>
  </si>
  <si>
    <t>000 0105 0000000000 244</t>
  </si>
  <si>
    <t>000 0106 0000000000 120</t>
  </si>
  <si>
    <t>000 0106 0000000000 240</t>
  </si>
  <si>
    <t>000 0106 0000000000 244</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</si>
  <si>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</si>
  <si>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</si>
  <si>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</si>
  <si>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</si>
  <si>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</si>
  <si>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</si>
  <si>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</si>
  <si>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</si>
  <si>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000 0113 0000000000 240</t>
  </si>
  <si>
    <t>000 0113 0000000000 244</t>
  </si>
  <si>
    <t>000 0113 0000000000 247</t>
  </si>
  <si>
    <t>000 0113 0000000000 540</t>
  </si>
  <si>
    <t>000 0113 0000000000 610</t>
  </si>
  <si>
    <t>000 0113 0000000000 612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</si>
  <si>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</si>
  <si>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</si>
  <si>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</si>
  <si>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</si>
  <si>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000 0113 0000000000 850</t>
  </si>
  <si>
    <t>000 0309 0000000000 240</t>
  </si>
  <si>
    <t>000 0310 0000000000 110</t>
  </si>
  <si>
    <t>000 0310 0000000000 240</t>
  </si>
  <si>
    <t>000 0310 0000000000 244</t>
  </si>
  <si>
    <t>000 0310 0000000000 540</t>
  </si>
  <si>
    <t>000 0405 0000000000 120</t>
  </si>
  <si>
    <t>000 0405 0000000000 240</t>
  </si>
  <si>
    <t>000 0405 0000000000 244</t>
  </si>
  <si>
    <t>000 0408 0000000000 240</t>
  </si>
  <si>
    <t>000 0408 0000000000 244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</si>
  <si>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</si>
  <si>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</si>
  <si>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</si>
  <si>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</si>
  <si>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 xml:space="preserve">Бюджетные инвестиции </t>
  </si>
  <si>
    <t>000 0409 0000000000 540</t>
  </si>
  <si>
    <t>000 0410 0000000000 240</t>
  </si>
  <si>
    <t>000 0410 0000000000 244</t>
  </si>
  <si>
    <t>000 0412 0000000000 110</t>
  </si>
  <si>
    <t>000 0412 0000000000 240</t>
  </si>
  <si>
    <t>000 0412 0000000000 244</t>
  </si>
  <si>
    <t>000 0412 0000000000 620</t>
  </si>
  <si>
    <t>Субсидии автономным учреждениям на иные цели</t>
  </si>
  <si>
    <t>000 0412 0000000000 622</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</si>
  <si>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</si>
  <si>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</si>
  <si>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</si>
  <si>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</si>
  <si>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</si>
  <si>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</si>
  <si>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</si>
  <si>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000 0502 0000000000 810</t>
  </si>
  <si>
    <t>000 0502 0000000000 811</t>
  </si>
  <si>
    <t>000 0505 0000000000 240</t>
  </si>
  <si>
    <t>000 0603 0000000000 240</t>
  </si>
  <si>
    <t>000 0603 0000000000 244</t>
  </si>
  <si>
    <t>000 0701 0000000000 610</t>
  </si>
  <si>
    <t>000 0702 0000000000 240</t>
  </si>
  <si>
    <t>000 0702 0000000000 244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</si>
  <si>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</si>
  <si>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000 0703 0000000000 810</t>
  </si>
  <si>
    <t>000 0703 0000000000 816</t>
  </si>
  <si>
    <t>000 0707 0000000000 610</t>
  </si>
  <si>
    <t>000 0707 0000000000 611</t>
  </si>
  <si>
    <t>000 0707 0000000000 612</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</si>
  <si>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</si>
  <si>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</si>
  <si>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</si>
  <si>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</si>
  <si>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000 0801 0000000000 610</t>
  </si>
  <si>
    <t>000 0804 0000000000 110</t>
  </si>
  <si>
    <t>000 0804 0000000000 120</t>
  </si>
  <si>
    <t>000 0804 0000000000 240</t>
  </si>
  <si>
    <t>000 1003 0000000000 310</t>
  </si>
  <si>
    <t>Пособия, компенсации, меры социальной поддержки по публичным нормативным обязательствам</t>
  </si>
  <si>
    <t>000 1003 0000000000 313</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</si>
  <si>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</si>
  <si>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</si>
  <si>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</si>
  <si>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</si>
  <si>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</si>
  <si>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000 1003 0000000000 410</t>
  </si>
  <si>
    <t>000 1003 0000000000 412</t>
  </si>
  <si>
    <t>000 1003 0000000000 610</t>
  </si>
  <si>
    <t>000 1003 0000000000 611</t>
  </si>
  <si>
    <t>000 1003 0000000000 612</t>
  </si>
  <si>
    <t>000 1004 0000000000 320</t>
  </si>
  <si>
    <t>000 1004 0000000000 321</t>
  </si>
  <si>
    <t>000 1006 0000000000 120</t>
  </si>
  <si>
    <t>000 1006 0000000000 240</t>
  </si>
  <si>
    <t>000 1006 0000000000 244</t>
  </si>
  <si>
    <t>000 1102 0000000000 620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</si>
  <si>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</si>
  <si>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000 1102 0000000000 621</t>
  </si>
  <si>
    <t>000 1102 0000000000 622</t>
  </si>
  <si>
    <t>2. Расходы бюджета на 01.06.2024</t>
  </si>
  <si>
    <t>Сведения об исполнении районного бюджета по состоянию на 01.05.2024 года</t>
  </si>
  <si>
    <t>2. Расходы бюджета на 01.05.2024</t>
  </si>
  <si>
    <t>Невыясненные поступления, зачисляемые в бюджеты сельских поселений</t>
  </si>
  <si>
    <t>000 1 17 01050 10 0000 180</t>
  </si>
  <si>
    <t>Сведения об исполнении районного бюджета по состоянию на 01.07.2024 года</t>
  </si>
  <si>
    <t>2. Расходы бюджета на 01.07.2024</t>
  </si>
  <si>
    <t>Сведения об исполнении районного бюджета по состоянию на 01.08.2024 года</t>
  </si>
  <si>
    <t>2. Расходы бюджета на 01.08.2024</t>
  </si>
  <si>
    <t>Сведения об исполнении районного бюджета по состоянию на 01.10.2024 года</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</si>
  <si>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</si>
  <si>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</si>
  <si>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</si>
  <si>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</si>
  <si>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</si>
  <si>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</si>
  <si>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</si>
  <si>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</si>
  <si>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</si>
  <si>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</si>
  <si>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</si>
  <si>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</si>
  <si>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</si>
  <si>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</si>
  <si>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ПРОЧИЕ БЕЗВОЗМЕЗДНЫЕ ПОСТУПЛЕНИЯ</t>
  </si>
  <si>
    <t>000 2 07 00000 00 0000 000</t>
  </si>
  <si>
    <t>Прочие безвозмездные поступления в бюджеты муниципальных районов</t>
  </si>
  <si>
    <t>000 2 07 05000 05 0000 150</t>
  </si>
  <si>
    <t>000 2 07 05030 05 0000 150</t>
  </si>
  <si>
    <t>2. Расходы бюджета на 01.10.2024</t>
  </si>
  <si>
    <t>000 0605 0000000000 500</t>
  </si>
  <si>
    <t>000 0605 0000000000 540</t>
  </si>
  <si>
    <t>Сведения об исполнении районного бюджета по состоянию на 01.09.2024 года</t>
  </si>
  <si>
    <t>2. Расходы бюджета на 01.09.2024</t>
  </si>
  <si>
    <t>Сведения об исполнении районного бюджета по состоянию на 01.11.2024 года</t>
  </si>
  <si>
    <t>Минимальный налог, зачисляемый в бюджеты субъектов Российской Федерации (за налоговые периоды, истекшие до 1 января 2016 года)</t>
  </si>
  <si>
    <t>000 1 05 01050 01 0000 110</t>
  </si>
  <si>
    <t>2. Расходы бюджета на 01.11.2024</t>
  </si>
</sst>
</file>

<file path=xl/styles.xml><?xml version="1.0" encoding="utf-8"?>
<styleSheet xmlns="http://schemas.openxmlformats.org/spreadsheetml/2006/main">
  <numFmts count="3">
    <numFmt numFmtId="164" formatCode="[$-10419]###\ ###\ ###\ ###\ ##0.00"/>
    <numFmt numFmtId="165" formatCode="[$-10419]#,##0.00"/>
    <numFmt numFmtId="166" formatCode="0.0"/>
  </numFmts>
  <fonts count="37">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
      <sz val="7"/>
      <color rgb="FF000000"/>
      <name val="Arial"/>
      <family val="2"/>
      <charset val="204"/>
    </font>
    <font>
      <sz val="7"/>
      <color rgb="FF000000"/>
      <name val="Times New Roman"/>
      <family val="1"/>
      <charset val="204"/>
    </font>
    <font>
      <b/>
      <sz val="7"/>
      <color rgb="FF000000"/>
      <name val="Arial"/>
      <family val="2"/>
      <charset val="204"/>
    </font>
    <font>
      <b/>
      <sz val="9"/>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sz val="8"/>
      <color theme="1"/>
      <name val="Calibri"/>
      <family val="2"/>
      <charset val="204"/>
      <scheme val="minor"/>
    </font>
    <font>
      <sz val="7"/>
      <color rgb="FF000000"/>
      <name val="Courier New"/>
      <family val="3"/>
      <charset val="204"/>
    </font>
    <font>
      <sz val="7"/>
      <color rgb="FFFFEBCD"/>
      <name val="Courier New"/>
      <family val="3"/>
      <charset val="204"/>
    </font>
    <font>
      <sz val="11"/>
      <name val="Calibri"/>
      <family val="2"/>
      <charset val="204"/>
    </font>
    <font>
      <sz val="7"/>
      <color rgb="FF000000"/>
      <name val="Arial"/>
      <family val="2"/>
      <charset val="204"/>
    </font>
    <font>
      <sz val="7"/>
      <color rgb="FF000000"/>
      <name val="Times New Roman"/>
    </font>
    <font>
      <sz val="9"/>
      <color rgb="FF000000"/>
      <name val="Arial"/>
      <family val="2"/>
      <charset val="204"/>
    </font>
  </fonts>
  <fills count="11">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1" fillId="0" borderId="0"/>
  </cellStyleXfs>
  <cellXfs count="286">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7" fillId="0" borderId="0" xfId="0" applyFont="1" applyAlignment="1"/>
    <xf numFmtId="0" fontId="17" fillId="0" borderId="0" xfId="0" applyFont="1" applyAlignment="1">
      <alignment vertical="center"/>
    </xf>
    <xf numFmtId="0" fontId="14"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20" fillId="0" borderId="2" xfId="1" applyNumberFormat="1" applyFont="1" applyFill="1" applyBorder="1" applyAlignment="1">
      <alignment horizontal="left" vertical="top" wrapText="1"/>
    </xf>
    <xf numFmtId="0" fontId="0" fillId="0" borderId="0" xfId="0" applyAlignment="1">
      <alignment vertical="top"/>
    </xf>
    <xf numFmtId="0" fontId="16" fillId="6" borderId="2" xfId="1" applyNumberFormat="1" applyFont="1" applyFill="1" applyBorder="1" applyAlignment="1">
      <alignment horizontal="left" vertical="top" wrapText="1"/>
    </xf>
    <xf numFmtId="0" fontId="21" fillId="6" borderId="2" xfId="1" applyNumberFormat="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0" xfId="0" applyAlignment="1">
      <alignment vertical="center"/>
    </xf>
    <xf numFmtId="0" fontId="16" fillId="6" borderId="2" xfId="1" applyNumberFormat="1" applyFont="1" applyFill="1" applyBorder="1" applyAlignment="1">
      <alignment horizontal="left" vertical="center" wrapText="1" readingOrder="1"/>
    </xf>
    <xf numFmtId="0" fontId="26" fillId="5" borderId="2"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6" fillId="0" borderId="2" xfId="1" applyNumberFormat="1" applyFont="1" applyFill="1" applyBorder="1" applyAlignment="1">
      <alignment horizontal="center" vertical="center" wrapText="1"/>
    </xf>
    <xf numFmtId="0" fontId="25" fillId="0" borderId="7" xfId="1" applyNumberFormat="1" applyFont="1" applyFill="1" applyBorder="1" applyAlignment="1">
      <alignment horizontal="center" vertical="center" wrapText="1"/>
    </xf>
    <xf numFmtId="165" fontId="27" fillId="6"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wrapText="1"/>
    </xf>
    <xf numFmtId="0" fontId="29" fillId="0" borderId="0" xfId="0" applyFont="1" applyFill="1" applyBorder="1" applyAlignment="1">
      <alignment vertical="center"/>
    </xf>
    <xf numFmtId="0" fontId="9" fillId="0" borderId="0" xfId="0" applyFont="1" applyFill="1" applyBorder="1" applyAlignment="1">
      <alignment vertical="center"/>
    </xf>
    <xf numFmtId="165" fontId="27" fillId="5" borderId="2" xfId="1" applyNumberFormat="1" applyFont="1" applyFill="1" applyBorder="1" applyAlignment="1">
      <alignment horizontal="right" vertical="center" wrapText="1"/>
    </xf>
    <xf numFmtId="165" fontId="27" fillId="0" borderId="2" xfId="1" applyNumberFormat="1" applyFont="1" applyFill="1" applyBorder="1" applyAlignment="1">
      <alignment horizontal="right" vertical="center" wrapText="1"/>
    </xf>
    <xf numFmtId="0" fontId="27" fillId="0" borderId="2" xfId="1" applyNumberFormat="1" applyFont="1" applyFill="1" applyBorder="1" applyAlignment="1">
      <alignment horizontal="right" vertical="center" wrapText="1"/>
    </xf>
    <xf numFmtId="0" fontId="28" fillId="0" borderId="2" xfId="1" applyNumberFormat="1" applyFont="1" applyFill="1" applyBorder="1" applyAlignment="1">
      <alignment horizontal="right" vertical="center" wrapText="1"/>
    </xf>
    <xf numFmtId="0" fontId="27" fillId="5" borderId="2" xfId="1" applyNumberFormat="1" applyFont="1" applyFill="1" applyBorder="1" applyAlignment="1">
      <alignment horizontal="right" vertical="center" wrapText="1"/>
    </xf>
    <xf numFmtId="165" fontId="28" fillId="0" borderId="7" xfId="1" applyNumberFormat="1" applyFont="1" applyFill="1" applyBorder="1" applyAlignment="1">
      <alignment horizontal="right" vertical="center" wrapText="1"/>
    </xf>
    <xf numFmtId="0" fontId="30" fillId="0" borderId="0" xfId="0" applyFont="1" applyAlignment="1">
      <alignment vertical="center"/>
    </xf>
    <xf numFmtId="0" fontId="2" fillId="0" borderId="0" xfId="1" applyNumberFormat="1" applyFont="1" applyFill="1" applyBorder="1" applyAlignment="1">
      <alignment horizontal="center" vertical="center" wrapText="1" readingOrder="1"/>
    </xf>
    <xf numFmtId="165" fontId="19" fillId="0" borderId="2" xfId="1" applyNumberFormat="1" applyFont="1" applyFill="1" applyBorder="1" applyAlignment="1">
      <alignment horizontal="right" vertical="center" wrapText="1"/>
    </xf>
    <xf numFmtId="0" fontId="19" fillId="0" borderId="2" xfId="1" applyNumberFormat="1" applyFont="1" applyFill="1" applyBorder="1" applyAlignment="1">
      <alignment horizontal="right" vertical="center" wrapText="1"/>
    </xf>
    <xf numFmtId="165" fontId="21" fillId="6" borderId="2" xfId="1" applyNumberFormat="1" applyFont="1" applyFill="1" applyBorder="1" applyAlignment="1">
      <alignment horizontal="right" vertical="center" wrapText="1"/>
    </xf>
    <xf numFmtId="0" fontId="20" fillId="0" borderId="2" xfId="1" applyNumberFormat="1" applyFont="1" applyFill="1" applyBorder="1" applyAlignment="1">
      <alignment horizontal="left" vertical="top" wrapText="1" readingOrder="1"/>
    </xf>
    <xf numFmtId="0" fontId="31" fillId="0" borderId="2" xfId="1" applyNumberFormat="1" applyFont="1" applyFill="1" applyBorder="1" applyAlignment="1">
      <alignment horizontal="center" vertical="center" wrapText="1" readingOrder="1"/>
    </xf>
    <xf numFmtId="0" fontId="20" fillId="0" borderId="0" xfId="1" applyNumberFormat="1" applyFont="1" applyFill="1" applyBorder="1" applyAlignment="1">
      <alignment horizontal="left" vertical="top" wrapText="1"/>
    </xf>
    <xf numFmtId="0" fontId="19" fillId="0" borderId="0" xfId="1" applyNumberFormat="1" applyFont="1" applyFill="1" applyBorder="1" applyAlignment="1">
      <alignment horizontal="center" vertical="center" wrapText="1"/>
    </xf>
    <xf numFmtId="165" fontId="19" fillId="0" borderId="0"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16" fillId="0" borderId="2" xfId="1" applyNumberFormat="1" applyFont="1" applyFill="1" applyBorder="1" applyAlignment="1">
      <alignment horizontal="left" vertical="top" wrapText="1" readingOrder="1"/>
    </xf>
    <xf numFmtId="0" fontId="26" fillId="0" borderId="2" xfId="1" applyNumberFormat="1" applyFont="1" applyFill="1" applyBorder="1" applyAlignment="1">
      <alignment horizontal="center" vertical="center" wrapText="1" readingOrder="1"/>
    </xf>
    <xf numFmtId="165" fontId="21" fillId="0" borderId="2" xfId="1" applyNumberFormat="1" applyFont="1" applyFill="1" applyBorder="1" applyAlignment="1">
      <alignment horizontal="right" vertical="center" wrapText="1"/>
    </xf>
    <xf numFmtId="0" fontId="16" fillId="6" borderId="2" xfId="1" applyNumberFormat="1" applyFont="1" applyFill="1" applyBorder="1" applyAlignment="1">
      <alignment horizontal="left" vertical="top" wrapText="1" readingOrder="1"/>
    </xf>
    <xf numFmtId="0" fontId="16" fillId="5" borderId="2" xfId="1" applyNumberFormat="1" applyFont="1" applyFill="1" applyBorder="1" applyAlignment="1">
      <alignment horizontal="left" vertical="top" wrapText="1" readingOrder="1"/>
    </xf>
    <xf numFmtId="0" fontId="26" fillId="5" borderId="2" xfId="1" applyNumberFormat="1" applyFont="1" applyFill="1" applyBorder="1" applyAlignment="1">
      <alignment horizontal="center" vertical="center" wrapText="1" readingOrder="1"/>
    </xf>
    <xf numFmtId="165" fontId="21" fillId="5" borderId="2" xfId="1" applyNumberFormat="1" applyFont="1" applyFill="1" applyBorder="1" applyAlignment="1">
      <alignment horizontal="right" vertical="center" wrapText="1"/>
    </xf>
    <xf numFmtId="0" fontId="20" fillId="5" borderId="2" xfId="1" applyNumberFormat="1" applyFont="1" applyFill="1" applyBorder="1" applyAlignment="1">
      <alignment horizontal="left" vertical="top" wrapText="1" readingOrder="1"/>
    </xf>
    <xf numFmtId="0" fontId="31" fillId="5" borderId="2" xfId="1" applyNumberFormat="1" applyFont="1" applyFill="1" applyBorder="1" applyAlignment="1">
      <alignment horizontal="center" vertical="center" wrapText="1" readingOrder="1"/>
    </xf>
    <xf numFmtId="165" fontId="19" fillId="5" borderId="2" xfId="1" applyNumberFormat="1" applyFont="1" applyFill="1" applyBorder="1" applyAlignment="1">
      <alignment horizontal="right" vertical="center" wrapText="1"/>
    </xf>
    <xf numFmtId="166" fontId="8" fillId="5" borderId="1" xfId="0" applyNumberFormat="1" applyFont="1" applyFill="1" applyBorder="1" applyAlignment="1">
      <alignment vertical="center"/>
    </xf>
    <xf numFmtId="0" fontId="21" fillId="0" borderId="2" xfId="1" applyNumberFormat="1" applyFont="1" applyFill="1" applyBorder="1" applyAlignment="1">
      <alignment horizontal="right" vertical="center" wrapText="1"/>
    </xf>
    <xf numFmtId="0" fontId="21" fillId="5" borderId="2" xfId="1" applyNumberFormat="1" applyFont="1" applyFill="1" applyBorder="1" applyAlignment="1">
      <alignment horizontal="right" vertical="center" wrapText="1"/>
    </xf>
    <xf numFmtId="0" fontId="21" fillId="6"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left" vertical="top" wrapText="1" readingOrder="1"/>
    </xf>
    <xf numFmtId="0" fontId="34" fillId="0" borderId="2" xfId="1" applyNumberFormat="1" applyFont="1" applyFill="1" applyBorder="1" applyAlignment="1">
      <alignment horizontal="center" vertical="center" wrapText="1"/>
    </xf>
    <xf numFmtId="165" fontId="34" fillId="0" borderId="2" xfId="1" applyNumberFormat="1" applyFont="1" applyFill="1" applyBorder="1" applyAlignment="1">
      <alignment horizontal="right" vertical="center" wrapText="1"/>
    </xf>
    <xf numFmtId="0" fontId="34" fillId="0" borderId="2" xfId="1" applyNumberFormat="1" applyFont="1" applyFill="1" applyBorder="1" applyAlignment="1">
      <alignment horizontal="right" vertical="center" wrapText="1"/>
    </xf>
    <xf numFmtId="0" fontId="24" fillId="0" borderId="2" xfId="1" applyNumberFormat="1" applyFont="1" applyFill="1" applyBorder="1" applyAlignment="1">
      <alignment horizontal="center" vertical="center" wrapText="1" readingOrder="1"/>
    </xf>
    <xf numFmtId="0" fontId="15" fillId="0" borderId="0" xfId="1" applyNumberFormat="1" applyFont="1" applyFill="1" applyBorder="1" applyAlignment="1">
      <alignment horizontal="left" vertical="top" wrapText="1" readingOrder="1"/>
    </xf>
    <xf numFmtId="0" fontId="34" fillId="0" borderId="0" xfId="1" applyNumberFormat="1" applyFont="1" applyFill="1" applyBorder="1" applyAlignment="1">
      <alignment horizontal="center" vertical="center" wrapText="1"/>
    </xf>
    <xf numFmtId="165" fontId="34" fillId="0" borderId="0" xfId="1" applyNumberFormat="1" applyFont="1" applyFill="1" applyBorder="1" applyAlignment="1">
      <alignment horizontal="right" vertical="center" wrapText="1"/>
    </xf>
    <xf numFmtId="4" fontId="12" fillId="0" borderId="3" xfId="1"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18" fillId="0" borderId="7" xfId="1" applyNumberFormat="1" applyFont="1" applyFill="1" applyBorder="1" applyAlignment="1">
      <alignment horizontal="center" vertical="center" wrapText="1" readingOrder="1"/>
    </xf>
    <xf numFmtId="166" fontId="11" fillId="9" borderId="1" xfId="0" applyNumberFormat="1" applyFont="1" applyFill="1" applyBorder="1" applyAlignment="1">
      <alignment vertical="center"/>
    </xf>
    <xf numFmtId="0" fontId="14" fillId="0" borderId="0" xfId="0" applyFont="1" applyAlignment="1">
      <alignment horizontal="center" vertical="center"/>
    </xf>
    <xf numFmtId="0" fontId="10" fillId="0" borderId="0"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6" fillId="6" borderId="2"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6" fillId="9" borderId="2" xfId="1" applyNumberFormat="1" applyFont="1" applyFill="1" applyBorder="1" applyAlignment="1">
      <alignment horizontal="center" vertical="center" wrapText="1"/>
    </xf>
    <xf numFmtId="0" fontId="16" fillId="0" borderId="2" xfId="1" applyNumberFormat="1" applyFont="1" applyFill="1" applyBorder="1" applyAlignment="1">
      <alignment horizontal="center" vertical="center" wrapText="1"/>
    </xf>
    <xf numFmtId="0" fontId="14" fillId="0" borderId="0" xfId="0" applyFont="1" applyAlignment="1">
      <alignment horizontal="left" vertical="center"/>
    </xf>
    <xf numFmtId="0" fontId="10" fillId="0" borderId="0" xfId="1" applyNumberFormat="1" applyFont="1" applyFill="1" applyBorder="1" applyAlignment="1">
      <alignment horizontal="left" vertical="center" wrapText="1"/>
    </xf>
    <xf numFmtId="0" fontId="10" fillId="2" borderId="2" xfId="1" applyNumberFormat="1" applyFont="1" applyFill="1" applyBorder="1" applyAlignment="1">
      <alignment horizontal="left" vertical="center" wrapText="1"/>
    </xf>
    <xf numFmtId="0" fontId="16" fillId="6" borderId="2" xfId="1" applyNumberFormat="1" applyFont="1" applyFill="1" applyBorder="1" applyAlignment="1">
      <alignment horizontal="left" vertical="center" wrapText="1"/>
    </xf>
    <xf numFmtId="0" fontId="2" fillId="0" borderId="0" xfId="1" applyNumberFormat="1" applyFont="1" applyFill="1" applyBorder="1" applyAlignment="1">
      <alignment horizontal="left" vertical="center" wrapText="1"/>
    </xf>
    <xf numFmtId="0" fontId="10" fillId="0" borderId="1" xfId="1" applyNumberFormat="1" applyFont="1" applyFill="1" applyBorder="1" applyAlignment="1">
      <alignment horizontal="left" vertical="center" wrapText="1"/>
    </xf>
    <xf numFmtId="0" fontId="16" fillId="9" borderId="2" xfId="1" applyNumberFormat="1" applyFont="1" applyFill="1" applyBorder="1" applyAlignment="1">
      <alignment horizontal="left" vertical="center" wrapText="1"/>
    </xf>
    <xf numFmtId="0" fontId="15" fillId="0" borderId="2" xfId="1" applyNumberFormat="1" applyFont="1" applyFill="1" applyBorder="1" applyAlignment="1">
      <alignment horizontal="left" vertical="center" wrapText="1"/>
    </xf>
    <xf numFmtId="0" fontId="16" fillId="0" borderId="2" xfId="1" applyNumberFormat="1" applyFont="1" applyFill="1" applyBorder="1" applyAlignment="1">
      <alignment horizontal="left" vertical="center" wrapText="1"/>
    </xf>
    <xf numFmtId="0" fontId="15" fillId="0" borderId="7" xfId="1"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xf>
    <xf numFmtId="165" fontId="10" fillId="6" borderId="2" xfId="1"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165" fontId="12" fillId="0" borderId="7" xfId="1" applyNumberFormat="1" applyFont="1" applyFill="1" applyBorder="1" applyAlignment="1">
      <alignment horizontal="center" vertical="center" wrapText="1"/>
    </xf>
    <xf numFmtId="0" fontId="10" fillId="9" borderId="2" xfId="1" applyNumberFormat="1" applyFont="1" applyFill="1" applyBorder="1" applyAlignment="1">
      <alignment horizontal="center" vertical="center" wrapText="1"/>
    </xf>
    <xf numFmtId="166" fontId="11" fillId="0" borderId="1" xfId="0" applyNumberFormat="1" applyFont="1" applyFill="1" applyBorder="1" applyAlignment="1">
      <alignment vertical="center"/>
    </xf>
    <xf numFmtId="0" fontId="7" fillId="0" borderId="0" xfId="0" applyFont="1" applyFill="1" applyBorder="1" applyAlignment="1">
      <alignment horizontal="left" vertical="center" wrapText="1"/>
    </xf>
    <xf numFmtId="0" fontId="2" fillId="3" borderId="1" xfId="1" applyNumberFormat="1" applyFont="1" applyFill="1" applyBorder="1" applyAlignment="1">
      <alignment horizontal="left" vertical="center" wrapText="1"/>
    </xf>
    <xf numFmtId="0" fontId="3" fillId="0" borderId="2" xfId="1" applyNumberFormat="1" applyFont="1" applyFill="1" applyBorder="1" applyAlignment="1">
      <alignment horizontal="left" vertical="center" wrapText="1"/>
    </xf>
    <xf numFmtId="0" fontId="14" fillId="0" borderId="0" xfId="0" applyFont="1" applyAlignment="1">
      <alignment horizontal="left" vertical="top"/>
    </xf>
    <xf numFmtId="0" fontId="10" fillId="0" borderId="0" xfId="1" applyNumberFormat="1" applyFont="1" applyFill="1" applyBorder="1" applyAlignment="1">
      <alignment horizontal="left" vertical="top" wrapText="1"/>
    </xf>
    <xf numFmtId="0" fontId="10" fillId="2" borderId="2" xfId="1" applyNumberFormat="1" applyFont="1" applyFill="1" applyBorder="1" applyAlignment="1">
      <alignment horizontal="left" vertical="top" wrapText="1"/>
    </xf>
    <xf numFmtId="0" fontId="15" fillId="0" borderId="2" xfId="1" applyNumberFormat="1" applyFont="1" applyFill="1" applyBorder="1" applyAlignment="1">
      <alignment horizontal="left" vertical="top" wrapText="1"/>
    </xf>
    <xf numFmtId="0" fontId="16" fillId="6" borderId="2"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wrapText="1" readingOrder="1"/>
    </xf>
    <xf numFmtId="0" fontId="16" fillId="9" borderId="2" xfId="1" applyNumberFormat="1" applyFont="1" applyFill="1" applyBorder="1" applyAlignment="1">
      <alignment horizontal="center" vertical="center" wrapText="1" readingOrder="1"/>
    </xf>
    <xf numFmtId="165" fontId="10" fillId="9" borderId="2" xfId="1" applyNumberFormat="1" applyFont="1" applyFill="1" applyBorder="1" applyAlignment="1">
      <alignment horizontal="right" wrapText="1" readingOrder="1"/>
    </xf>
    <xf numFmtId="165" fontId="12" fillId="0" borderId="2" xfId="1" applyNumberFormat="1" applyFont="1" applyFill="1" applyBorder="1" applyAlignment="1">
      <alignment horizontal="right" wrapText="1" readingOrder="1"/>
    </xf>
    <xf numFmtId="165" fontId="10" fillId="0" borderId="2" xfId="1" applyNumberFormat="1" applyFont="1" applyFill="1" applyBorder="1" applyAlignment="1">
      <alignment horizontal="right" wrapText="1" readingOrder="1"/>
    </xf>
    <xf numFmtId="0" fontId="12" fillId="0" borderId="2" xfId="1" applyNumberFormat="1" applyFont="1" applyFill="1" applyBorder="1" applyAlignment="1">
      <alignment horizontal="right" wrapText="1" readingOrder="1"/>
    </xf>
    <xf numFmtId="165" fontId="12" fillId="0" borderId="7" xfId="1" applyNumberFormat="1" applyFont="1" applyFill="1" applyBorder="1" applyAlignment="1">
      <alignment horizontal="right" wrapText="1" readingOrder="1"/>
    </xf>
    <xf numFmtId="0" fontId="17" fillId="0" borderId="0" xfId="0" applyFont="1" applyAlignment="1">
      <alignment vertical="top"/>
    </xf>
    <xf numFmtId="0" fontId="10" fillId="0" borderId="2" xfId="1" applyNumberFormat="1" applyFont="1" applyFill="1" applyBorder="1" applyAlignment="1">
      <alignment horizontal="right" wrapText="1" readingOrder="1"/>
    </xf>
    <xf numFmtId="0" fontId="10" fillId="9" borderId="2" xfId="1" applyNumberFormat="1" applyFont="1" applyFill="1" applyBorder="1" applyAlignment="1">
      <alignment horizontal="right" wrapText="1" readingOrder="1"/>
    </xf>
    <xf numFmtId="0" fontId="2" fillId="0" borderId="0" xfId="1" applyNumberFormat="1" applyFont="1" applyFill="1" applyBorder="1" applyAlignment="1">
      <alignment horizontal="left" vertical="top" wrapText="1"/>
    </xf>
    <xf numFmtId="0" fontId="10" fillId="0" borderId="1" xfId="1" applyNumberFormat="1" applyFont="1" applyFill="1" applyBorder="1" applyAlignment="1">
      <alignment horizontal="left" vertical="top" wrapText="1"/>
    </xf>
    <xf numFmtId="0" fontId="16" fillId="9" borderId="2" xfId="1" applyNumberFormat="1" applyFont="1" applyFill="1" applyBorder="1" applyAlignment="1">
      <alignment horizontal="left" vertical="top" wrapText="1"/>
    </xf>
    <xf numFmtId="0" fontId="16" fillId="0" borderId="2" xfId="1" applyNumberFormat="1" applyFont="1" applyFill="1" applyBorder="1" applyAlignment="1">
      <alignment horizontal="left" vertical="top" wrapText="1"/>
    </xf>
    <xf numFmtId="0" fontId="15" fillId="0" borderId="7" xfId="1"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4" fontId="12" fillId="0" borderId="4" xfId="1" applyNumberFormat="1" applyFont="1" applyFill="1" applyBorder="1" applyAlignment="1">
      <alignment horizontal="center" vertical="center" wrapText="1"/>
    </xf>
    <xf numFmtId="165" fontId="12" fillId="0" borderId="7"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readingOrder="1"/>
    </xf>
    <xf numFmtId="0" fontId="15" fillId="0" borderId="7" xfId="1" applyNumberFormat="1" applyFont="1" applyFill="1" applyBorder="1" applyAlignment="1">
      <alignment horizontal="left" wrapText="1" readingOrder="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6" borderId="7" xfId="1" applyNumberFormat="1" applyFont="1" applyFill="1" applyBorder="1" applyAlignment="1">
      <alignment horizontal="center" vertical="center" wrapText="1"/>
    </xf>
    <xf numFmtId="165" fontId="10" fillId="6" borderId="7" xfId="1" applyNumberFormat="1" applyFont="1" applyFill="1" applyBorder="1" applyAlignment="1">
      <alignment horizontal="right" vertical="center" wrapText="1"/>
    </xf>
    <xf numFmtId="0" fontId="12" fillId="0" borderId="0" xfId="1" applyNumberFormat="1" applyFont="1" applyFill="1" applyBorder="1" applyAlignment="1">
      <alignment horizontal="center" vertical="center" wrapText="1"/>
    </xf>
    <xf numFmtId="165" fontId="12" fillId="0" borderId="0" xfId="1" applyNumberFormat="1" applyFont="1" applyFill="1" applyBorder="1" applyAlignment="1">
      <alignment horizontal="right" vertical="center" wrapText="1"/>
    </xf>
    <xf numFmtId="0" fontId="10" fillId="6" borderId="2"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xf>
    <xf numFmtId="0" fontId="13" fillId="0" borderId="7" xfId="1" applyNumberFormat="1" applyFont="1" applyFill="1" applyBorder="1" applyAlignment="1">
      <alignment horizontal="center" vertical="center" wrapText="1"/>
    </xf>
    <xf numFmtId="0" fontId="14" fillId="0" borderId="0" xfId="0" applyFont="1" applyAlignment="1">
      <alignment horizontal="left"/>
    </xf>
    <xf numFmtId="0" fontId="10" fillId="0" borderId="0" xfId="1" applyNumberFormat="1" applyFont="1" applyFill="1" applyBorder="1" applyAlignment="1">
      <alignment horizontal="left" wrapText="1"/>
    </xf>
    <xf numFmtId="0" fontId="10" fillId="2" borderId="2" xfId="1" applyNumberFormat="1" applyFont="1" applyFill="1" applyBorder="1" applyAlignment="1">
      <alignment horizontal="left" wrapText="1"/>
    </xf>
    <xf numFmtId="0" fontId="16" fillId="6" borderId="7" xfId="1" applyNumberFormat="1" applyFont="1" applyFill="1" applyBorder="1" applyAlignment="1">
      <alignment horizontal="left" wrapText="1"/>
    </xf>
    <xf numFmtId="0" fontId="15" fillId="0" borderId="0" xfId="1" applyNumberFormat="1" applyFont="1" applyFill="1" applyBorder="1" applyAlignment="1">
      <alignment horizontal="left" wrapText="1"/>
    </xf>
    <xf numFmtId="0" fontId="2" fillId="0" borderId="0" xfId="1" applyNumberFormat="1" applyFont="1" applyFill="1" applyBorder="1" applyAlignment="1">
      <alignment horizontal="left" wrapText="1"/>
    </xf>
    <xf numFmtId="0" fontId="10" fillId="0" borderId="1" xfId="1" applyNumberFormat="1" applyFont="1" applyFill="1" applyBorder="1" applyAlignment="1">
      <alignment horizontal="left" wrapText="1"/>
    </xf>
    <xf numFmtId="0" fontId="16" fillId="6" borderId="2" xfId="1" applyNumberFormat="1" applyFont="1" applyFill="1" applyBorder="1" applyAlignment="1">
      <alignment horizontal="left" wrapText="1"/>
    </xf>
    <xf numFmtId="0" fontId="16" fillId="5" borderId="2" xfId="1" applyNumberFormat="1" applyFont="1" applyFill="1" applyBorder="1" applyAlignment="1">
      <alignment horizontal="left" wrapText="1"/>
    </xf>
    <xf numFmtId="0" fontId="16" fillId="0" borderId="2" xfId="1" applyNumberFormat="1" applyFont="1" applyFill="1" applyBorder="1" applyAlignment="1">
      <alignment horizontal="left" wrapText="1"/>
    </xf>
    <xf numFmtId="0" fontId="15" fillId="0" borderId="7" xfId="1" applyNumberFormat="1" applyFont="1" applyFill="1" applyBorder="1" applyAlignment="1">
      <alignment horizontal="left" wrapText="1"/>
    </xf>
    <xf numFmtId="0" fontId="17" fillId="0" borderId="0" xfId="0" applyFont="1" applyAlignment="1">
      <alignment horizontal="left"/>
    </xf>
    <xf numFmtId="0" fontId="16" fillId="6" borderId="2" xfId="1" applyNumberFormat="1" applyFont="1" applyFill="1" applyBorder="1" applyAlignment="1">
      <alignment horizontal="center" wrapText="1" readingOrder="1"/>
    </xf>
    <xf numFmtId="0" fontId="15" fillId="0" borderId="2" xfId="1" applyNumberFormat="1" applyFont="1" applyFill="1" applyBorder="1" applyAlignment="1">
      <alignment horizontal="center" wrapText="1" readingOrder="1"/>
    </xf>
    <xf numFmtId="165" fontId="16" fillId="6" borderId="2" xfId="1" applyNumberFormat="1" applyFont="1" applyFill="1" applyBorder="1" applyAlignment="1">
      <alignment horizontal="right" vertical="center" wrapText="1"/>
    </xf>
    <xf numFmtId="165" fontId="15" fillId="0" borderId="2" xfId="1" applyNumberFormat="1" applyFont="1" applyFill="1" applyBorder="1" applyAlignment="1">
      <alignment horizontal="right" vertical="center" wrapText="1"/>
    </xf>
    <xf numFmtId="0" fontId="15" fillId="0" borderId="2" xfId="1" applyNumberFormat="1" applyFont="1" applyFill="1" applyBorder="1" applyAlignment="1">
      <alignment horizontal="right" vertical="center" wrapText="1"/>
    </xf>
    <xf numFmtId="165" fontId="16" fillId="0" borderId="2" xfId="1" applyNumberFormat="1" applyFont="1" applyFill="1" applyBorder="1" applyAlignment="1">
      <alignment horizontal="right" vertical="center" wrapText="1"/>
    </xf>
    <xf numFmtId="165" fontId="16" fillId="5" borderId="2" xfId="1" applyNumberFormat="1" applyFont="1" applyFill="1" applyBorder="1" applyAlignment="1">
      <alignment horizontal="right" vertical="center" wrapText="1"/>
    </xf>
    <xf numFmtId="165" fontId="15" fillId="0" borderId="7" xfId="1" applyNumberFormat="1" applyFont="1" applyFill="1" applyBorder="1" applyAlignment="1">
      <alignment horizontal="right" vertical="center" wrapText="1"/>
    </xf>
    <xf numFmtId="0" fontId="16" fillId="0" borderId="2" xfId="1" applyNumberFormat="1" applyFont="1" applyFill="1" applyBorder="1" applyAlignment="1">
      <alignment horizontal="right" vertical="center" wrapText="1"/>
    </xf>
    <xf numFmtId="0" fontId="15" fillId="5" borderId="2" xfId="1" applyNumberFormat="1" applyFont="1" applyFill="1" applyBorder="1" applyAlignment="1">
      <alignment horizontal="left" wrapText="1" readingOrder="1"/>
    </xf>
    <xf numFmtId="0" fontId="15" fillId="5" borderId="2" xfId="1" applyNumberFormat="1" applyFont="1" applyFill="1" applyBorder="1" applyAlignment="1">
      <alignment horizontal="center" vertical="center" wrapText="1" readingOrder="1"/>
    </xf>
    <xf numFmtId="165" fontId="15" fillId="5" borderId="2" xfId="1" applyNumberFormat="1" applyFont="1" applyFill="1" applyBorder="1" applyAlignment="1">
      <alignment horizontal="right" vertical="center" wrapText="1"/>
    </xf>
    <xf numFmtId="0" fontId="15" fillId="0" borderId="7" xfId="1" applyNumberFormat="1" applyFont="1" applyFill="1" applyBorder="1" applyAlignment="1">
      <alignment horizontal="left" wrapText="1" readingOrder="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2" fillId="0" borderId="0" xfId="1" applyNumberFormat="1" applyFont="1" applyFill="1" applyBorder="1" applyAlignment="1">
      <alignment horizontal="center" vertical="center" wrapText="1" readingOrder="1"/>
    </xf>
    <xf numFmtId="0" fontId="4" fillId="0" borderId="0" xfId="0" applyFont="1" applyFill="1" applyBorder="1"/>
    <xf numFmtId="165" fontId="12" fillId="0" borderId="8"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165" fontId="12" fillId="0" borderId="10" xfId="1" applyNumberFormat="1" applyFont="1" applyFill="1" applyBorder="1" applyAlignment="1">
      <alignment horizontal="right" vertical="center" wrapText="1"/>
    </xf>
    <xf numFmtId="165" fontId="12" fillId="0" borderId="7" xfId="1" applyNumberFormat="1" applyFont="1" applyFill="1" applyBorder="1" applyAlignment="1">
      <alignment horizontal="right" vertical="center" wrapText="1"/>
    </xf>
    <xf numFmtId="0" fontId="18" fillId="0" borderId="10" xfId="1" applyNumberFormat="1" applyFont="1" applyFill="1" applyBorder="1" applyAlignment="1">
      <alignment horizontal="center" vertical="center" wrapText="1" readingOrder="1"/>
    </xf>
    <xf numFmtId="0" fontId="18" fillId="0" borderId="7" xfId="1" applyNumberFormat="1" applyFont="1" applyFill="1" applyBorder="1" applyAlignment="1">
      <alignment horizontal="center" vertical="center" wrapText="1" readingOrder="1"/>
    </xf>
    <xf numFmtId="0" fontId="15" fillId="0" borderId="10"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22" fillId="0" borderId="0" xfId="1" applyNumberFormat="1" applyFont="1" applyFill="1" applyBorder="1" applyAlignment="1">
      <alignment horizontal="center" vertical="center" wrapText="1" readingOrder="1"/>
    </xf>
    <xf numFmtId="0" fontId="23" fillId="0" borderId="0" xfId="0" applyFont="1" applyFill="1" applyBorder="1"/>
    <xf numFmtId="166" fontId="8" fillId="0" borderId="11" xfId="0" applyNumberFormat="1" applyFont="1" applyBorder="1" applyAlignment="1">
      <alignment horizontal="center" vertical="center"/>
    </xf>
    <xf numFmtId="166" fontId="8" fillId="0" borderId="12" xfId="0" applyNumberFormat="1" applyFont="1" applyBorder="1" applyAlignment="1">
      <alignment horizontal="center" vertical="center"/>
    </xf>
    <xf numFmtId="0" fontId="23" fillId="0" borderId="7" xfId="1" applyNumberFormat="1" applyFont="1" applyFill="1" applyBorder="1" applyAlignment="1">
      <alignment vertical="top" wrapText="1"/>
    </xf>
    <xf numFmtId="0" fontId="25" fillId="0" borderId="7" xfId="1" applyNumberFormat="1" applyFont="1" applyFill="1" applyBorder="1" applyAlignment="1">
      <alignment horizontal="center" vertical="center" wrapText="1" readingOrder="1"/>
    </xf>
    <xf numFmtId="165" fontId="34" fillId="0" borderId="7" xfId="1" applyNumberFormat="1" applyFont="1" applyFill="1" applyBorder="1" applyAlignment="1">
      <alignment horizontal="right" vertical="center" wrapText="1"/>
    </xf>
    <xf numFmtId="0" fontId="23" fillId="0" borderId="7" xfId="1" applyNumberFormat="1" applyFont="1" applyFill="1" applyBorder="1" applyAlignment="1">
      <alignment vertical="center" wrapText="1"/>
    </xf>
    <xf numFmtId="0" fontId="20" fillId="0" borderId="7" xfId="1" applyNumberFormat="1" applyFont="1" applyFill="1" applyBorder="1" applyAlignment="1">
      <alignment horizontal="left" vertical="top" wrapText="1" readingOrder="1"/>
    </xf>
    <xf numFmtId="0" fontId="33" fillId="0" borderId="7" xfId="1" applyNumberFormat="1" applyFont="1" applyFill="1" applyBorder="1" applyAlignment="1">
      <alignment vertical="top" wrapText="1"/>
    </xf>
    <xf numFmtId="0" fontId="32" fillId="0" borderId="7" xfId="1" applyNumberFormat="1" applyFont="1" applyFill="1" applyBorder="1" applyAlignment="1">
      <alignment horizontal="center" vertical="center" wrapText="1" readingOrder="1"/>
    </xf>
    <xf numFmtId="165" fontId="19" fillId="0" borderId="7" xfId="1" applyNumberFormat="1" applyFont="1" applyFill="1" applyBorder="1" applyAlignment="1">
      <alignment horizontal="right" vertical="center" wrapText="1"/>
    </xf>
    <xf numFmtId="0" fontId="33" fillId="0" borderId="7" xfId="1" applyNumberFormat="1" applyFont="1" applyFill="1" applyBorder="1" applyAlignment="1">
      <alignmen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165" fontId="36" fillId="0" borderId="2" xfId="1" applyNumberFormat="1" applyFont="1" applyFill="1" applyBorder="1" applyAlignment="1">
      <alignment horizontal="right" vertical="center" wrapText="1"/>
    </xf>
    <xf numFmtId="165" fontId="22" fillId="6" borderId="2" xfId="1" applyNumberFormat="1" applyFont="1" applyFill="1" applyBorder="1" applyAlignment="1">
      <alignment horizontal="right" vertical="center" wrapText="1"/>
    </xf>
    <xf numFmtId="0" fontId="35" fillId="0" borderId="2" xfId="1" applyNumberFormat="1" applyFont="1" applyFill="1" applyBorder="1" applyAlignment="1">
      <alignment horizontal="left" wrapText="1"/>
    </xf>
    <xf numFmtId="0" fontId="0" fillId="0" borderId="0" xfId="0" applyAlignment="1"/>
    <xf numFmtId="0" fontId="16" fillId="10" borderId="2" xfId="1" applyNumberFormat="1" applyFont="1" applyFill="1" applyBorder="1" applyAlignment="1">
      <alignment horizontal="left" wrapText="1" readingOrder="1"/>
    </xf>
    <xf numFmtId="166" fontId="11" fillId="10" borderId="1" xfId="0" applyNumberFormat="1" applyFont="1" applyFill="1" applyBorder="1" applyAlignment="1">
      <alignment vertical="center"/>
    </xf>
    <xf numFmtId="0" fontId="15" fillId="10" borderId="2" xfId="1" applyNumberFormat="1" applyFont="1" applyFill="1" applyBorder="1" applyAlignment="1">
      <alignment horizontal="left" wrapText="1" readingOrder="1"/>
    </xf>
    <xf numFmtId="166" fontId="8" fillId="10" borderId="1" xfId="0" applyNumberFormat="1" applyFont="1" applyFill="1" applyBorder="1" applyAlignment="1">
      <alignment vertical="center"/>
    </xf>
    <xf numFmtId="0" fontId="16" fillId="10" borderId="2" xfId="1" applyNumberFormat="1" applyFont="1" applyFill="1" applyBorder="1" applyAlignment="1">
      <alignment horizontal="center" vertical="center" wrapText="1"/>
    </xf>
    <xf numFmtId="165" fontId="27" fillId="10" borderId="2" xfId="1" applyNumberFormat="1" applyFont="1" applyFill="1" applyBorder="1" applyAlignment="1">
      <alignment horizontal="right" vertical="center" wrapText="1"/>
    </xf>
    <xf numFmtId="0" fontId="15" fillId="10" borderId="2" xfId="1" applyNumberFormat="1" applyFont="1" applyFill="1" applyBorder="1" applyAlignment="1">
      <alignment horizontal="center" vertical="center" wrapText="1"/>
    </xf>
    <xf numFmtId="165" fontId="28" fillId="10" borderId="2" xfId="1" applyNumberFormat="1" applyFont="1" applyFill="1" applyBorder="1" applyAlignment="1">
      <alignment horizontal="right" vertical="center" wrapText="1"/>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E275"/>
  <sheetViews>
    <sheetView topLeftCell="A250" workbookViewId="0">
      <selection activeCell="A260" sqref="A260:E276"/>
    </sheetView>
  </sheetViews>
  <sheetFormatPr defaultColWidth="9.140625" defaultRowHeight="11.25"/>
  <cols>
    <col min="1" max="1" width="23.7109375" style="11" customWidth="1"/>
    <col min="2" max="2" width="22" style="33" customWidth="1"/>
    <col min="3" max="3" width="16.5703125" style="34" customWidth="1"/>
    <col min="4" max="4" width="13.5703125" style="34" bestFit="1" customWidth="1"/>
    <col min="5" max="5" width="9.140625" style="11"/>
    <col min="6" max="16384" width="9.140625" style="35"/>
  </cols>
  <sheetData>
    <row r="2" spans="1:5" ht="12.75">
      <c r="A2" s="59" t="s">
        <v>474</v>
      </c>
    </row>
    <row r="4" spans="1:5">
      <c r="A4" s="245" t="s">
        <v>254</v>
      </c>
      <c r="B4" s="246"/>
      <c r="C4" s="246"/>
      <c r="D4" s="36"/>
    </row>
    <row r="5" spans="1:5">
      <c r="A5" s="48"/>
      <c r="B5" s="37"/>
      <c r="C5" s="36"/>
      <c r="D5" s="36" t="s">
        <v>257</v>
      </c>
    </row>
    <row r="6" spans="1:5" ht="22.5">
      <c r="A6" s="24" t="s">
        <v>61</v>
      </c>
      <c r="B6" s="24" t="s">
        <v>62</v>
      </c>
      <c r="C6" s="25" t="s">
        <v>111</v>
      </c>
      <c r="D6" s="26" t="s">
        <v>110</v>
      </c>
      <c r="E6" s="27" t="s">
        <v>112</v>
      </c>
    </row>
    <row r="7" spans="1:5">
      <c r="A7" s="49" t="s">
        <v>63</v>
      </c>
      <c r="B7" s="31" t="s">
        <v>114</v>
      </c>
      <c r="C7" s="44">
        <v>1502143593.8299999</v>
      </c>
      <c r="D7" s="44">
        <v>63929416.369999997</v>
      </c>
      <c r="E7" s="28">
        <f>(D7/C7)*100</f>
        <v>4.2558791737745807</v>
      </c>
    </row>
    <row r="8" spans="1:5" ht="33.75">
      <c r="A8" s="50" t="s">
        <v>303</v>
      </c>
      <c r="B8" s="32" t="s">
        <v>64</v>
      </c>
      <c r="C8" s="17">
        <v>184175700</v>
      </c>
      <c r="D8" s="17">
        <v>9335540.3000000007</v>
      </c>
      <c r="E8" s="30">
        <f>(D8/C8)*100</f>
        <v>5.0688230314856959</v>
      </c>
    </row>
    <row r="9" spans="1:5" ht="22.5">
      <c r="A9" s="50" t="s">
        <v>0</v>
      </c>
      <c r="B9" s="32" t="s">
        <v>65</v>
      </c>
      <c r="C9" s="17">
        <v>120399300</v>
      </c>
      <c r="D9" s="17">
        <v>3111389.63</v>
      </c>
      <c r="E9" s="29">
        <f>(D9/C9)*100</f>
        <v>2.5842256807140904</v>
      </c>
    </row>
    <row r="10" spans="1:5">
      <c r="A10" s="50" t="s">
        <v>1</v>
      </c>
      <c r="B10" s="32" t="s">
        <v>66</v>
      </c>
      <c r="C10" s="17">
        <v>14821100</v>
      </c>
      <c r="D10" s="17">
        <v>6416.45</v>
      </c>
      <c r="E10" s="29">
        <f>(D10/C10)*100</f>
        <v>4.329267058450452E-2</v>
      </c>
    </row>
    <row r="11" spans="1:5" ht="56.25">
      <c r="A11" s="50" t="s">
        <v>67</v>
      </c>
      <c r="B11" s="32" t="s">
        <v>68</v>
      </c>
      <c r="C11" s="17">
        <v>14821100</v>
      </c>
      <c r="D11" s="17">
        <v>6416.45</v>
      </c>
      <c r="E11" s="29">
        <f t="shared" ref="E11:E66" si="0">(D11/C11)*100</f>
        <v>4.329267058450452E-2</v>
      </c>
    </row>
    <row r="12" spans="1:5" ht="258.75">
      <c r="A12" s="50" t="s">
        <v>435</v>
      </c>
      <c r="B12" s="32" t="s">
        <v>69</v>
      </c>
      <c r="C12" s="17">
        <v>14821100</v>
      </c>
      <c r="D12" s="17">
        <v>6416.45</v>
      </c>
      <c r="E12" s="29">
        <f t="shared" si="0"/>
        <v>4.329267058450452E-2</v>
      </c>
    </row>
    <row r="13" spans="1:5" ht="22.5">
      <c r="A13" s="50" t="s">
        <v>2</v>
      </c>
      <c r="B13" s="32" t="s">
        <v>70</v>
      </c>
      <c r="C13" s="17">
        <v>105578200</v>
      </c>
      <c r="D13" s="17">
        <v>3104973.18</v>
      </c>
      <c r="E13" s="29">
        <f t="shared" si="0"/>
        <v>2.9409226336497496</v>
      </c>
    </row>
    <row r="14" spans="1:5" ht="168.75">
      <c r="A14" s="50" t="s">
        <v>448</v>
      </c>
      <c r="B14" s="32" t="s">
        <v>71</v>
      </c>
      <c r="C14" s="17">
        <v>103656500</v>
      </c>
      <c r="D14" s="17">
        <v>3092780.85</v>
      </c>
      <c r="E14" s="29">
        <f t="shared" si="0"/>
        <v>2.983682499409106</v>
      </c>
    </row>
    <row r="15" spans="1:5" ht="168.75">
      <c r="A15" s="50" t="s">
        <v>235</v>
      </c>
      <c r="B15" s="32" t="s">
        <v>72</v>
      </c>
      <c r="C15" s="17">
        <v>491600</v>
      </c>
      <c r="D15" s="17">
        <v>2320.27</v>
      </c>
      <c r="E15" s="29">
        <f t="shared" si="0"/>
        <v>0.4719833197721725</v>
      </c>
    </row>
    <row r="16" spans="1:5" ht="123.75">
      <c r="A16" s="50" t="s">
        <v>449</v>
      </c>
      <c r="B16" s="32" t="s">
        <v>73</v>
      </c>
      <c r="C16" s="17">
        <v>1322700</v>
      </c>
      <c r="D16" s="17">
        <v>16570.39</v>
      </c>
      <c r="E16" s="29">
        <f t="shared" si="0"/>
        <v>1.2527700914795494</v>
      </c>
    </row>
    <row r="17" spans="1:5" ht="135">
      <c r="A17" s="50" t="s">
        <v>436</v>
      </c>
      <c r="B17" s="32" t="s">
        <v>74</v>
      </c>
      <c r="C17" s="17">
        <v>59300</v>
      </c>
      <c r="D17" s="17">
        <v>3668.85</v>
      </c>
      <c r="E17" s="29">
        <f t="shared" si="0"/>
        <v>6.1869308600337263</v>
      </c>
    </row>
    <row r="18" spans="1:5" ht="213.75">
      <c r="A18" s="50" t="s">
        <v>450</v>
      </c>
      <c r="B18" s="32" t="s">
        <v>360</v>
      </c>
      <c r="C18" s="17">
        <v>48100</v>
      </c>
      <c r="D18" s="17">
        <v>-10367.18</v>
      </c>
      <c r="E18" s="29">
        <f t="shared" si="0"/>
        <v>-21.553388773388775</v>
      </c>
    </row>
    <row r="19" spans="1:5" ht="22.5">
      <c r="A19" s="50" t="s">
        <v>4</v>
      </c>
      <c r="B19" s="32" t="s">
        <v>75</v>
      </c>
      <c r="C19" s="17">
        <v>31986100</v>
      </c>
      <c r="D19" s="17">
        <v>2389833.02</v>
      </c>
      <c r="E19" s="29">
        <f t="shared" si="0"/>
        <v>7.4714736088488447</v>
      </c>
    </row>
    <row r="20" spans="1:5" ht="33.75">
      <c r="A20" s="50" t="s">
        <v>304</v>
      </c>
      <c r="B20" s="32" t="s">
        <v>305</v>
      </c>
      <c r="C20" s="17">
        <v>25135000</v>
      </c>
      <c r="D20" s="17">
        <v>-131771.85</v>
      </c>
      <c r="E20" s="29">
        <f t="shared" si="0"/>
        <v>-0.5242564153570719</v>
      </c>
    </row>
    <row r="21" spans="1:5" ht="45">
      <c r="A21" s="50" t="s">
        <v>437</v>
      </c>
      <c r="B21" s="32" t="s">
        <v>306</v>
      </c>
      <c r="C21" s="17">
        <v>7435000</v>
      </c>
      <c r="D21" s="17">
        <v>44952.78</v>
      </c>
      <c r="E21" s="29">
        <f t="shared" si="0"/>
        <v>0.60461035642232686</v>
      </c>
    </row>
    <row r="22" spans="1:5" ht="45">
      <c r="A22" s="50" t="s">
        <v>437</v>
      </c>
      <c r="B22" s="32" t="s">
        <v>307</v>
      </c>
      <c r="C22" s="17">
        <v>7435000</v>
      </c>
      <c r="D22" s="17">
        <v>44952.78</v>
      </c>
      <c r="E22" s="29">
        <f t="shared" si="0"/>
        <v>0.60461035642232686</v>
      </c>
    </row>
    <row r="23" spans="1:5" ht="67.5">
      <c r="A23" s="50" t="s">
        <v>308</v>
      </c>
      <c r="B23" s="32" t="s">
        <v>309</v>
      </c>
      <c r="C23" s="17">
        <v>17700000</v>
      </c>
      <c r="D23" s="17">
        <v>-176724.63</v>
      </c>
      <c r="E23" s="29">
        <f t="shared" si="0"/>
        <v>-0.99844423728813558</v>
      </c>
    </row>
    <row r="24" spans="1:5" ht="112.5">
      <c r="A24" s="50" t="s">
        <v>310</v>
      </c>
      <c r="B24" s="32" t="s">
        <v>311</v>
      </c>
      <c r="C24" s="17">
        <v>17700000</v>
      </c>
      <c r="D24" s="17">
        <v>-176724.63</v>
      </c>
      <c r="E24" s="29">
        <f t="shared" si="0"/>
        <v>-0.99844423728813558</v>
      </c>
    </row>
    <row r="25" spans="1:5" ht="22.5">
      <c r="A25" s="50" t="s">
        <v>5</v>
      </c>
      <c r="B25" s="32" t="s">
        <v>76</v>
      </c>
      <c r="C25" s="17">
        <v>1251100</v>
      </c>
      <c r="D25" s="17">
        <v>-735658.72</v>
      </c>
      <c r="E25" s="29">
        <f t="shared" si="0"/>
        <v>-58.80095276156981</v>
      </c>
    </row>
    <row r="26" spans="1:5" ht="22.5">
      <c r="A26" s="50" t="s">
        <v>5</v>
      </c>
      <c r="B26" s="32" t="s">
        <v>77</v>
      </c>
      <c r="C26" s="17">
        <v>1251100</v>
      </c>
      <c r="D26" s="17">
        <v>-735658.72</v>
      </c>
      <c r="E26" s="29">
        <f t="shared" si="0"/>
        <v>-58.80095276156981</v>
      </c>
    </row>
    <row r="27" spans="1:5" ht="33.75">
      <c r="A27" s="50" t="s">
        <v>78</v>
      </c>
      <c r="B27" s="32" t="s">
        <v>79</v>
      </c>
      <c r="C27" s="17">
        <v>5600000</v>
      </c>
      <c r="D27" s="17">
        <v>3257263.59</v>
      </c>
      <c r="E27" s="29">
        <f t="shared" si="0"/>
        <v>58.165421249999994</v>
      </c>
    </row>
    <row r="28" spans="1:5" ht="56.25">
      <c r="A28" s="50" t="s">
        <v>80</v>
      </c>
      <c r="B28" s="32" t="s">
        <v>81</v>
      </c>
      <c r="C28" s="17">
        <v>5600000</v>
      </c>
      <c r="D28" s="17">
        <v>3257263.59</v>
      </c>
      <c r="E28" s="29">
        <f t="shared" si="0"/>
        <v>58.165421249999994</v>
      </c>
    </row>
    <row r="29" spans="1:5" ht="22.5">
      <c r="A29" s="50" t="s">
        <v>6</v>
      </c>
      <c r="B29" s="32" t="s">
        <v>82</v>
      </c>
      <c r="C29" s="17">
        <v>3000000</v>
      </c>
      <c r="D29" s="17">
        <v>241007.05</v>
      </c>
      <c r="E29" s="29">
        <f t="shared" si="0"/>
        <v>8.0335683333333332</v>
      </c>
    </row>
    <row r="30" spans="1:5" ht="45">
      <c r="A30" s="50" t="s">
        <v>7</v>
      </c>
      <c r="B30" s="32" t="s">
        <v>83</v>
      </c>
      <c r="C30" s="17">
        <v>3000000</v>
      </c>
      <c r="D30" s="17">
        <v>241007.05</v>
      </c>
      <c r="E30" s="29">
        <f t="shared" si="0"/>
        <v>8.0335683333333332</v>
      </c>
    </row>
    <row r="31" spans="1:5" ht="67.5">
      <c r="A31" s="50" t="s">
        <v>438</v>
      </c>
      <c r="B31" s="32" t="s">
        <v>250</v>
      </c>
      <c r="C31" s="17">
        <v>3000000</v>
      </c>
      <c r="D31" s="17">
        <v>241007.05</v>
      </c>
      <c r="E31" s="29">
        <f t="shared" si="0"/>
        <v>8.0335683333333332</v>
      </c>
    </row>
    <row r="32" spans="1:5" ht="78.75">
      <c r="A32" s="50" t="s">
        <v>8</v>
      </c>
      <c r="B32" s="32" t="s">
        <v>84</v>
      </c>
      <c r="C32" s="17">
        <v>17846100</v>
      </c>
      <c r="D32" s="17">
        <v>3136415.62</v>
      </c>
      <c r="E32" s="29">
        <f t="shared" si="0"/>
        <v>17.574795725676758</v>
      </c>
    </row>
    <row r="33" spans="1:5" ht="135">
      <c r="A33" s="50" t="s">
        <v>9</v>
      </c>
      <c r="B33" s="32" t="s">
        <v>85</v>
      </c>
      <c r="C33" s="17">
        <v>17395800</v>
      </c>
      <c r="D33" s="17">
        <v>3056735.05</v>
      </c>
      <c r="E33" s="29">
        <f t="shared" si="0"/>
        <v>17.571684257119532</v>
      </c>
    </row>
    <row r="34" spans="1:5" ht="90">
      <c r="A34" s="50" t="s">
        <v>10</v>
      </c>
      <c r="B34" s="32" t="s">
        <v>86</v>
      </c>
      <c r="C34" s="17">
        <v>11986700</v>
      </c>
      <c r="D34" s="17">
        <v>2011617.17</v>
      </c>
      <c r="E34" s="29">
        <f t="shared" si="0"/>
        <v>16.782076551511256</v>
      </c>
    </row>
    <row r="35" spans="1:5" ht="146.25">
      <c r="A35" s="50" t="s">
        <v>252</v>
      </c>
      <c r="B35" s="32" t="s">
        <v>253</v>
      </c>
      <c r="C35" s="17">
        <v>7850200</v>
      </c>
      <c r="D35" s="17">
        <v>1861232.48</v>
      </c>
      <c r="E35" s="29">
        <f t="shared" si="0"/>
        <v>23.709363837864004</v>
      </c>
    </row>
    <row r="36" spans="1:5" ht="112.5">
      <c r="A36" s="50" t="s">
        <v>87</v>
      </c>
      <c r="B36" s="32" t="s">
        <v>88</v>
      </c>
      <c r="C36" s="17">
        <v>4136500</v>
      </c>
      <c r="D36" s="17">
        <v>150384.69</v>
      </c>
      <c r="E36" s="29">
        <f t="shared" si="0"/>
        <v>3.6355539707482167</v>
      </c>
    </row>
    <row r="37" spans="1:5" ht="112.5">
      <c r="A37" s="50" t="s">
        <v>231</v>
      </c>
      <c r="B37" s="32" t="s">
        <v>232</v>
      </c>
      <c r="C37" s="17">
        <v>3903000</v>
      </c>
      <c r="D37" s="17">
        <v>931939.47</v>
      </c>
      <c r="E37" s="29">
        <f t="shared" si="0"/>
        <v>23.877516525749424</v>
      </c>
    </row>
    <row r="38" spans="1:5" ht="112.5">
      <c r="A38" s="50" t="s">
        <v>233</v>
      </c>
      <c r="B38" s="32" t="s">
        <v>234</v>
      </c>
      <c r="C38" s="17">
        <v>3903000</v>
      </c>
      <c r="D38" s="17">
        <v>931939.47</v>
      </c>
      <c r="E38" s="29">
        <f t="shared" si="0"/>
        <v>23.877516525749424</v>
      </c>
    </row>
    <row r="39" spans="1:5" ht="135">
      <c r="A39" s="50" t="s">
        <v>420</v>
      </c>
      <c r="B39" s="32" t="s">
        <v>423</v>
      </c>
      <c r="C39" s="17">
        <v>1506100</v>
      </c>
      <c r="D39" s="17">
        <v>113178.41</v>
      </c>
      <c r="E39" s="29">
        <f t="shared" si="0"/>
        <v>7.51466768474869</v>
      </c>
    </row>
    <row r="40" spans="1:5" ht="101.25">
      <c r="A40" s="50" t="s">
        <v>11</v>
      </c>
      <c r="B40" s="32" t="s">
        <v>89</v>
      </c>
      <c r="C40" s="17">
        <v>1506100</v>
      </c>
      <c r="D40" s="17">
        <v>113178.41</v>
      </c>
      <c r="E40" s="29">
        <f t="shared" si="0"/>
        <v>7.51466768474869</v>
      </c>
    </row>
    <row r="41" spans="1:5" ht="135">
      <c r="A41" s="50" t="s">
        <v>12</v>
      </c>
      <c r="B41" s="32" t="s">
        <v>90</v>
      </c>
      <c r="C41" s="17">
        <v>450300</v>
      </c>
      <c r="D41" s="17">
        <v>79680.570000000007</v>
      </c>
      <c r="E41" s="29">
        <f t="shared" si="0"/>
        <v>17.694996668887413</v>
      </c>
    </row>
    <row r="42" spans="1:5" ht="135">
      <c r="A42" s="50" t="s">
        <v>13</v>
      </c>
      <c r="B42" s="32" t="s">
        <v>91</v>
      </c>
      <c r="C42" s="17">
        <v>358300</v>
      </c>
      <c r="D42" s="17">
        <v>21602.21</v>
      </c>
      <c r="E42" s="29">
        <f t="shared" si="0"/>
        <v>6.0290845660061398</v>
      </c>
    </row>
    <row r="43" spans="1:5" ht="123.75">
      <c r="A43" s="50" t="s">
        <v>14</v>
      </c>
      <c r="B43" s="32" t="s">
        <v>92</v>
      </c>
      <c r="C43" s="17">
        <v>358300</v>
      </c>
      <c r="D43" s="17">
        <v>21602.21</v>
      </c>
      <c r="E43" s="29">
        <f t="shared" si="0"/>
        <v>6.0290845660061398</v>
      </c>
    </row>
    <row r="44" spans="1:5" ht="157.5">
      <c r="A44" s="50" t="s">
        <v>439</v>
      </c>
      <c r="B44" s="32" t="s">
        <v>414</v>
      </c>
      <c r="C44" s="17">
        <v>92000</v>
      </c>
      <c r="D44" s="17">
        <v>58078.36</v>
      </c>
      <c r="E44" s="29">
        <f t="shared" si="0"/>
        <v>63.128652173913046</v>
      </c>
    </row>
    <row r="45" spans="1:5" ht="146.25">
      <c r="A45" s="50" t="s">
        <v>440</v>
      </c>
      <c r="B45" s="32" t="s">
        <v>415</v>
      </c>
      <c r="C45" s="17">
        <v>92000</v>
      </c>
      <c r="D45" s="17">
        <v>58078.36</v>
      </c>
      <c r="E45" s="29">
        <f t="shared" si="0"/>
        <v>63.128652173913046</v>
      </c>
    </row>
    <row r="46" spans="1:5" ht="33.75">
      <c r="A46" s="50" t="s">
        <v>15</v>
      </c>
      <c r="B46" s="32" t="s">
        <v>93</v>
      </c>
      <c r="C46" s="17">
        <v>8699200</v>
      </c>
      <c r="D46" s="17">
        <v>50576.2</v>
      </c>
      <c r="E46" s="29">
        <f t="shared" si="0"/>
        <v>0.58138909324995403</v>
      </c>
    </row>
    <row r="47" spans="1:5" ht="33.75">
      <c r="A47" s="50" t="s">
        <v>16</v>
      </c>
      <c r="B47" s="32" t="s">
        <v>94</v>
      </c>
      <c r="C47" s="17">
        <v>8699200</v>
      </c>
      <c r="D47" s="17">
        <v>50576.2</v>
      </c>
      <c r="E47" s="29">
        <f t="shared" si="0"/>
        <v>0.58138909324995403</v>
      </c>
    </row>
    <row r="48" spans="1:5" ht="33.75">
      <c r="A48" s="50" t="s">
        <v>17</v>
      </c>
      <c r="B48" s="32" t="s">
        <v>95</v>
      </c>
      <c r="C48" s="17">
        <v>60000</v>
      </c>
      <c r="D48" s="17">
        <v>4203.2700000000004</v>
      </c>
      <c r="E48" s="29">
        <f t="shared" si="0"/>
        <v>7.0054500000000006</v>
      </c>
    </row>
    <row r="49" spans="1:5" ht="22.5">
      <c r="A49" s="50" t="s">
        <v>18</v>
      </c>
      <c r="B49" s="32" t="s">
        <v>96</v>
      </c>
      <c r="C49" s="17">
        <v>8479200</v>
      </c>
      <c r="D49" s="17">
        <v>0</v>
      </c>
      <c r="E49" s="29">
        <f t="shared" si="0"/>
        <v>0</v>
      </c>
    </row>
    <row r="50" spans="1:5" ht="22.5">
      <c r="A50" s="50" t="s">
        <v>19</v>
      </c>
      <c r="B50" s="32" t="s">
        <v>97</v>
      </c>
      <c r="C50" s="17">
        <v>160000</v>
      </c>
      <c r="D50" s="17">
        <v>46372.93</v>
      </c>
      <c r="E50" s="29">
        <f t="shared" si="0"/>
        <v>28.983081249999998</v>
      </c>
    </row>
    <row r="51" spans="1:5" ht="22.5">
      <c r="A51" s="50" t="s">
        <v>268</v>
      </c>
      <c r="B51" s="32" t="s">
        <v>269</v>
      </c>
      <c r="C51" s="17">
        <v>160000</v>
      </c>
      <c r="D51" s="17">
        <v>46372.93</v>
      </c>
      <c r="E51" s="29">
        <f t="shared" si="0"/>
        <v>28.983081249999998</v>
      </c>
    </row>
    <row r="52" spans="1:5" ht="45">
      <c r="A52" s="50" t="s">
        <v>275</v>
      </c>
      <c r="B52" s="32" t="s">
        <v>98</v>
      </c>
      <c r="C52" s="17">
        <v>116000</v>
      </c>
      <c r="D52" s="17">
        <v>80166.39</v>
      </c>
      <c r="E52" s="29">
        <f t="shared" si="0"/>
        <v>69.108956896551717</v>
      </c>
    </row>
    <row r="53" spans="1:5" ht="22.5">
      <c r="A53" s="50" t="s">
        <v>20</v>
      </c>
      <c r="B53" s="32" t="s">
        <v>99</v>
      </c>
      <c r="C53" s="17">
        <v>116000</v>
      </c>
      <c r="D53" s="17">
        <v>80166.39</v>
      </c>
      <c r="E53" s="29">
        <f t="shared" si="0"/>
        <v>69.108956896551717</v>
      </c>
    </row>
    <row r="54" spans="1:5" ht="22.5">
      <c r="A54" s="50" t="s">
        <v>369</v>
      </c>
      <c r="B54" s="32" t="s">
        <v>370</v>
      </c>
      <c r="C54" s="17">
        <v>116000</v>
      </c>
      <c r="D54" s="17">
        <v>80166.39</v>
      </c>
      <c r="E54" s="29">
        <f t="shared" si="0"/>
        <v>69.108956896551717</v>
      </c>
    </row>
    <row r="55" spans="1:5" ht="33.75">
      <c r="A55" s="50" t="s">
        <v>441</v>
      </c>
      <c r="B55" s="32" t="s">
        <v>371</v>
      </c>
      <c r="C55" s="17">
        <v>116000</v>
      </c>
      <c r="D55" s="17">
        <v>80166.39</v>
      </c>
      <c r="E55" s="29">
        <f t="shared" si="0"/>
        <v>69.108956896551717</v>
      </c>
    </row>
    <row r="56" spans="1:5" ht="45">
      <c r="A56" s="50" t="s">
        <v>21</v>
      </c>
      <c r="B56" s="32" t="s">
        <v>100</v>
      </c>
      <c r="C56" s="17">
        <v>1129000</v>
      </c>
      <c r="D56" s="17">
        <v>302093.03000000003</v>
      </c>
      <c r="E56" s="29">
        <f t="shared" si="0"/>
        <v>26.757575730735166</v>
      </c>
    </row>
    <row r="57" spans="1:5">
      <c r="A57" s="50" t="s">
        <v>356</v>
      </c>
      <c r="B57" s="32" t="s">
        <v>357</v>
      </c>
      <c r="C57" s="17">
        <v>683300</v>
      </c>
      <c r="D57" s="17">
        <v>50643.9</v>
      </c>
      <c r="E57" s="29">
        <f t="shared" si="0"/>
        <v>7.4116639836089568</v>
      </c>
    </row>
    <row r="58" spans="1:5" ht="33.75">
      <c r="A58" s="50" t="s">
        <v>358</v>
      </c>
      <c r="B58" s="32" t="s">
        <v>359</v>
      </c>
      <c r="C58" s="17">
        <v>683300</v>
      </c>
      <c r="D58" s="17">
        <v>50643.9</v>
      </c>
      <c r="E58" s="29">
        <f t="shared" si="0"/>
        <v>7.4116639836089568</v>
      </c>
    </row>
    <row r="59" spans="1:5" ht="135">
      <c r="A59" s="50" t="s">
        <v>55</v>
      </c>
      <c r="B59" s="32" t="s">
        <v>101</v>
      </c>
      <c r="C59" s="17">
        <v>210200</v>
      </c>
      <c r="D59" s="17">
        <v>10300</v>
      </c>
      <c r="E59" s="29">
        <f t="shared" si="0"/>
        <v>4.9000951474785923</v>
      </c>
    </row>
    <row r="60" spans="1:5" ht="146.25">
      <c r="A60" s="50" t="s">
        <v>442</v>
      </c>
      <c r="B60" s="32" t="s">
        <v>241</v>
      </c>
      <c r="C60" s="17">
        <v>210200</v>
      </c>
      <c r="D60" s="17">
        <v>10300</v>
      </c>
      <c r="E60" s="29">
        <f t="shared" si="0"/>
        <v>4.9000951474785923</v>
      </c>
    </row>
    <row r="61" spans="1:5" ht="135">
      <c r="A61" s="50" t="s">
        <v>299</v>
      </c>
      <c r="B61" s="32" t="s">
        <v>300</v>
      </c>
      <c r="C61" s="17">
        <v>210200</v>
      </c>
      <c r="D61" s="17">
        <v>10300</v>
      </c>
      <c r="E61" s="29">
        <f t="shared" si="0"/>
        <v>4.9000951474785923</v>
      </c>
    </row>
    <row r="62" spans="1:5" ht="45">
      <c r="A62" s="50" t="s">
        <v>56</v>
      </c>
      <c r="B62" s="32" t="s">
        <v>102</v>
      </c>
      <c r="C62" s="17">
        <v>235500</v>
      </c>
      <c r="D62" s="17">
        <v>241149.13</v>
      </c>
      <c r="E62" s="29">
        <f t="shared" si="0"/>
        <v>102.39878131634819</v>
      </c>
    </row>
    <row r="63" spans="1:5" ht="45">
      <c r="A63" s="50" t="s">
        <v>443</v>
      </c>
      <c r="B63" s="32" t="s">
        <v>103</v>
      </c>
      <c r="C63" s="17">
        <v>235500</v>
      </c>
      <c r="D63" s="17">
        <v>241149.13</v>
      </c>
      <c r="E63" s="29">
        <f t="shared" si="0"/>
        <v>102.39878131634819</v>
      </c>
    </row>
    <row r="64" spans="1:5" ht="90">
      <c r="A64" s="50" t="s">
        <v>255</v>
      </c>
      <c r="B64" s="32" t="s">
        <v>256</v>
      </c>
      <c r="C64" s="17">
        <v>165500</v>
      </c>
      <c r="D64" s="17">
        <v>166169.09</v>
      </c>
      <c r="E64" s="29">
        <f t="shared" si="0"/>
        <v>100.40428398791541</v>
      </c>
    </row>
    <row r="65" spans="1:5" ht="67.5">
      <c r="A65" s="50" t="s">
        <v>104</v>
      </c>
      <c r="B65" s="32" t="s">
        <v>105</v>
      </c>
      <c r="C65" s="17">
        <v>70000</v>
      </c>
      <c r="D65" s="17">
        <v>74980.039999999994</v>
      </c>
      <c r="E65" s="29">
        <f t="shared" si="0"/>
        <v>107.11434285714286</v>
      </c>
    </row>
    <row r="66" spans="1:5" ht="22.5">
      <c r="A66" s="50" t="s">
        <v>22</v>
      </c>
      <c r="B66" s="32" t="s">
        <v>106</v>
      </c>
      <c r="C66" s="17">
        <v>1000000</v>
      </c>
      <c r="D66" s="17">
        <v>24059.360000000001</v>
      </c>
      <c r="E66" s="29">
        <f t="shared" si="0"/>
        <v>2.4059360000000001</v>
      </c>
    </row>
    <row r="67" spans="1:5" ht="56.25">
      <c r="A67" s="50" t="s">
        <v>312</v>
      </c>
      <c r="B67" s="32" t="s">
        <v>313</v>
      </c>
      <c r="C67" s="17">
        <v>483000</v>
      </c>
      <c r="D67" s="17">
        <v>10024.94</v>
      </c>
      <c r="E67" s="29">
        <f t="shared" ref="E67:E119" si="1">(D67/C67)*100</f>
        <v>2.0755569358178056</v>
      </c>
    </row>
    <row r="68" spans="1:5" ht="90">
      <c r="A68" s="50" t="s">
        <v>390</v>
      </c>
      <c r="B68" s="32" t="s">
        <v>345</v>
      </c>
      <c r="C68" s="17">
        <v>5000</v>
      </c>
      <c r="D68" s="17">
        <v>170.25</v>
      </c>
      <c r="E68" s="29">
        <f t="shared" si="1"/>
        <v>3.4049999999999998</v>
      </c>
    </row>
    <row r="69" spans="1:5" ht="123.75">
      <c r="A69" s="50" t="s">
        <v>391</v>
      </c>
      <c r="B69" s="32" t="s">
        <v>346</v>
      </c>
      <c r="C69" s="17">
        <v>5000</v>
      </c>
      <c r="D69" s="17">
        <v>170.25</v>
      </c>
      <c r="E69" s="29">
        <f t="shared" si="1"/>
        <v>3.4049999999999998</v>
      </c>
    </row>
    <row r="70" spans="1:5" ht="123.75">
      <c r="A70" s="50" t="s">
        <v>392</v>
      </c>
      <c r="B70" s="32" t="s">
        <v>339</v>
      </c>
      <c r="C70" s="17">
        <v>100000</v>
      </c>
      <c r="D70" s="17">
        <v>0</v>
      </c>
      <c r="E70" s="29">
        <f t="shared" si="1"/>
        <v>0</v>
      </c>
    </row>
    <row r="71" spans="1:5" ht="168.75">
      <c r="A71" s="50" t="s">
        <v>393</v>
      </c>
      <c r="B71" s="32" t="s">
        <v>340</v>
      </c>
      <c r="C71" s="17">
        <v>100000</v>
      </c>
      <c r="D71" s="17">
        <v>0</v>
      </c>
      <c r="E71" s="29">
        <f t="shared" si="1"/>
        <v>0</v>
      </c>
    </row>
    <row r="72" spans="1:5" ht="90">
      <c r="A72" s="50" t="s">
        <v>394</v>
      </c>
      <c r="B72" s="32" t="s">
        <v>341</v>
      </c>
      <c r="C72" s="17">
        <v>27000</v>
      </c>
      <c r="D72" s="17">
        <v>0</v>
      </c>
      <c r="E72" s="29">
        <f t="shared" si="1"/>
        <v>0</v>
      </c>
    </row>
    <row r="73" spans="1:5" ht="135">
      <c r="A73" s="50" t="s">
        <v>395</v>
      </c>
      <c r="B73" s="32" t="s">
        <v>342</v>
      </c>
      <c r="C73" s="17">
        <v>27000</v>
      </c>
      <c r="D73" s="17">
        <v>0</v>
      </c>
      <c r="E73" s="29">
        <f t="shared" si="1"/>
        <v>0</v>
      </c>
    </row>
    <row r="74" spans="1:5" ht="112.5">
      <c r="A74" s="50" t="s">
        <v>451</v>
      </c>
      <c r="B74" s="32" t="s">
        <v>331</v>
      </c>
      <c r="C74" s="17">
        <v>50000</v>
      </c>
      <c r="D74" s="17">
        <v>4500</v>
      </c>
      <c r="E74" s="29">
        <f t="shared" si="1"/>
        <v>9</v>
      </c>
    </row>
    <row r="75" spans="1:5" ht="157.5">
      <c r="A75" s="50" t="s">
        <v>452</v>
      </c>
      <c r="B75" s="32" t="s">
        <v>332</v>
      </c>
      <c r="C75" s="17">
        <v>50000</v>
      </c>
      <c r="D75" s="17">
        <v>4500</v>
      </c>
      <c r="E75" s="29">
        <f t="shared" si="1"/>
        <v>9</v>
      </c>
    </row>
    <row r="76" spans="1:5" ht="90">
      <c r="A76" s="50" t="s">
        <v>410</v>
      </c>
      <c r="B76" s="32" t="s">
        <v>411</v>
      </c>
      <c r="C76" s="17">
        <v>30000</v>
      </c>
      <c r="D76" s="17">
        <v>0</v>
      </c>
      <c r="E76" s="29">
        <f t="shared" si="1"/>
        <v>0</v>
      </c>
    </row>
    <row r="77" spans="1:5" ht="135">
      <c r="A77" s="50" t="s">
        <v>412</v>
      </c>
      <c r="B77" s="32" t="s">
        <v>413</v>
      </c>
      <c r="C77" s="17">
        <v>30000</v>
      </c>
      <c r="D77" s="17">
        <v>0</v>
      </c>
      <c r="E77" s="29">
        <f t="shared" si="1"/>
        <v>0</v>
      </c>
    </row>
    <row r="78" spans="1:5" ht="123.75">
      <c r="A78" s="50" t="s">
        <v>396</v>
      </c>
      <c r="B78" s="32" t="s">
        <v>333</v>
      </c>
      <c r="C78" s="17">
        <v>90000</v>
      </c>
      <c r="D78" s="17">
        <v>0</v>
      </c>
      <c r="E78" s="29">
        <f t="shared" si="1"/>
        <v>0</v>
      </c>
    </row>
    <row r="79" spans="1:5" ht="157.5">
      <c r="A79" s="50" t="s">
        <v>397</v>
      </c>
      <c r="B79" s="32" t="s">
        <v>334</v>
      </c>
      <c r="C79" s="17">
        <v>90000</v>
      </c>
      <c r="D79" s="17">
        <v>0</v>
      </c>
      <c r="E79" s="29">
        <f t="shared" si="1"/>
        <v>0</v>
      </c>
    </row>
    <row r="80" spans="1:5" ht="146.25">
      <c r="A80" s="50" t="s">
        <v>453</v>
      </c>
      <c r="B80" s="32" t="s">
        <v>335</v>
      </c>
      <c r="C80" s="17">
        <v>39000</v>
      </c>
      <c r="D80" s="17">
        <v>1050</v>
      </c>
      <c r="E80" s="29">
        <f t="shared" si="1"/>
        <v>2.6923076923076925</v>
      </c>
    </row>
    <row r="81" spans="1:5" ht="236.25">
      <c r="A81" s="50" t="s">
        <v>454</v>
      </c>
      <c r="B81" s="32" t="s">
        <v>336</v>
      </c>
      <c r="C81" s="17">
        <v>39000</v>
      </c>
      <c r="D81" s="17">
        <v>1050</v>
      </c>
      <c r="E81" s="29">
        <f t="shared" si="1"/>
        <v>2.6923076923076925</v>
      </c>
    </row>
    <row r="82" spans="1:5" ht="101.25">
      <c r="A82" s="50" t="s">
        <v>398</v>
      </c>
      <c r="B82" s="32" t="s">
        <v>347</v>
      </c>
      <c r="C82" s="17">
        <v>22000</v>
      </c>
      <c r="D82" s="17">
        <v>2000</v>
      </c>
      <c r="E82" s="29">
        <f t="shared" si="1"/>
        <v>9.0909090909090917</v>
      </c>
    </row>
    <row r="83" spans="1:5" ht="135">
      <c r="A83" s="50" t="s">
        <v>399</v>
      </c>
      <c r="B83" s="32" t="s">
        <v>348</v>
      </c>
      <c r="C83" s="17">
        <v>22000</v>
      </c>
      <c r="D83" s="17">
        <v>2000</v>
      </c>
      <c r="E83" s="29">
        <f t="shared" si="1"/>
        <v>9.0909090909090917</v>
      </c>
    </row>
    <row r="84" spans="1:5" ht="90">
      <c r="A84" s="50" t="s">
        <v>400</v>
      </c>
      <c r="B84" s="32" t="s">
        <v>337</v>
      </c>
      <c r="C84" s="17">
        <v>40000</v>
      </c>
      <c r="D84" s="17">
        <v>500</v>
      </c>
      <c r="E84" s="29">
        <f t="shared" si="1"/>
        <v>1.25</v>
      </c>
    </row>
    <row r="85" spans="1:5" ht="135">
      <c r="A85" s="50" t="s">
        <v>401</v>
      </c>
      <c r="B85" s="32" t="s">
        <v>338</v>
      </c>
      <c r="C85" s="17">
        <v>40000</v>
      </c>
      <c r="D85" s="17">
        <v>500</v>
      </c>
      <c r="E85" s="29">
        <f t="shared" si="1"/>
        <v>1.25</v>
      </c>
    </row>
    <row r="86" spans="1:5" ht="101.25">
      <c r="A86" s="50" t="s">
        <v>402</v>
      </c>
      <c r="B86" s="32" t="s">
        <v>314</v>
      </c>
      <c r="C86" s="17">
        <v>80000</v>
      </c>
      <c r="D86" s="17">
        <v>1804.69</v>
      </c>
      <c r="E86" s="29">
        <f t="shared" si="1"/>
        <v>2.2558625000000001</v>
      </c>
    </row>
    <row r="87" spans="1:5" ht="146.25">
      <c r="A87" s="50" t="s">
        <v>403</v>
      </c>
      <c r="B87" s="32" t="s">
        <v>315</v>
      </c>
      <c r="C87" s="17">
        <v>80000</v>
      </c>
      <c r="D87" s="17">
        <v>1804.69</v>
      </c>
      <c r="E87" s="29">
        <f t="shared" si="1"/>
        <v>2.2558625000000001</v>
      </c>
    </row>
    <row r="88" spans="1:5" ht="67.5">
      <c r="A88" s="50" t="s">
        <v>361</v>
      </c>
      <c r="B88" s="32" t="s">
        <v>362</v>
      </c>
      <c r="C88" s="17">
        <v>10000</v>
      </c>
      <c r="D88" s="17">
        <v>0</v>
      </c>
      <c r="E88" s="29">
        <f t="shared" si="1"/>
        <v>0</v>
      </c>
    </row>
    <row r="89" spans="1:5" ht="90">
      <c r="A89" s="50" t="s">
        <v>363</v>
      </c>
      <c r="B89" s="32" t="s">
        <v>364</v>
      </c>
      <c r="C89" s="17">
        <v>10000</v>
      </c>
      <c r="D89" s="17">
        <v>0</v>
      </c>
      <c r="E89" s="29">
        <f t="shared" si="1"/>
        <v>0</v>
      </c>
    </row>
    <row r="90" spans="1:5" ht="33.75">
      <c r="A90" s="50" t="s">
        <v>316</v>
      </c>
      <c r="B90" s="32" t="s">
        <v>317</v>
      </c>
      <c r="C90" s="17">
        <v>2000</v>
      </c>
      <c r="D90" s="17">
        <v>14034.42</v>
      </c>
      <c r="E90" s="29">
        <f t="shared" si="1"/>
        <v>701.721</v>
      </c>
    </row>
    <row r="91" spans="1:5" ht="112.5">
      <c r="A91" s="50" t="s">
        <v>318</v>
      </c>
      <c r="B91" s="32" t="s">
        <v>319</v>
      </c>
      <c r="C91" s="17">
        <v>2000</v>
      </c>
      <c r="D91" s="17">
        <v>14034.42</v>
      </c>
      <c r="E91" s="29">
        <f t="shared" si="1"/>
        <v>701.721</v>
      </c>
    </row>
    <row r="92" spans="1:5" ht="112.5">
      <c r="A92" s="50" t="s">
        <v>320</v>
      </c>
      <c r="B92" s="32" t="s">
        <v>321</v>
      </c>
      <c r="C92" s="17">
        <v>2000</v>
      </c>
      <c r="D92" s="17">
        <v>0</v>
      </c>
      <c r="E92" s="29">
        <f t="shared" si="1"/>
        <v>0</v>
      </c>
    </row>
    <row r="93" spans="1:5" ht="22.5">
      <c r="A93" s="50" t="s">
        <v>349</v>
      </c>
      <c r="B93" s="32" t="s">
        <v>350</v>
      </c>
      <c r="C93" s="17">
        <v>505000</v>
      </c>
      <c r="D93" s="17">
        <v>0</v>
      </c>
      <c r="E93" s="29">
        <f t="shared" si="1"/>
        <v>0</v>
      </c>
    </row>
    <row r="94" spans="1:5" ht="281.25">
      <c r="A94" s="50" t="s">
        <v>455</v>
      </c>
      <c r="B94" s="32" t="s">
        <v>351</v>
      </c>
      <c r="C94" s="17">
        <v>505000</v>
      </c>
      <c r="D94" s="17">
        <v>0</v>
      </c>
      <c r="E94" s="29">
        <f t="shared" si="1"/>
        <v>0</v>
      </c>
    </row>
    <row r="95" spans="1:5" ht="22.5">
      <c r="A95" s="50" t="s">
        <v>23</v>
      </c>
      <c r="B95" s="32" t="s">
        <v>107</v>
      </c>
      <c r="C95" s="17">
        <v>1317967893.8299999</v>
      </c>
      <c r="D95" s="17">
        <v>54593876.07</v>
      </c>
      <c r="E95" s="29">
        <f t="shared" si="1"/>
        <v>4.1422766309845986</v>
      </c>
    </row>
    <row r="96" spans="1:5" ht="56.25">
      <c r="A96" s="50" t="s">
        <v>24</v>
      </c>
      <c r="B96" s="32" t="s">
        <v>108</v>
      </c>
      <c r="C96" s="17">
        <v>1317967893.8299999</v>
      </c>
      <c r="D96" s="17">
        <v>54749299.119999997</v>
      </c>
      <c r="E96" s="29">
        <f t="shared" si="1"/>
        <v>4.1540692589179207</v>
      </c>
    </row>
    <row r="97" spans="1:5" ht="22.5">
      <c r="A97" s="50" t="s">
        <v>57</v>
      </c>
      <c r="B97" s="32" t="s">
        <v>276</v>
      </c>
      <c r="C97" s="17">
        <v>594924400</v>
      </c>
      <c r="D97" s="17">
        <v>31528700</v>
      </c>
      <c r="E97" s="29">
        <f t="shared" si="1"/>
        <v>5.2996145392591059</v>
      </c>
    </row>
    <row r="98" spans="1:5" ht="22.5">
      <c r="A98" s="50" t="s">
        <v>25</v>
      </c>
      <c r="B98" s="32" t="s">
        <v>277</v>
      </c>
      <c r="C98" s="17">
        <v>197154100</v>
      </c>
      <c r="D98" s="17">
        <v>31528700</v>
      </c>
      <c r="E98" s="29">
        <f t="shared" si="1"/>
        <v>15.991906838356392</v>
      </c>
    </row>
    <row r="99" spans="1:5" ht="67.5">
      <c r="A99" s="50" t="s">
        <v>322</v>
      </c>
      <c r="B99" s="32" t="s">
        <v>278</v>
      </c>
      <c r="C99" s="17">
        <v>197154100</v>
      </c>
      <c r="D99" s="17">
        <v>31528700</v>
      </c>
      <c r="E99" s="29">
        <f t="shared" si="1"/>
        <v>15.991906838356392</v>
      </c>
    </row>
    <row r="100" spans="1:5" ht="33.75">
      <c r="A100" s="50" t="s">
        <v>26</v>
      </c>
      <c r="B100" s="32" t="s">
        <v>279</v>
      </c>
      <c r="C100" s="17">
        <v>269668000</v>
      </c>
      <c r="D100" s="17">
        <v>0</v>
      </c>
      <c r="E100" s="29">
        <f t="shared" si="1"/>
        <v>0</v>
      </c>
    </row>
    <row r="101" spans="1:5" ht="45">
      <c r="A101" s="50" t="s">
        <v>27</v>
      </c>
      <c r="B101" s="32" t="s">
        <v>280</v>
      </c>
      <c r="C101" s="17">
        <v>269668000</v>
      </c>
      <c r="D101" s="17">
        <v>0</v>
      </c>
      <c r="E101" s="29">
        <f t="shared" si="1"/>
        <v>0</v>
      </c>
    </row>
    <row r="102" spans="1:5">
      <c r="A102" s="50" t="s">
        <v>323</v>
      </c>
      <c r="B102" s="32" t="s">
        <v>324</v>
      </c>
      <c r="C102" s="17">
        <v>128102300</v>
      </c>
      <c r="D102" s="17">
        <v>0</v>
      </c>
      <c r="E102" s="29">
        <f t="shared" si="1"/>
        <v>0</v>
      </c>
    </row>
    <row r="103" spans="1:5" ht="22.5">
      <c r="A103" s="50" t="s">
        <v>325</v>
      </c>
      <c r="B103" s="32" t="s">
        <v>326</v>
      </c>
      <c r="C103" s="17">
        <v>128102300</v>
      </c>
      <c r="D103" s="17">
        <v>0</v>
      </c>
      <c r="E103" s="29">
        <f t="shared" si="1"/>
        <v>0</v>
      </c>
    </row>
    <row r="104" spans="1:5" ht="33.75">
      <c r="A104" s="50" t="s">
        <v>236</v>
      </c>
      <c r="B104" s="32" t="s">
        <v>281</v>
      </c>
      <c r="C104" s="17">
        <v>50841600</v>
      </c>
      <c r="D104" s="17">
        <v>0</v>
      </c>
      <c r="E104" s="29">
        <f t="shared" si="1"/>
        <v>0</v>
      </c>
    </row>
    <row r="105" spans="1:5" ht="112.5">
      <c r="A105" s="50" t="s">
        <v>456</v>
      </c>
      <c r="B105" s="32" t="s">
        <v>457</v>
      </c>
      <c r="C105" s="17">
        <v>3906900</v>
      </c>
      <c r="D105" s="17">
        <v>0</v>
      </c>
      <c r="E105" s="29">
        <f t="shared" si="1"/>
        <v>0</v>
      </c>
    </row>
    <row r="106" spans="1:5" ht="123.75">
      <c r="A106" s="50" t="s">
        <v>458</v>
      </c>
      <c r="B106" s="32" t="s">
        <v>459</v>
      </c>
      <c r="C106" s="17">
        <v>3906900</v>
      </c>
      <c r="D106" s="17">
        <v>0</v>
      </c>
      <c r="E106" s="29">
        <f t="shared" si="1"/>
        <v>0</v>
      </c>
    </row>
    <row r="107" spans="1:5" ht="135">
      <c r="A107" s="50" t="s">
        <v>460</v>
      </c>
      <c r="B107" s="32" t="s">
        <v>461</v>
      </c>
      <c r="C107" s="17">
        <v>6586200</v>
      </c>
      <c r="D107" s="17">
        <v>0</v>
      </c>
      <c r="E107" s="29">
        <f t="shared" si="1"/>
        <v>0</v>
      </c>
    </row>
    <row r="108" spans="1:5" ht="146.25">
      <c r="A108" s="50" t="s">
        <v>462</v>
      </c>
      <c r="B108" s="32" t="s">
        <v>463</v>
      </c>
      <c r="C108" s="17">
        <v>6586200</v>
      </c>
      <c r="D108" s="17">
        <v>0</v>
      </c>
      <c r="E108" s="29">
        <f t="shared" si="1"/>
        <v>0</v>
      </c>
    </row>
    <row r="109" spans="1:5" ht="90">
      <c r="A109" s="50" t="s">
        <v>352</v>
      </c>
      <c r="B109" s="32" t="s">
        <v>353</v>
      </c>
      <c r="C109" s="17">
        <v>12076000</v>
      </c>
      <c r="D109" s="17">
        <v>0</v>
      </c>
      <c r="E109" s="29">
        <f t="shared" si="1"/>
        <v>0</v>
      </c>
    </row>
    <row r="110" spans="1:5" ht="101.25">
      <c r="A110" s="50" t="s">
        <v>354</v>
      </c>
      <c r="B110" s="32" t="s">
        <v>355</v>
      </c>
      <c r="C110" s="17">
        <v>12076000</v>
      </c>
      <c r="D110" s="17">
        <v>0</v>
      </c>
      <c r="E110" s="29">
        <f t="shared" si="1"/>
        <v>0</v>
      </c>
    </row>
    <row r="111" spans="1:5" ht="22.5">
      <c r="A111" s="50" t="s">
        <v>386</v>
      </c>
      <c r="B111" s="32" t="s">
        <v>387</v>
      </c>
      <c r="C111" s="17">
        <v>365600</v>
      </c>
      <c r="D111" s="17">
        <v>0</v>
      </c>
      <c r="E111" s="29">
        <f t="shared" si="1"/>
        <v>0</v>
      </c>
    </row>
    <row r="112" spans="1:5" ht="33.75">
      <c r="A112" s="50" t="s">
        <v>388</v>
      </c>
      <c r="B112" s="32" t="s">
        <v>389</v>
      </c>
      <c r="C112" s="17">
        <v>365600</v>
      </c>
      <c r="D112" s="17">
        <v>0</v>
      </c>
      <c r="E112" s="29">
        <f t="shared" si="1"/>
        <v>0</v>
      </c>
    </row>
    <row r="113" spans="1:5">
      <c r="A113" s="50" t="s">
        <v>28</v>
      </c>
      <c r="B113" s="32" t="s">
        <v>282</v>
      </c>
      <c r="C113" s="17">
        <v>27906900</v>
      </c>
      <c r="D113" s="17">
        <v>0</v>
      </c>
      <c r="E113" s="29">
        <f t="shared" si="1"/>
        <v>0</v>
      </c>
    </row>
    <row r="114" spans="1:5" ht="22.5">
      <c r="A114" s="50" t="s">
        <v>29</v>
      </c>
      <c r="B114" s="32" t="s">
        <v>283</v>
      </c>
      <c r="C114" s="17">
        <v>27906900</v>
      </c>
      <c r="D114" s="17">
        <v>0</v>
      </c>
      <c r="E114" s="29">
        <f t="shared" si="1"/>
        <v>0</v>
      </c>
    </row>
    <row r="115" spans="1:5" ht="33.75">
      <c r="A115" s="50" t="s">
        <v>58</v>
      </c>
      <c r="B115" s="32" t="s">
        <v>284</v>
      </c>
      <c r="C115" s="17">
        <v>539231000</v>
      </c>
      <c r="D115" s="17">
        <v>17747914.059999999</v>
      </c>
      <c r="E115" s="29">
        <f t="shared" si="1"/>
        <v>3.2913378607683903</v>
      </c>
    </row>
    <row r="116" spans="1:5" ht="45">
      <c r="A116" s="50" t="s">
        <v>242</v>
      </c>
      <c r="B116" s="32" t="s">
        <v>285</v>
      </c>
      <c r="C116" s="17">
        <v>532872708.08999997</v>
      </c>
      <c r="D116" s="17">
        <v>17530964.059999999</v>
      </c>
      <c r="E116" s="29">
        <f t="shared" si="1"/>
        <v>3.2898971543949087</v>
      </c>
    </row>
    <row r="117" spans="1:5" ht="56.25">
      <c r="A117" s="50" t="s">
        <v>30</v>
      </c>
      <c r="B117" s="32" t="s">
        <v>286</v>
      </c>
      <c r="C117" s="17">
        <v>532872708.08999997</v>
      </c>
      <c r="D117" s="17">
        <v>17530964.059999999</v>
      </c>
      <c r="E117" s="29">
        <f t="shared" si="1"/>
        <v>3.2898971543949087</v>
      </c>
    </row>
    <row r="118" spans="1:5" ht="101.25">
      <c r="A118" s="50" t="s">
        <v>59</v>
      </c>
      <c r="B118" s="32" t="s">
        <v>287</v>
      </c>
      <c r="C118" s="17">
        <v>1875300</v>
      </c>
      <c r="D118" s="17">
        <v>0</v>
      </c>
      <c r="E118" s="29">
        <f t="shared" si="1"/>
        <v>0</v>
      </c>
    </row>
    <row r="119" spans="1:5" ht="112.5">
      <c r="A119" s="50" t="s">
        <v>225</v>
      </c>
      <c r="B119" s="32" t="s">
        <v>288</v>
      </c>
      <c r="C119" s="17">
        <v>1875300</v>
      </c>
      <c r="D119" s="17">
        <v>0</v>
      </c>
      <c r="E119" s="29">
        <f t="shared" si="1"/>
        <v>0</v>
      </c>
    </row>
    <row r="120" spans="1:5" ht="101.25">
      <c r="A120" s="50" t="s">
        <v>464</v>
      </c>
      <c r="B120" s="32" t="s">
        <v>465</v>
      </c>
      <c r="C120" s="17">
        <v>1853591.91</v>
      </c>
      <c r="D120" s="17">
        <v>0</v>
      </c>
      <c r="E120" s="29">
        <f t="shared" ref="E120:E134" si="2">(D120/C120)*100</f>
        <v>0</v>
      </c>
    </row>
    <row r="121" spans="1:5" ht="101.25">
      <c r="A121" s="50" t="s">
        <v>466</v>
      </c>
      <c r="B121" s="32" t="s">
        <v>467</v>
      </c>
      <c r="C121" s="17">
        <v>1853591.91</v>
      </c>
      <c r="D121" s="17">
        <v>0</v>
      </c>
      <c r="E121" s="29">
        <f t="shared" si="2"/>
        <v>0</v>
      </c>
    </row>
    <row r="122" spans="1:5" ht="67.5">
      <c r="A122" s="50" t="s">
        <v>404</v>
      </c>
      <c r="B122" s="32" t="s">
        <v>289</v>
      </c>
      <c r="C122" s="17">
        <v>2603500</v>
      </c>
      <c r="D122" s="17">
        <v>216950</v>
      </c>
      <c r="E122" s="29">
        <f t="shared" si="2"/>
        <v>8.3330132513923552</v>
      </c>
    </row>
    <row r="123" spans="1:5" ht="78.75">
      <c r="A123" s="50" t="s">
        <v>405</v>
      </c>
      <c r="B123" s="32" t="s">
        <v>290</v>
      </c>
      <c r="C123" s="17">
        <v>2603500</v>
      </c>
      <c r="D123" s="17">
        <v>216950</v>
      </c>
      <c r="E123" s="29">
        <f t="shared" si="2"/>
        <v>8.3330132513923552</v>
      </c>
    </row>
    <row r="124" spans="1:5" ht="90">
      <c r="A124" s="50" t="s">
        <v>258</v>
      </c>
      <c r="B124" s="32" t="s">
        <v>291</v>
      </c>
      <c r="C124" s="17">
        <v>25900</v>
      </c>
      <c r="D124" s="17">
        <v>0</v>
      </c>
      <c r="E124" s="29">
        <f t="shared" si="2"/>
        <v>0</v>
      </c>
    </row>
    <row r="125" spans="1:5" ht="101.25">
      <c r="A125" s="50" t="s">
        <v>292</v>
      </c>
      <c r="B125" s="32" t="s">
        <v>293</v>
      </c>
      <c r="C125" s="17">
        <v>25900</v>
      </c>
      <c r="D125" s="17">
        <v>0</v>
      </c>
      <c r="E125" s="29">
        <f t="shared" si="2"/>
        <v>0</v>
      </c>
    </row>
    <row r="126" spans="1:5" ht="22.5">
      <c r="A126" s="50" t="s">
        <v>31</v>
      </c>
      <c r="B126" s="32" t="s">
        <v>294</v>
      </c>
      <c r="C126" s="17">
        <v>132970893.83</v>
      </c>
      <c r="D126" s="17">
        <v>5472685.0599999996</v>
      </c>
      <c r="E126" s="29">
        <f t="shared" si="2"/>
        <v>4.1157014910320848</v>
      </c>
    </row>
    <row r="127" spans="1:5" ht="90">
      <c r="A127" s="50" t="s">
        <v>249</v>
      </c>
      <c r="B127" s="32" t="s">
        <v>295</v>
      </c>
      <c r="C127" s="17">
        <v>92175328.829999998</v>
      </c>
      <c r="D127" s="17">
        <v>5472685.0599999996</v>
      </c>
      <c r="E127" s="29">
        <f t="shared" si="2"/>
        <v>5.9372558031155327</v>
      </c>
    </row>
    <row r="128" spans="1:5" ht="101.25">
      <c r="A128" s="50" t="s">
        <v>109</v>
      </c>
      <c r="B128" s="32" t="s">
        <v>296</v>
      </c>
      <c r="C128" s="17">
        <v>92175328.829999998</v>
      </c>
      <c r="D128" s="17">
        <v>5472685.0599999996</v>
      </c>
      <c r="E128" s="29">
        <f t="shared" si="2"/>
        <v>5.9372558031155327</v>
      </c>
    </row>
    <row r="129" spans="1:5" ht="112.5">
      <c r="A129" s="50" t="s">
        <v>421</v>
      </c>
      <c r="B129" s="32" t="s">
        <v>424</v>
      </c>
      <c r="C129" s="17">
        <v>3052550</v>
      </c>
      <c r="D129" s="17">
        <v>0</v>
      </c>
      <c r="E129" s="29">
        <f t="shared" si="2"/>
        <v>0</v>
      </c>
    </row>
    <row r="130" spans="1:5" ht="123.75">
      <c r="A130" s="50" t="s">
        <v>422</v>
      </c>
      <c r="B130" s="32" t="s">
        <v>425</v>
      </c>
      <c r="C130" s="17">
        <v>3052550</v>
      </c>
      <c r="D130" s="17">
        <v>0</v>
      </c>
      <c r="E130" s="29">
        <f t="shared" si="2"/>
        <v>0</v>
      </c>
    </row>
    <row r="131" spans="1:5" ht="168.75">
      <c r="A131" s="50" t="s">
        <v>417</v>
      </c>
      <c r="B131" s="32" t="s">
        <v>343</v>
      </c>
      <c r="C131" s="17">
        <v>21795500</v>
      </c>
      <c r="D131" s="17">
        <v>0</v>
      </c>
      <c r="E131" s="29">
        <f t="shared" si="2"/>
        <v>0</v>
      </c>
    </row>
    <row r="132" spans="1:5" ht="180">
      <c r="A132" s="50" t="s">
        <v>418</v>
      </c>
      <c r="B132" s="32" t="s">
        <v>344</v>
      </c>
      <c r="C132" s="17">
        <v>21795500</v>
      </c>
      <c r="D132" s="17">
        <v>0</v>
      </c>
      <c r="E132" s="29">
        <f t="shared" si="2"/>
        <v>0</v>
      </c>
    </row>
    <row r="133" spans="1:5" ht="33.75">
      <c r="A133" s="50" t="s">
        <v>381</v>
      </c>
      <c r="B133" s="32" t="s">
        <v>382</v>
      </c>
      <c r="C133" s="17">
        <v>15947515</v>
      </c>
      <c r="D133" s="17">
        <v>0</v>
      </c>
      <c r="E133" s="29">
        <f t="shared" si="2"/>
        <v>0</v>
      </c>
    </row>
    <row r="134" spans="1:5" ht="45">
      <c r="A134" s="50" t="s">
        <v>383</v>
      </c>
      <c r="B134" s="32" t="s">
        <v>384</v>
      </c>
      <c r="C134" s="17">
        <v>15947515</v>
      </c>
      <c r="D134" s="17">
        <v>0</v>
      </c>
      <c r="E134" s="29">
        <f t="shared" si="2"/>
        <v>0</v>
      </c>
    </row>
    <row r="135" spans="1:5" ht="67.5">
      <c r="A135" s="50" t="s">
        <v>301</v>
      </c>
      <c r="B135" s="32" t="s">
        <v>302</v>
      </c>
      <c r="C135" s="17">
        <v>0</v>
      </c>
      <c r="D135" s="17">
        <v>-155423.04999999999</v>
      </c>
      <c r="E135" s="29"/>
    </row>
    <row r="136" spans="1:5" ht="67.5">
      <c r="A136" s="50" t="s">
        <v>243</v>
      </c>
      <c r="B136" s="32" t="s">
        <v>297</v>
      </c>
      <c r="C136" s="17">
        <v>0</v>
      </c>
      <c r="D136" s="17">
        <v>-155423.04999999999</v>
      </c>
      <c r="E136" s="29"/>
    </row>
    <row r="137" spans="1:5" ht="67.5">
      <c r="A137" s="50" t="s">
        <v>237</v>
      </c>
      <c r="B137" s="32" t="s">
        <v>298</v>
      </c>
      <c r="C137" s="17">
        <v>0</v>
      </c>
      <c r="D137" s="17">
        <v>-155423.04999999999</v>
      </c>
      <c r="E137" s="29"/>
    </row>
    <row r="139" spans="1:5">
      <c r="A139" s="245" t="s">
        <v>468</v>
      </c>
      <c r="B139" s="245"/>
      <c r="C139" s="245"/>
      <c r="D139" s="245"/>
      <c r="E139" s="245"/>
    </row>
    <row r="140" spans="1:5" ht="15" customHeight="1">
      <c r="A140" s="51"/>
      <c r="B140" s="12"/>
      <c r="C140" s="38"/>
      <c r="D140" s="38"/>
      <c r="E140" s="39" t="s">
        <v>54</v>
      </c>
    </row>
    <row r="141" spans="1:5" ht="31.5">
      <c r="A141" s="13" t="s">
        <v>61</v>
      </c>
      <c r="B141" s="13" t="s">
        <v>113</v>
      </c>
      <c r="C141" s="40" t="s">
        <v>111</v>
      </c>
      <c r="D141" s="41" t="s">
        <v>110</v>
      </c>
      <c r="E141" s="13" t="s">
        <v>112</v>
      </c>
    </row>
    <row r="142" spans="1:5" ht="21">
      <c r="A142" s="49" t="s">
        <v>273</v>
      </c>
      <c r="B142" s="14" t="s">
        <v>114</v>
      </c>
      <c r="C142" s="44">
        <v>1513416965.95</v>
      </c>
      <c r="D142" s="44">
        <v>53981022.850000001</v>
      </c>
      <c r="E142" s="28">
        <f>(D142/C142)*100</f>
        <v>3.5668308248490597</v>
      </c>
    </row>
    <row r="143" spans="1:5" ht="21">
      <c r="A143" s="52" t="s">
        <v>115</v>
      </c>
      <c r="B143" s="42" t="s">
        <v>116</v>
      </c>
      <c r="C143" s="18">
        <v>109492581.56</v>
      </c>
      <c r="D143" s="18">
        <v>4084126.92</v>
      </c>
      <c r="E143" s="45">
        <f t="shared" ref="E143:E165" si="3">(D143/C143)*100</f>
        <v>3.7300489784889859</v>
      </c>
    </row>
    <row r="144" spans="1:5" ht="42">
      <c r="A144" s="53" t="s">
        <v>32</v>
      </c>
      <c r="B144" s="16" t="s">
        <v>117</v>
      </c>
      <c r="C144" s="20">
        <v>2190400</v>
      </c>
      <c r="D144" s="20">
        <v>57471</v>
      </c>
      <c r="E144" s="46">
        <f>(D144/C144)*100</f>
        <v>2.6237673484295105</v>
      </c>
    </row>
    <row r="145" spans="1:5" ht="101.25">
      <c r="A145" s="50" t="s">
        <v>118</v>
      </c>
      <c r="B145" s="15" t="s">
        <v>119</v>
      </c>
      <c r="C145" s="17">
        <v>2190400</v>
      </c>
      <c r="D145" s="17">
        <v>57471</v>
      </c>
      <c r="E145" s="29">
        <f t="shared" si="3"/>
        <v>2.6237673484295105</v>
      </c>
    </row>
    <row r="146" spans="1:5" ht="63">
      <c r="A146" s="53" t="s">
        <v>33</v>
      </c>
      <c r="B146" s="16" t="s">
        <v>120</v>
      </c>
      <c r="C146" s="20">
        <v>4505862</v>
      </c>
      <c r="D146" s="20">
        <v>225155.81</v>
      </c>
      <c r="E146" s="46">
        <f t="shared" si="3"/>
        <v>4.9969530802319291</v>
      </c>
    </row>
    <row r="147" spans="1:5" ht="101.25">
      <c r="A147" s="50" t="s">
        <v>118</v>
      </c>
      <c r="B147" s="15" t="s">
        <v>121</v>
      </c>
      <c r="C147" s="17">
        <v>4045862</v>
      </c>
      <c r="D147" s="17">
        <v>95402</v>
      </c>
      <c r="E147" s="29">
        <f t="shared" si="3"/>
        <v>2.3580141883237737</v>
      </c>
    </row>
    <row r="148" spans="1:5" ht="45">
      <c r="A148" s="50" t="s">
        <v>122</v>
      </c>
      <c r="B148" s="15" t="s">
        <v>123</v>
      </c>
      <c r="C148" s="17">
        <v>460000</v>
      </c>
      <c r="D148" s="17">
        <v>129753.81</v>
      </c>
      <c r="E148" s="29">
        <f t="shared" si="3"/>
        <v>28.207349999999998</v>
      </c>
    </row>
    <row r="149" spans="1:5" ht="73.5">
      <c r="A149" s="53" t="s">
        <v>446</v>
      </c>
      <c r="B149" s="16" t="s">
        <v>124</v>
      </c>
      <c r="C149" s="20">
        <v>50105552.359999999</v>
      </c>
      <c r="D149" s="20">
        <v>1613499.5</v>
      </c>
      <c r="E149" s="46">
        <f t="shared" si="3"/>
        <v>3.2202010036877282</v>
      </c>
    </row>
    <row r="150" spans="1:5" ht="101.25">
      <c r="A150" s="50" t="s">
        <v>118</v>
      </c>
      <c r="B150" s="15" t="s">
        <v>125</v>
      </c>
      <c r="C150" s="17">
        <v>41350284.729999997</v>
      </c>
      <c r="D150" s="17">
        <v>995254.2</v>
      </c>
      <c r="E150" s="29">
        <f t="shared" si="3"/>
        <v>2.4068859658369761</v>
      </c>
    </row>
    <row r="151" spans="1:5" ht="45">
      <c r="A151" s="50" t="s">
        <v>122</v>
      </c>
      <c r="B151" s="15" t="s">
        <v>126</v>
      </c>
      <c r="C151" s="17">
        <v>8682955.6300000008</v>
      </c>
      <c r="D151" s="17">
        <v>618245.30000000005</v>
      </c>
      <c r="E151" s="29">
        <f t="shared" si="3"/>
        <v>7.120217197286312</v>
      </c>
    </row>
    <row r="152" spans="1:5">
      <c r="A152" s="50" t="s">
        <v>129</v>
      </c>
      <c r="B152" s="15" t="s">
        <v>130</v>
      </c>
      <c r="C152" s="17">
        <v>72312</v>
      </c>
      <c r="D152" s="19" t="s">
        <v>3</v>
      </c>
      <c r="E152" s="29"/>
    </row>
    <row r="153" spans="1:5" ht="24.75" customHeight="1">
      <c r="A153" s="53" t="s">
        <v>259</v>
      </c>
      <c r="B153" s="16" t="s">
        <v>260</v>
      </c>
      <c r="C153" s="20">
        <v>25900</v>
      </c>
      <c r="D153" s="21" t="s">
        <v>3</v>
      </c>
      <c r="E153" s="46"/>
    </row>
    <row r="154" spans="1:5" ht="45">
      <c r="A154" s="50" t="s">
        <v>122</v>
      </c>
      <c r="B154" s="15" t="s">
        <v>261</v>
      </c>
      <c r="C154" s="17">
        <v>25900</v>
      </c>
      <c r="D154" s="19" t="s">
        <v>3</v>
      </c>
      <c r="E154" s="29"/>
    </row>
    <row r="155" spans="1:5" ht="63">
      <c r="A155" s="53" t="s">
        <v>34</v>
      </c>
      <c r="B155" s="16" t="s">
        <v>131</v>
      </c>
      <c r="C155" s="20">
        <v>15252871.199999999</v>
      </c>
      <c r="D155" s="20">
        <v>813254.63</v>
      </c>
      <c r="E155" s="46">
        <f t="shared" si="3"/>
        <v>5.3318133965492347</v>
      </c>
    </row>
    <row r="156" spans="1:5" ht="101.25">
      <c r="A156" s="50" t="s">
        <v>118</v>
      </c>
      <c r="B156" s="15" t="s">
        <v>132</v>
      </c>
      <c r="C156" s="17">
        <v>14323061.199999999</v>
      </c>
      <c r="D156" s="17">
        <v>677258.63</v>
      </c>
      <c r="E156" s="29">
        <f t="shared" si="3"/>
        <v>4.7284489016914906</v>
      </c>
    </row>
    <row r="157" spans="1:5" ht="45">
      <c r="A157" s="50" t="s">
        <v>122</v>
      </c>
      <c r="B157" s="15" t="s">
        <v>133</v>
      </c>
      <c r="C157" s="17">
        <v>929810</v>
      </c>
      <c r="D157" s="17">
        <v>135996</v>
      </c>
      <c r="E157" s="29">
        <f t="shared" si="3"/>
        <v>14.626213957690283</v>
      </c>
    </row>
    <row r="158" spans="1:5">
      <c r="A158" s="53" t="s">
        <v>35</v>
      </c>
      <c r="B158" s="16" t="s">
        <v>134</v>
      </c>
      <c r="C158" s="20">
        <v>500000</v>
      </c>
      <c r="D158" s="21" t="s">
        <v>3</v>
      </c>
      <c r="E158" s="46"/>
    </row>
    <row r="159" spans="1:5">
      <c r="A159" s="50" t="s">
        <v>129</v>
      </c>
      <c r="B159" s="15" t="s">
        <v>135</v>
      </c>
      <c r="C159" s="17">
        <v>500000</v>
      </c>
      <c r="D159" s="19" t="s">
        <v>3</v>
      </c>
      <c r="E159" s="29"/>
    </row>
    <row r="160" spans="1:5">
      <c r="A160" s="50" t="s">
        <v>426</v>
      </c>
      <c r="B160" s="15" t="s">
        <v>427</v>
      </c>
      <c r="C160" s="17">
        <v>500000</v>
      </c>
      <c r="D160" s="19" t="s">
        <v>3</v>
      </c>
      <c r="E160" s="29"/>
    </row>
    <row r="161" spans="1:5" ht="31.5">
      <c r="A161" s="53" t="s">
        <v>36</v>
      </c>
      <c r="B161" s="16" t="s">
        <v>136</v>
      </c>
      <c r="C161" s="20">
        <v>36911996</v>
      </c>
      <c r="D161" s="20">
        <v>1374745.98</v>
      </c>
      <c r="E161" s="46">
        <f t="shared" si="3"/>
        <v>3.7243880824000959</v>
      </c>
    </row>
    <row r="162" spans="1:5" ht="101.25">
      <c r="A162" s="50" t="s">
        <v>118</v>
      </c>
      <c r="B162" s="15" t="s">
        <v>137</v>
      </c>
      <c r="C162" s="17">
        <v>30424896</v>
      </c>
      <c r="D162" s="17">
        <v>1020099.24</v>
      </c>
      <c r="E162" s="29">
        <f t="shared" si="3"/>
        <v>3.3528438026542471</v>
      </c>
    </row>
    <row r="163" spans="1:5" ht="45">
      <c r="A163" s="50" t="s">
        <v>122</v>
      </c>
      <c r="B163" s="15" t="s">
        <v>138</v>
      </c>
      <c r="C163" s="17">
        <v>6218300</v>
      </c>
      <c r="D163" s="17">
        <v>343846.74</v>
      </c>
      <c r="E163" s="29">
        <f t="shared" si="3"/>
        <v>5.5295939404660439</v>
      </c>
    </row>
    <row r="164" spans="1:5">
      <c r="A164" s="50" t="s">
        <v>128</v>
      </c>
      <c r="B164" s="15" t="s">
        <v>139</v>
      </c>
      <c r="C164" s="17">
        <v>130700</v>
      </c>
      <c r="D164" s="17">
        <v>10800</v>
      </c>
      <c r="E164" s="29">
        <f t="shared" si="3"/>
        <v>8.2631981637337404</v>
      </c>
    </row>
    <row r="165" spans="1:5">
      <c r="A165" s="50" t="s">
        <v>444</v>
      </c>
      <c r="B165" s="15" t="s">
        <v>447</v>
      </c>
      <c r="C165" s="17">
        <v>130700</v>
      </c>
      <c r="D165" s="17">
        <v>10800</v>
      </c>
      <c r="E165" s="29">
        <f t="shared" si="3"/>
        <v>8.2631981637337404</v>
      </c>
    </row>
    <row r="166" spans="1:5" ht="45">
      <c r="A166" s="50" t="s">
        <v>170</v>
      </c>
      <c r="B166" s="15" t="s">
        <v>251</v>
      </c>
      <c r="C166" s="17">
        <v>138000</v>
      </c>
      <c r="D166" s="19" t="s">
        <v>3</v>
      </c>
      <c r="E166" s="29"/>
    </row>
    <row r="167" spans="1:5">
      <c r="A167" s="50" t="s">
        <v>129</v>
      </c>
      <c r="B167" s="15" t="s">
        <v>372</v>
      </c>
      <c r="C167" s="17">
        <v>100</v>
      </c>
      <c r="D167" s="19" t="s">
        <v>3</v>
      </c>
      <c r="E167" s="29"/>
    </row>
    <row r="168" spans="1:5" ht="18" customHeight="1">
      <c r="A168" s="52" t="s">
        <v>140</v>
      </c>
      <c r="B168" s="42" t="s">
        <v>141</v>
      </c>
      <c r="C168" s="18">
        <v>2603500</v>
      </c>
      <c r="D168" s="18">
        <v>216950</v>
      </c>
      <c r="E168" s="45">
        <f t="shared" ref="E168:E190" si="4">(D168/C168)*100</f>
        <v>8.3330132513923552</v>
      </c>
    </row>
    <row r="169" spans="1:5" ht="21">
      <c r="A169" s="53" t="s">
        <v>37</v>
      </c>
      <c r="B169" s="16" t="s">
        <v>142</v>
      </c>
      <c r="C169" s="20">
        <v>2603500</v>
      </c>
      <c r="D169" s="20">
        <v>216950</v>
      </c>
      <c r="E169" s="46">
        <f t="shared" si="4"/>
        <v>8.3330132513923552</v>
      </c>
    </row>
    <row r="170" spans="1:5">
      <c r="A170" s="50" t="s">
        <v>128</v>
      </c>
      <c r="B170" s="15" t="s">
        <v>143</v>
      </c>
      <c r="C170" s="17">
        <v>2603500</v>
      </c>
      <c r="D170" s="17">
        <v>216950</v>
      </c>
      <c r="E170" s="29">
        <f t="shared" si="4"/>
        <v>8.3330132513923552</v>
      </c>
    </row>
    <row r="171" spans="1:5">
      <c r="A171" s="50" t="s">
        <v>444</v>
      </c>
      <c r="B171" s="15" t="s">
        <v>445</v>
      </c>
      <c r="C171" s="17">
        <v>2603500</v>
      </c>
      <c r="D171" s="17">
        <v>216950</v>
      </c>
      <c r="E171" s="29">
        <f t="shared" si="4"/>
        <v>8.3330132513923552</v>
      </c>
    </row>
    <row r="172" spans="1:5" ht="31.5">
      <c r="A172" s="52" t="s">
        <v>144</v>
      </c>
      <c r="B172" s="42" t="s">
        <v>145</v>
      </c>
      <c r="C172" s="18">
        <v>5512664</v>
      </c>
      <c r="D172" s="18">
        <v>117087.38</v>
      </c>
      <c r="E172" s="45">
        <f t="shared" si="4"/>
        <v>2.1239709149696044</v>
      </c>
    </row>
    <row r="173" spans="1:5" ht="22.5" customHeight="1">
      <c r="A173" s="53" t="s">
        <v>365</v>
      </c>
      <c r="B173" s="16" t="s">
        <v>146</v>
      </c>
      <c r="C173" s="20">
        <v>5000</v>
      </c>
      <c r="D173" s="21" t="s">
        <v>3</v>
      </c>
      <c r="E173" s="46"/>
    </row>
    <row r="174" spans="1:5" ht="45">
      <c r="A174" s="50" t="s">
        <v>122</v>
      </c>
      <c r="B174" s="15" t="s">
        <v>147</v>
      </c>
      <c r="C174" s="17">
        <v>5000</v>
      </c>
      <c r="D174" s="19" t="s">
        <v>3</v>
      </c>
      <c r="E174" s="29"/>
    </row>
    <row r="175" spans="1:5" ht="52.5">
      <c r="A175" s="53" t="s">
        <v>366</v>
      </c>
      <c r="B175" s="16" t="s">
        <v>230</v>
      </c>
      <c r="C175" s="20">
        <v>5507664</v>
      </c>
      <c r="D175" s="20">
        <v>117087.38</v>
      </c>
      <c r="E175" s="46">
        <f t="shared" si="4"/>
        <v>2.1258991107663796</v>
      </c>
    </row>
    <row r="176" spans="1:5" ht="101.25">
      <c r="A176" s="50" t="s">
        <v>118</v>
      </c>
      <c r="B176" s="15" t="s">
        <v>367</v>
      </c>
      <c r="C176" s="17">
        <v>4952664</v>
      </c>
      <c r="D176" s="17">
        <v>117087.38</v>
      </c>
      <c r="E176" s="29">
        <f t="shared" si="4"/>
        <v>2.3641292847647244</v>
      </c>
    </row>
    <row r="177" spans="1:5" ht="45">
      <c r="A177" s="50" t="s">
        <v>122</v>
      </c>
      <c r="B177" s="15" t="s">
        <v>368</v>
      </c>
      <c r="C177" s="17">
        <v>555000</v>
      </c>
      <c r="D177" s="19" t="s">
        <v>3</v>
      </c>
      <c r="E177" s="29" t="e">
        <f t="shared" si="4"/>
        <v>#VALUE!</v>
      </c>
    </row>
    <row r="178" spans="1:5" ht="18" customHeight="1">
      <c r="A178" s="52" t="s">
        <v>148</v>
      </c>
      <c r="B178" s="42" t="s">
        <v>149</v>
      </c>
      <c r="C178" s="18">
        <v>93027735.120000005</v>
      </c>
      <c r="D178" s="18">
        <v>2132744.4300000002</v>
      </c>
      <c r="E178" s="45">
        <f t="shared" si="4"/>
        <v>2.2925898682246668</v>
      </c>
    </row>
    <row r="179" spans="1:5" ht="21">
      <c r="A179" s="53" t="s">
        <v>38</v>
      </c>
      <c r="B179" s="16" t="s">
        <v>150</v>
      </c>
      <c r="C179" s="20">
        <v>6060100</v>
      </c>
      <c r="D179" s="20">
        <v>116486</v>
      </c>
      <c r="E179" s="46">
        <f t="shared" si="4"/>
        <v>1.922179501988416</v>
      </c>
    </row>
    <row r="180" spans="1:5" ht="101.25">
      <c r="A180" s="50" t="s">
        <v>118</v>
      </c>
      <c r="B180" s="15" t="s">
        <v>151</v>
      </c>
      <c r="C180" s="17">
        <v>5561100</v>
      </c>
      <c r="D180" s="17">
        <v>102803</v>
      </c>
      <c r="E180" s="29">
        <f t="shared" si="4"/>
        <v>1.8486090881300463</v>
      </c>
    </row>
    <row r="181" spans="1:5" ht="45">
      <c r="A181" s="50" t="s">
        <v>122</v>
      </c>
      <c r="B181" s="15" t="s">
        <v>152</v>
      </c>
      <c r="C181" s="17">
        <v>499000</v>
      </c>
      <c r="D181" s="17">
        <v>13683</v>
      </c>
      <c r="E181" s="29">
        <f t="shared" si="4"/>
        <v>2.7420841683366732</v>
      </c>
    </row>
    <row r="182" spans="1:5" ht="20.25" customHeight="1">
      <c r="A182" s="53" t="s">
        <v>39</v>
      </c>
      <c r="B182" s="16" t="s">
        <v>153</v>
      </c>
      <c r="C182" s="20">
        <v>71789302.120000005</v>
      </c>
      <c r="D182" s="20">
        <v>1956881.76</v>
      </c>
      <c r="E182" s="46">
        <f t="shared" si="4"/>
        <v>2.7258682034949415</v>
      </c>
    </row>
    <row r="183" spans="1:5" ht="45">
      <c r="A183" s="50" t="s">
        <v>122</v>
      </c>
      <c r="B183" s="15" t="s">
        <v>373</v>
      </c>
      <c r="C183" s="17">
        <v>100</v>
      </c>
      <c r="D183" s="19" t="s">
        <v>3</v>
      </c>
      <c r="E183" s="29"/>
    </row>
    <row r="184" spans="1:5" ht="20.25" customHeight="1">
      <c r="A184" s="50" t="s">
        <v>129</v>
      </c>
      <c r="B184" s="15" t="s">
        <v>154</v>
      </c>
      <c r="C184" s="17">
        <v>71789202.120000005</v>
      </c>
      <c r="D184" s="17">
        <v>1956881.76</v>
      </c>
      <c r="E184" s="29">
        <f t="shared" si="4"/>
        <v>2.7258720005397934</v>
      </c>
    </row>
    <row r="185" spans="1:5" ht="21">
      <c r="A185" s="53" t="s">
        <v>40</v>
      </c>
      <c r="B185" s="16" t="s">
        <v>155</v>
      </c>
      <c r="C185" s="20">
        <v>8590300</v>
      </c>
      <c r="D185" s="21" t="s">
        <v>3</v>
      </c>
      <c r="E185" s="46"/>
    </row>
    <row r="186" spans="1:5">
      <c r="A186" s="50" t="s">
        <v>128</v>
      </c>
      <c r="B186" s="15" t="s">
        <v>156</v>
      </c>
      <c r="C186" s="17">
        <v>8590300</v>
      </c>
      <c r="D186" s="19" t="s">
        <v>3</v>
      </c>
      <c r="E186" s="29"/>
    </row>
    <row r="187" spans="1:5" ht="21" customHeight="1">
      <c r="A187" s="53" t="s">
        <v>469</v>
      </c>
      <c r="B187" s="16" t="s">
        <v>470</v>
      </c>
      <c r="C187" s="20">
        <v>7000</v>
      </c>
      <c r="D187" s="21" t="s">
        <v>3</v>
      </c>
      <c r="E187" s="46"/>
    </row>
    <row r="188" spans="1:5" ht="45">
      <c r="A188" s="50" t="s">
        <v>122</v>
      </c>
      <c r="B188" s="15" t="s">
        <v>471</v>
      </c>
      <c r="C188" s="17">
        <v>7000</v>
      </c>
      <c r="D188" s="19" t="s">
        <v>3</v>
      </c>
      <c r="E188" s="29"/>
    </row>
    <row r="189" spans="1:5" ht="21">
      <c r="A189" s="53" t="s">
        <v>41</v>
      </c>
      <c r="B189" s="16" t="s">
        <v>157</v>
      </c>
      <c r="C189" s="20">
        <v>6581033</v>
      </c>
      <c r="D189" s="20">
        <v>59376.67</v>
      </c>
      <c r="E189" s="46">
        <f t="shared" si="4"/>
        <v>0.9022393596871493</v>
      </c>
    </row>
    <row r="190" spans="1:5" ht="101.25">
      <c r="A190" s="50" t="s">
        <v>118</v>
      </c>
      <c r="B190" s="15" t="s">
        <v>158</v>
      </c>
      <c r="C190" s="17">
        <v>3992533</v>
      </c>
      <c r="D190" s="17">
        <v>58650</v>
      </c>
      <c r="E190" s="29">
        <f t="shared" si="4"/>
        <v>1.4689922412663841</v>
      </c>
    </row>
    <row r="191" spans="1:5" ht="45">
      <c r="A191" s="50" t="s">
        <v>122</v>
      </c>
      <c r="B191" s="15" t="s">
        <v>159</v>
      </c>
      <c r="C191" s="17">
        <v>1408300</v>
      </c>
      <c r="D191" s="17">
        <v>726.67</v>
      </c>
      <c r="E191" s="29">
        <f t="shared" ref="E191:E214" si="5">(D191/C191)*100</f>
        <v>5.159909110274799E-2</v>
      </c>
    </row>
    <row r="192" spans="1:5" ht="45">
      <c r="A192" s="50" t="s">
        <v>170</v>
      </c>
      <c r="B192" s="15" t="s">
        <v>244</v>
      </c>
      <c r="C192" s="17">
        <v>10000</v>
      </c>
      <c r="D192" s="19" t="s">
        <v>3</v>
      </c>
      <c r="E192" s="29"/>
    </row>
    <row r="193" spans="1:5">
      <c r="A193" s="50" t="s">
        <v>129</v>
      </c>
      <c r="B193" s="15" t="s">
        <v>374</v>
      </c>
      <c r="C193" s="17">
        <v>1170200</v>
      </c>
      <c r="D193" s="19" t="s">
        <v>3</v>
      </c>
      <c r="E193" s="29" t="e">
        <f t="shared" si="5"/>
        <v>#VALUE!</v>
      </c>
    </row>
    <row r="194" spans="1:5" ht="21">
      <c r="A194" s="52" t="s">
        <v>160</v>
      </c>
      <c r="B194" s="42" t="s">
        <v>161</v>
      </c>
      <c r="C194" s="18">
        <v>45491400</v>
      </c>
      <c r="D194" s="47" t="s">
        <v>3</v>
      </c>
      <c r="E194" s="45"/>
    </row>
    <row r="195" spans="1:5">
      <c r="A195" s="53" t="s">
        <v>270</v>
      </c>
      <c r="B195" s="16" t="s">
        <v>271</v>
      </c>
      <c r="C195" s="20">
        <v>156000</v>
      </c>
      <c r="D195" s="21" t="s">
        <v>3</v>
      </c>
      <c r="E195" s="46"/>
    </row>
    <row r="196" spans="1:5" ht="45">
      <c r="A196" s="50" t="s">
        <v>122</v>
      </c>
      <c r="B196" s="15" t="s">
        <v>272</v>
      </c>
      <c r="C196" s="17">
        <v>156000</v>
      </c>
      <c r="D196" s="19" t="s">
        <v>3</v>
      </c>
      <c r="E196" s="29"/>
    </row>
    <row r="197" spans="1:5">
      <c r="A197" s="50" t="s">
        <v>128</v>
      </c>
      <c r="B197" s="15" t="s">
        <v>472</v>
      </c>
      <c r="C197" s="19" t="s">
        <v>3</v>
      </c>
      <c r="D197" s="19" t="s">
        <v>3</v>
      </c>
      <c r="E197" s="29"/>
    </row>
    <row r="198" spans="1:5" ht="18.75" customHeight="1">
      <c r="A198" s="53" t="s">
        <v>42</v>
      </c>
      <c r="B198" s="16" t="s">
        <v>163</v>
      </c>
      <c r="C198" s="20">
        <v>33738200</v>
      </c>
      <c r="D198" s="21" t="s">
        <v>3</v>
      </c>
      <c r="E198" s="46"/>
    </row>
    <row r="199" spans="1:5" ht="19.5" customHeight="1">
      <c r="A199" s="50" t="s">
        <v>129</v>
      </c>
      <c r="B199" s="15" t="s">
        <v>164</v>
      </c>
      <c r="C199" s="17">
        <v>33738200</v>
      </c>
      <c r="D199" s="19" t="s">
        <v>3</v>
      </c>
      <c r="E199" s="29"/>
    </row>
    <row r="200" spans="1:5" ht="21" customHeight="1">
      <c r="A200" s="53" t="s">
        <v>407</v>
      </c>
      <c r="B200" s="16" t="s">
        <v>408</v>
      </c>
      <c r="C200" s="20">
        <v>11157200</v>
      </c>
      <c r="D200" s="21" t="s">
        <v>3</v>
      </c>
      <c r="E200" s="46"/>
    </row>
    <row r="201" spans="1:5">
      <c r="A201" s="50" t="s">
        <v>128</v>
      </c>
      <c r="B201" s="15" t="s">
        <v>409</v>
      </c>
      <c r="C201" s="17">
        <v>11157200</v>
      </c>
      <c r="D201" s="19" t="s">
        <v>3</v>
      </c>
      <c r="E201" s="29"/>
    </row>
    <row r="202" spans="1:5" ht="31.5">
      <c r="A202" s="53" t="s">
        <v>43</v>
      </c>
      <c r="B202" s="16" t="s">
        <v>165</v>
      </c>
      <c r="C202" s="20">
        <v>440000</v>
      </c>
      <c r="D202" s="21" t="s">
        <v>3</v>
      </c>
      <c r="E202" s="46"/>
    </row>
    <row r="203" spans="1:5" ht="45">
      <c r="A203" s="50" t="s">
        <v>122</v>
      </c>
      <c r="B203" s="15" t="s">
        <v>166</v>
      </c>
      <c r="C203" s="17">
        <v>440000</v>
      </c>
      <c r="D203" s="19" t="s">
        <v>3</v>
      </c>
      <c r="E203" s="29"/>
    </row>
    <row r="204" spans="1:5" ht="17.25" customHeight="1">
      <c r="A204" s="52" t="s">
        <v>262</v>
      </c>
      <c r="B204" s="42" t="s">
        <v>263</v>
      </c>
      <c r="C204" s="18">
        <v>652045</v>
      </c>
      <c r="D204" s="47" t="s">
        <v>3</v>
      </c>
      <c r="E204" s="45"/>
    </row>
    <row r="205" spans="1:5" ht="31.5">
      <c r="A205" s="53" t="s">
        <v>264</v>
      </c>
      <c r="B205" s="16" t="s">
        <v>265</v>
      </c>
      <c r="C205" s="20">
        <v>592045</v>
      </c>
      <c r="D205" s="21" t="s">
        <v>3</v>
      </c>
      <c r="E205" s="46"/>
    </row>
    <row r="206" spans="1:5" ht="45">
      <c r="A206" s="50" t="s">
        <v>122</v>
      </c>
      <c r="B206" s="15" t="s">
        <v>266</v>
      </c>
      <c r="C206" s="17">
        <v>592045</v>
      </c>
      <c r="D206" s="19" t="s">
        <v>3</v>
      </c>
      <c r="E206" s="29"/>
    </row>
    <row r="207" spans="1:5" ht="21">
      <c r="A207" s="53" t="s">
        <v>327</v>
      </c>
      <c r="B207" s="16" t="s">
        <v>328</v>
      </c>
      <c r="C207" s="20">
        <v>60000</v>
      </c>
      <c r="D207" s="21" t="s">
        <v>3</v>
      </c>
      <c r="E207" s="46"/>
    </row>
    <row r="208" spans="1:5" ht="45">
      <c r="A208" s="50" t="s">
        <v>122</v>
      </c>
      <c r="B208" s="15" t="s">
        <v>329</v>
      </c>
      <c r="C208" s="17">
        <v>60000</v>
      </c>
      <c r="D208" s="19" t="s">
        <v>3</v>
      </c>
      <c r="E208" s="29"/>
    </row>
    <row r="209" spans="1:5" ht="19.5" customHeight="1">
      <c r="A209" s="52" t="s">
        <v>167</v>
      </c>
      <c r="B209" s="42" t="s">
        <v>168</v>
      </c>
      <c r="C209" s="18">
        <v>800377215</v>
      </c>
      <c r="D209" s="18">
        <v>31134112.25</v>
      </c>
      <c r="E209" s="45">
        <f t="shared" si="5"/>
        <v>3.8899298563865288</v>
      </c>
    </row>
    <row r="210" spans="1:5" ht="15" customHeight="1">
      <c r="A210" s="53" t="s">
        <v>44</v>
      </c>
      <c r="B210" s="16" t="s">
        <v>169</v>
      </c>
      <c r="C210" s="20">
        <v>140190965</v>
      </c>
      <c r="D210" s="20">
        <v>6238000</v>
      </c>
      <c r="E210" s="46">
        <f t="shared" si="5"/>
        <v>4.4496448112758191</v>
      </c>
    </row>
    <row r="211" spans="1:5" ht="45">
      <c r="A211" s="50" t="s">
        <v>170</v>
      </c>
      <c r="B211" s="15" t="s">
        <v>171</v>
      </c>
      <c r="C211" s="17">
        <v>140190965</v>
      </c>
      <c r="D211" s="17">
        <v>6238000</v>
      </c>
      <c r="E211" s="29">
        <f t="shared" si="5"/>
        <v>4.4496448112758191</v>
      </c>
    </row>
    <row r="212" spans="1:5" ht="20.25" customHeight="1">
      <c r="A212" s="53" t="s">
        <v>45</v>
      </c>
      <c r="B212" s="16" t="s">
        <v>172</v>
      </c>
      <c r="C212" s="20">
        <v>524884150</v>
      </c>
      <c r="D212" s="20">
        <v>19223695</v>
      </c>
      <c r="E212" s="46">
        <f t="shared" si="5"/>
        <v>3.6624643742814489</v>
      </c>
    </row>
    <row r="213" spans="1:5" ht="45">
      <c r="A213" s="50" t="s">
        <v>122</v>
      </c>
      <c r="B213" s="15" t="s">
        <v>380</v>
      </c>
      <c r="C213" s="17">
        <v>6593200</v>
      </c>
      <c r="D213" s="19" t="s">
        <v>3</v>
      </c>
      <c r="E213" s="29"/>
    </row>
    <row r="214" spans="1:5" ht="45">
      <c r="A214" s="50" t="s">
        <v>170</v>
      </c>
      <c r="B214" s="15" t="s">
        <v>173</v>
      </c>
      <c r="C214" s="17">
        <v>518290950</v>
      </c>
      <c r="D214" s="17">
        <v>19223695</v>
      </c>
      <c r="E214" s="29">
        <f t="shared" si="5"/>
        <v>3.7090547307453465</v>
      </c>
    </row>
    <row r="215" spans="1:5" ht="21">
      <c r="A215" s="53" t="s">
        <v>238</v>
      </c>
      <c r="B215" s="16" t="s">
        <v>239</v>
      </c>
      <c r="C215" s="20">
        <v>69730900</v>
      </c>
      <c r="D215" s="20">
        <v>2097070</v>
      </c>
      <c r="E215" s="46">
        <f t="shared" ref="E215:E233" si="6">(D215/C215)*100</f>
        <v>3.0073754963724832</v>
      </c>
    </row>
    <row r="216" spans="1:5" ht="45">
      <c r="A216" s="50" t="s">
        <v>170</v>
      </c>
      <c r="B216" s="15" t="s">
        <v>240</v>
      </c>
      <c r="C216" s="17">
        <v>69649800</v>
      </c>
      <c r="D216" s="17">
        <v>2097070</v>
      </c>
      <c r="E216" s="29">
        <f t="shared" si="6"/>
        <v>3.0108772745937533</v>
      </c>
    </row>
    <row r="217" spans="1:5">
      <c r="A217" s="50" t="s">
        <v>129</v>
      </c>
      <c r="B217" s="15" t="s">
        <v>385</v>
      </c>
      <c r="C217" s="17">
        <v>81100</v>
      </c>
      <c r="D217" s="19" t="s">
        <v>3</v>
      </c>
      <c r="E217" s="29"/>
    </row>
    <row r="218" spans="1:5" ht="15" customHeight="1">
      <c r="A218" s="53" t="s">
        <v>226</v>
      </c>
      <c r="B218" s="16" t="s">
        <v>174</v>
      </c>
      <c r="C218" s="20">
        <v>8314000</v>
      </c>
      <c r="D218" s="20">
        <v>247800</v>
      </c>
      <c r="E218" s="46">
        <f t="shared" si="6"/>
        <v>2.9805147943228292</v>
      </c>
    </row>
    <row r="219" spans="1:5" ht="45">
      <c r="A219" s="50" t="s">
        <v>170</v>
      </c>
      <c r="B219" s="15" t="s">
        <v>175</v>
      </c>
      <c r="C219" s="17">
        <v>8314000</v>
      </c>
      <c r="D219" s="17">
        <v>247800</v>
      </c>
      <c r="E219" s="29">
        <f t="shared" si="6"/>
        <v>2.9805147943228292</v>
      </c>
    </row>
    <row r="220" spans="1:5" ht="21">
      <c r="A220" s="53" t="s">
        <v>46</v>
      </c>
      <c r="B220" s="16" t="s">
        <v>176</v>
      </c>
      <c r="C220" s="20">
        <v>57257200</v>
      </c>
      <c r="D220" s="20">
        <v>3327547.25</v>
      </c>
      <c r="E220" s="46">
        <f t="shared" si="6"/>
        <v>5.8115787184843128</v>
      </c>
    </row>
    <row r="221" spans="1:5" ht="101.25">
      <c r="A221" s="50" t="s">
        <v>118</v>
      </c>
      <c r="B221" s="15" t="s">
        <v>177</v>
      </c>
      <c r="C221" s="17">
        <v>13380300</v>
      </c>
      <c r="D221" s="17">
        <v>362422.12</v>
      </c>
      <c r="E221" s="29">
        <f t="shared" si="6"/>
        <v>2.7086247692503158</v>
      </c>
    </row>
    <row r="222" spans="1:5" ht="45">
      <c r="A222" s="50" t="s">
        <v>122</v>
      </c>
      <c r="B222" s="15" t="s">
        <v>267</v>
      </c>
      <c r="C222" s="17">
        <v>3721900</v>
      </c>
      <c r="D222" s="17">
        <v>164031.93</v>
      </c>
      <c r="E222" s="29">
        <f t="shared" si="6"/>
        <v>4.4072094897767267</v>
      </c>
    </row>
    <row r="223" spans="1:5" ht="22.5">
      <c r="A223" s="50" t="s">
        <v>127</v>
      </c>
      <c r="B223" s="15" t="s">
        <v>419</v>
      </c>
      <c r="C223" s="17">
        <v>1083000</v>
      </c>
      <c r="D223" s="19" t="s">
        <v>3</v>
      </c>
      <c r="E223" s="29"/>
    </row>
    <row r="224" spans="1:5" ht="45">
      <c r="A224" s="50" t="s">
        <v>170</v>
      </c>
      <c r="B224" s="15" t="s">
        <v>178</v>
      </c>
      <c r="C224" s="17">
        <v>39072000</v>
      </c>
      <c r="D224" s="17">
        <v>2801093.2</v>
      </c>
      <c r="E224" s="29">
        <f t="shared" si="6"/>
        <v>7.1690550778050781</v>
      </c>
    </row>
    <row r="225" spans="1:5" ht="18" customHeight="1">
      <c r="A225" s="52" t="s">
        <v>330</v>
      </c>
      <c r="B225" s="42" t="s">
        <v>179</v>
      </c>
      <c r="C225" s="18">
        <v>192663420</v>
      </c>
      <c r="D225" s="18">
        <v>6914496.6699999999</v>
      </c>
      <c r="E225" s="45">
        <f t="shared" si="6"/>
        <v>3.5888995793804548</v>
      </c>
    </row>
    <row r="226" spans="1:5" ht="15.75" customHeight="1">
      <c r="A226" s="53" t="s">
        <v>47</v>
      </c>
      <c r="B226" s="16" t="s">
        <v>180</v>
      </c>
      <c r="C226" s="20">
        <v>127211390</v>
      </c>
      <c r="D226" s="20">
        <v>5028725.84</v>
      </c>
      <c r="E226" s="46">
        <f t="shared" si="6"/>
        <v>3.9530468458838475</v>
      </c>
    </row>
    <row r="227" spans="1:5" ht="45">
      <c r="A227" s="50" t="s">
        <v>170</v>
      </c>
      <c r="B227" s="15" t="s">
        <v>181</v>
      </c>
      <c r="C227" s="17">
        <v>127211390</v>
      </c>
      <c r="D227" s="17">
        <v>5028725.84</v>
      </c>
      <c r="E227" s="29">
        <f t="shared" si="6"/>
        <v>3.9530468458838475</v>
      </c>
    </row>
    <row r="228" spans="1:5" ht="21">
      <c r="A228" s="53" t="s">
        <v>48</v>
      </c>
      <c r="B228" s="16" t="s">
        <v>182</v>
      </c>
      <c r="C228" s="20">
        <v>65452030</v>
      </c>
      <c r="D228" s="20">
        <v>1885770.83</v>
      </c>
      <c r="E228" s="46">
        <f t="shared" si="6"/>
        <v>2.8811494922311809</v>
      </c>
    </row>
    <row r="229" spans="1:5" ht="101.25">
      <c r="A229" s="50" t="s">
        <v>118</v>
      </c>
      <c r="B229" s="15" t="s">
        <v>183</v>
      </c>
      <c r="C229" s="17">
        <v>53987031</v>
      </c>
      <c r="D229" s="17">
        <v>1774404.99</v>
      </c>
      <c r="E229" s="29">
        <f t="shared" si="6"/>
        <v>3.2867245283408897</v>
      </c>
    </row>
    <row r="230" spans="1:5" ht="45">
      <c r="A230" s="50" t="s">
        <v>122</v>
      </c>
      <c r="B230" s="15" t="s">
        <v>184</v>
      </c>
      <c r="C230" s="17">
        <v>11464999</v>
      </c>
      <c r="D230" s="17">
        <v>111365.84</v>
      </c>
      <c r="E230" s="29">
        <f t="shared" si="6"/>
        <v>0.9713549909598771</v>
      </c>
    </row>
    <row r="231" spans="1:5" ht="19.5" customHeight="1">
      <c r="A231" s="52" t="s">
        <v>185</v>
      </c>
      <c r="B231" s="42" t="s">
        <v>186</v>
      </c>
      <c r="C231" s="18">
        <v>60015735.270000003</v>
      </c>
      <c r="D231" s="18">
        <v>1596885.48</v>
      </c>
      <c r="E231" s="45">
        <f t="shared" si="6"/>
        <v>2.6607779989962621</v>
      </c>
    </row>
    <row r="232" spans="1:5" ht="16.5" customHeight="1">
      <c r="A232" s="53" t="s">
        <v>60</v>
      </c>
      <c r="B232" s="16" t="s">
        <v>187</v>
      </c>
      <c r="C232" s="20">
        <v>1912000</v>
      </c>
      <c r="D232" s="20">
        <v>100170.57</v>
      </c>
      <c r="E232" s="46">
        <f t="shared" si="6"/>
        <v>5.2390465481171553</v>
      </c>
    </row>
    <row r="233" spans="1:5" ht="22.5">
      <c r="A233" s="50" t="s">
        <v>127</v>
      </c>
      <c r="B233" s="15" t="s">
        <v>188</v>
      </c>
      <c r="C233" s="17">
        <v>1912000</v>
      </c>
      <c r="D233" s="17">
        <v>100170.57</v>
      </c>
      <c r="E233" s="29">
        <f t="shared" si="6"/>
        <v>5.2390465481171553</v>
      </c>
    </row>
    <row r="234" spans="1:5" ht="21">
      <c r="A234" s="53" t="s">
        <v>49</v>
      </c>
      <c r="B234" s="16" t="s">
        <v>189</v>
      </c>
      <c r="C234" s="20">
        <v>55228135.270000003</v>
      </c>
      <c r="D234" s="20">
        <v>1471712</v>
      </c>
      <c r="E234" s="46">
        <f t="shared" ref="E234:E257" si="7">(D234/C234)*100</f>
        <v>2.6647866939650884</v>
      </c>
    </row>
    <row r="235" spans="1:5" ht="22.5">
      <c r="A235" s="50" t="s">
        <v>127</v>
      </c>
      <c r="B235" s="15" t="s">
        <v>190</v>
      </c>
      <c r="C235" s="17">
        <v>2853500</v>
      </c>
      <c r="D235" s="19" t="s">
        <v>3</v>
      </c>
      <c r="E235" s="29"/>
    </row>
    <row r="236" spans="1:5" ht="45">
      <c r="A236" s="50" t="s">
        <v>162</v>
      </c>
      <c r="B236" s="15" t="s">
        <v>406</v>
      </c>
      <c r="C236" s="17">
        <v>14828735.27</v>
      </c>
      <c r="D236" s="19" t="s">
        <v>3</v>
      </c>
      <c r="E236" s="29"/>
    </row>
    <row r="237" spans="1:5" ht="23.25" customHeight="1">
      <c r="A237" s="53" t="s">
        <v>50</v>
      </c>
      <c r="B237" s="16" t="s">
        <v>191</v>
      </c>
      <c r="C237" s="20">
        <v>1875300</v>
      </c>
      <c r="D237" s="21" t="s">
        <v>3</v>
      </c>
      <c r="E237" s="46"/>
    </row>
    <row r="238" spans="1:5" ht="22.5">
      <c r="A238" s="50" t="s">
        <v>127</v>
      </c>
      <c r="B238" s="15" t="s">
        <v>192</v>
      </c>
      <c r="C238" s="17">
        <v>1875300</v>
      </c>
      <c r="D238" s="19" t="s">
        <v>3</v>
      </c>
      <c r="E238" s="29"/>
    </row>
    <row r="239" spans="1:5" ht="21">
      <c r="A239" s="53" t="s">
        <v>51</v>
      </c>
      <c r="B239" s="16" t="s">
        <v>193</v>
      </c>
      <c r="C239" s="20">
        <v>1000300</v>
      </c>
      <c r="D239" s="20">
        <v>25002.91</v>
      </c>
      <c r="E239" s="46">
        <f t="shared" si="7"/>
        <v>2.4995411376587024</v>
      </c>
    </row>
    <row r="240" spans="1:5" ht="101.25">
      <c r="A240" s="50" t="s">
        <v>118</v>
      </c>
      <c r="B240" s="15" t="s">
        <v>194</v>
      </c>
      <c r="C240" s="17">
        <v>926900</v>
      </c>
      <c r="D240" s="17">
        <v>19540</v>
      </c>
      <c r="E240" s="29">
        <f t="shared" si="7"/>
        <v>2.108102276405222</v>
      </c>
    </row>
    <row r="241" spans="1:5" ht="45">
      <c r="A241" s="50" t="s">
        <v>122</v>
      </c>
      <c r="B241" s="15" t="s">
        <v>195</v>
      </c>
      <c r="C241" s="17">
        <v>73400</v>
      </c>
      <c r="D241" s="17">
        <v>5462.91</v>
      </c>
      <c r="E241" s="29">
        <f t="shared" si="7"/>
        <v>7.4426566757493191</v>
      </c>
    </row>
    <row r="242" spans="1:5">
      <c r="A242" s="52" t="s">
        <v>196</v>
      </c>
      <c r="B242" s="42" t="s">
        <v>197</v>
      </c>
      <c r="C242" s="18">
        <v>22476021</v>
      </c>
      <c r="D242" s="18">
        <v>1042319.72</v>
      </c>
      <c r="E242" s="45">
        <f t="shared" si="7"/>
        <v>4.6374743999393839</v>
      </c>
    </row>
    <row r="243" spans="1:5">
      <c r="A243" s="53" t="s">
        <v>52</v>
      </c>
      <c r="B243" s="16" t="s">
        <v>198</v>
      </c>
      <c r="C243" s="20">
        <v>22476021</v>
      </c>
      <c r="D243" s="20">
        <v>1042319.72</v>
      </c>
      <c r="E243" s="46">
        <f t="shared" si="7"/>
        <v>4.6374743999393839</v>
      </c>
    </row>
    <row r="244" spans="1:5" ht="45">
      <c r="A244" s="50" t="s">
        <v>170</v>
      </c>
      <c r="B244" s="15" t="s">
        <v>199</v>
      </c>
      <c r="C244" s="17">
        <v>22476021</v>
      </c>
      <c r="D244" s="17">
        <v>1042319.72</v>
      </c>
      <c r="E244" s="29">
        <f t="shared" si="7"/>
        <v>4.6374743999393839</v>
      </c>
    </row>
    <row r="245" spans="1:5" ht="31.5">
      <c r="A245" s="52" t="s">
        <v>375</v>
      </c>
      <c r="B245" s="42" t="s">
        <v>376</v>
      </c>
      <c r="C245" s="18">
        <v>3000</v>
      </c>
      <c r="D245" s="47" t="s">
        <v>3</v>
      </c>
      <c r="E245" s="45"/>
    </row>
    <row r="246" spans="1:5" ht="42">
      <c r="A246" s="53" t="s">
        <v>377</v>
      </c>
      <c r="B246" s="16" t="s">
        <v>378</v>
      </c>
      <c r="C246" s="20">
        <v>3000</v>
      </c>
      <c r="D246" s="21" t="s">
        <v>3</v>
      </c>
      <c r="E246" s="46"/>
    </row>
    <row r="247" spans="1:5" ht="33.75">
      <c r="A247" s="50" t="s">
        <v>375</v>
      </c>
      <c r="B247" s="15" t="s">
        <v>379</v>
      </c>
      <c r="C247" s="17">
        <v>3000</v>
      </c>
      <c r="D247" s="19" t="s">
        <v>3</v>
      </c>
      <c r="E247" s="29"/>
    </row>
    <row r="248" spans="1:5" ht="22.5">
      <c r="A248" s="50" t="s">
        <v>428</v>
      </c>
      <c r="B248" s="15" t="s">
        <v>429</v>
      </c>
      <c r="C248" s="17">
        <v>3000</v>
      </c>
      <c r="D248" s="19" t="s">
        <v>3</v>
      </c>
      <c r="E248" s="29"/>
    </row>
    <row r="249" spans="1:5" ht="42">
      <c r="A249" s="52" t="s">
        <v>200</v>
      </c>
      <c r="B249" s="42" t="s">
        <v>201</v>
      </c>
      <c r="C249" s="18">
        <v>181101649</v>
      </c>
      <c r="D249" s="18">
        <v>6742300</v>
      </c>
      <c r="E249" s="45">
        <f t="shared" si="7"/>
        <v>3.7229368353239014</v>
      </c>
    </row>
    <row r="250" spans="1:5" ht="52.5">
      <c r="A250" s="53" t="s">
        <v>53</v>
      </c>
      <c r="B250" s="16" t="s">
        <v>202</v>
      </c>
      <c r="C250" s="20">
        <v>95947900</v>
      </c>
      <c r="D250" s="20">
        <v>6742300</v>
      </c>
      <c r="E250" s="46">
        <f t="shared" si="7"/>
        <v>7.0270428013536517</v>
      </c>
    </row>
    <row r="251" spans="1:5">
      <c r="A251" s="50" t="s">
        <v>128</v>
      </c>
      <c r="B251" s="15" t="s">
        <v>203</v>
      </c>
      <c r="C251" s="17">
        <v>95947900</v>
      </c>
      <c r="D251" s="17">
        <v>6742300</v>
      </c>
      <c r="E251" s="29">
        <f t="shared" si="7"/>
        <v>7.0270428013536517</v>
      </c>
    </row>
    <row r="252" spans="1:5">
      <c r="A252" s="50" t="s">
        <v>430</v>
      </c>
      <c r="B252" s="15" t="s">
        <v>431</v>
      </c>
      <c r="C252" s="17">
        <v>95947900</v>
      </c>
      <c r="D252" s="17">
        <v>6742300</v>
      </c>
      <c r="E252" s="29">
        <f t="shared" si="7"/>
        <v>7.0270428013536517</v>
      </c>
    </row>
    <row r="253" spans="1:5" ht="22.5">
      <c r="A253" s="50" t="s">
        <v>433</v>
      </c>
      <c r="B253" s="15" t="s">
        <v>434</v>
      </c>
      <c r="C253" s="17">
        <v>95947900</v>
      </c>
      <c r="D253" s="17">
        <v>6742300</v>
      </c>
      <c r="E253" s="29">
        <f t="shared" si="7"/>
        <v>7.0270428013536517</v>
      </c>
    </row>
    <row r="254" spans="1:5" ht="31.5">
      <c r="A254" s="53" t="s">
        <v>227</v>
      </c>
      <c r="B254" s="16" t="s">
        <v>228</v>
      </c>
      <c r="C254" s="20">
        <v>85153749</v>
      </c>
      <c r="D254" s="21" t="s">
        <v>3</v>
      </c>
      <c r="E254" s="46"/>
    </row>
    <row r="255" spans="1:5">
      <c r="A255" s="50" t="s">
        <v>128</v>
      </c>
      <c r="B255" s="15" t="s">
        <v>229</v>
      </c>
      <c r="C255" s="17">
        <v>85153749</v>
      </c>
      <c r="D255" s="19" t="s">
        <v>3</v>
      </c>
      <c r="E255" s="29"/>
    </row>
    <row r="256" spans="1:5" ht="22.5">
      <c r="A256" s="50" t="s">
        <v>31</v>
      </c>
      <c r="B256" s="15" t="s">
        <v>432</v>
      </c>
      <c r="C256" s="17">
        <v>85153749</v>
      </c>
      <c r="D256" s="19" t="s">
        <v>3</v>
      </c>
      <c r="E256" s="29"/>
    </row>
    <row r="257" spans="1:5" ht="27" customHeight="1">
      <c r="A257" s="54" t="s">
        <v>274</v>
      </c>
      <c r="B257" s="43" t="s">
        <v>114</v>
      </c>
      <c r="C257" s="22">
        <v>-11273372.119999999</v>
      </c>
      <c r="D257" s="23">
        <v>9948393.5199999996</v>
      </c>
      <c r="E257" s="29">
        <f t="shared" si="7"/>
        <v>-88.246829911261727</v>
      </c>
    </row>
    <row r="260" spans="1:5" ht="15">
      <c r="A260" s="243" t="s">
        <v>204</v>
      </c>
      <c r="B260" s="244"/>
      <c r="C260" s="244"/>
      <c r="D260" s="244"/>
      <c r="E260" s="244"/>
    </row>
    <row r="261" spans="1:5" ht="15">
      <c r="A261" s="6"/>
      <c r="B261" s="8"/>
      <c r="C261" s="1"/>
      <c r="D261" s="1" t="s">
        <v>54</v>
      </c>
      <c r="E261" s="1"/>
    </row>
    <row r="262" spans="1:5" ht="48">
      <c r="A262" s="7" t="s">
        <v>61</v>
      </c>
      <c r="B262" s="4" t="s">
        <v>205</v>
      </c>
      <c r="C262" s="2" t="s">
        <v>111</v>
      </c>
      <c r="D262" s="2" t="s">
        <v>110</v>
      </c>
      <c r="E262" s="9"/>
    </row>
    <row r="263" spans="1:5" ht="24">
      <c r="A263" s="5" t="s">
        <v>206</v>
      </c>
      <c r="B263" s="3" t="s">
        <v>114</v>
      </c>
      <c r="C263" s="55">
        <f>C265+C272+C271</f>
        <v>11273372.120000124</v>
      </c>
      <c r="D263" s="56">
        <f>D265+D272+D271</f>
        <v>-9948393.5199999958</v>
      </c>
      <c r="E263" s="10"/>
    </row>
    <row r="264" spans="1:5" ht="72">
      <c r="A264" s="5" t="s">
        <v>416</v>
      </c>
      <c r="B264" s="3" t="s">
        <v>114</v>
      </c>
      <c r="C264" s="57">
        <f>C265</f>
        <v>7083000</v>
      </c>
      <c r="D264" s="58">
        <f>D265</f>
        <v>0</v>
      </c>
      <c r="E264" s="10"/>
    </row>
    <row r="265" spans="1:5" ht="48">
      <c r="A265" s="5" t="s">
        <v>207</v>
      </c>
      <c r="B265" s="3" t="s">
        <v>208</v>
      </c>
      <c r="C265" s="57">
        <f>C266+C268</f>
        <v>7083000</v>
      </c>
      <c r="D265" s="58">
        <f>D266+D268</f>
        <v>0</v>
      </c>
      <c r="E265" s="10"/>
    </row>
    <row r="266" spans="1:5" ht="60">
      <c r="A266" s="5" t="s">
        <v>209</v>
      </c>
      <c r="B266" s="3" t="s">
        <v>210</v>
      </c>
      <c r="C266" s="57">
        <f>C267</f>
        <v>27083000</v>
      </c>
      <c r="D266" s="58">
        <f>D267</f>
        <v>0</v>
      </c>
      <c r="E266" s="9"/>
    </row>
    <row r="267" spans="1:5" ht="72">
      <c r="A267" s="5" t="s">
        <v>211</v>
      </c>
      <c r="B267" s="3" t="s">
        <v>212</v>
      </c>
      <c r="C267" s="57">
        <v>27083000</v>
      </c>
      <c r="D267" s="58"/>
      <c r="E267" s="9"/>
    </row>
    <row r="268" spans="1:5" ht="72">
      <c r="A268" s="5" t="s">
        <v>213</v>
      </c>
      <c r="B268" s="3" t="s">
        <v>214</v>
      </c>
      <c r="C268" s="57">
        <f>C269</f>
        <v>-20000000</v>
      </c>
      <c r="D268" s="58">
        <f>D269</f>
        <v>0</v>
      </c>
      <c r="E268" s="10"/>
    </row>
    <row r="269" spans="1:5" ht="72">
      <c r="A269" s="5" t="s">
        <v>215</v>
      </c>
      <c r="B269" s="3" t="s">
        <v>216</v>
      </c>
      <c r="C269" s="57">
        <v>-20000000</v>
      </c>
      <c r="D269" s="58"/>
      <c r="E269" s="10"/>
    </row>
    <row r="270" spans="1:5" ht="36">
      <c r="A270" s="5" t="s">
        <v>245</v>
      </c>
      <c r="B270" s="3" t="s">
        <v>248</v>
      </c>
      <c r="C270" s="58">
        <f>C271</f>
        <v>0</v>
      </c>
      <c r="D270" s="58">
        <f>D271</f>
        <v>0</v>
      </c>
      <c r="E270" s="10"/>
    </row>
    <row r="271" spans="1:5" ht="72">
      <c r="A271" s="5" t="s">
        <v>246</v>
      </c>
      <c r="B271" s="3" t="s">
        <v>247</v>
      </c>
      <c r="C271" s="57"/>
      <c r="D271" s="58"/>
      <c r="E271" s="10"/>
    </row>
    <row r="272" spans="1:5" ht="15">
      <c r="A272" s="5" t="s">
        <v>217</v>
      </c>
      <c r="B272" s="3" t="s">
        <v>218</v>
      </c>
      <c r="C272" s="58">
        <f>C273</f>
        <v>4190372.120000124</v>
      </c>
      <c r="D272" s="58">
        <f>D273</f>
        <v>-9948393.5199999958</v>
      </c>
      <c r="E272" s="10"/>
    </row>
    <row r="273" spans="1:5" ht="36">
      <c r="A273" s="5" t="s">
        <v>219</v>
      </c>
      <c r="B273" s="3" t="s">
        <v>220</v>
      </c>
      <c r="C273" s="58">
        <f>C274+C275</f>
        <v>4190372.120000124</v>
      </c>
      <c r="D273" s="58">
        <f>D274+D275</f>
        <v>-9948393.5199999958</v>
      </c>
      <c r="E273" s="10"/>
    </row>
    <row r="274" spans="1:5" ht="24">
      <c r="A274" s="5" t="s">
        <v>221</v>
      </c>
      <c r="B274" s="3" t="s">
        <v>222</v>
      </c>
      <c r="C274" s="57">
        <v>-1529226593.8299999</v>
      </c>
      <c r="D274" s="58">
        <v>-72701400.379999995</v>
      </c>
      <c r="E274" s="10"/>
    </row>
    <row r="275" spans="1:5" ht="24">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dimension ref="A1:E300"/>
  <sheetViews>
    <sheetView tabSelected="1" topLeftCell="A278" workbookViewId="0">
      <selection activeCell="H287" sqref="H287"/>
    </sheetView>
  </sheetViews>
  <sheetFormatPr defaultRowHeight="15"/>
  <cols>
    <col min="1" max="1" width="29.28515625" style="277" customWidth="1"/>
    <col min="2" max="2" width="17.7109375" style="83" customWidth="1"/>
    <col min="3" max="4" width="14.85546875" style="92" bestFit="1" customWidth="1"/>
  </cols>
  <sheetData>
    <row r="1" spans="1:5" s="70" customFormat="1">
      <c r="A1" s="216" t="s">
        <v>679</v>
      </c>
      <c r="B1" s="33"/>
      <c r="C1" s="33"/>
      <c r="D1" s="33"/>
      <c r="E1" s="83"/>
    </row>
    <row r="2" spans="1:5" s="70" customFormat="1">
      <c r="A2" s="216"/>
      <c r="B2" s="33"/>
      <c r="C2" s="33"/>
      <c r="D2" s="33"/>
      <c r="E2" s="83"/>
    </row>
    <row r="3" spans="1:5" s="70" customFormat="1">
      <c r="A3" s="270" t="s">
        <v>254</v>
      </c>
      <c r="B3" s="270"/>
      <c r="C3" s="271"/>
      <c r="D3" s="271"/>
      <c r="E3" s="36"/>
    </row>
    <row r="4" spans="1:5">
      <c r="A4" s="217"/>
      <c r="B4" s="241"/>
      <c r="C4" s="242"/>
      <c r="D4" s="242"/>
      <c r="E4" s="36" t="s">
        <v>257</v>
      </c>
    </row>
    <row r="5" spans="1:5" ht="22.5">
      <c r="A5" s="218" t="s">
        <v>61</v>
      </c>
      <c r="B5" s="24" t="s">
        <v>62</v>
      </c>
      <c r="C5" s="24" t="s">
        <v>111</v>
      </c>
      <c r="D5" s="147" t="s">
        <v>110</v>
      </c>
      <c r="E5" s="27" t="s">
        <v>112</v>
      </c>
    </row>
    <row r="6" spans="1:5">
      <c r="A6" s="223" t="s">
        <v>63</v>
      </c>
      <c r="B6" s="149" t="s">
        <v>114</v>
      </c>
      <c r="C6" s="275">
        <v>1934464072.3299999</v>
      </c>
      <c r="D6" s="275">
        <v>1540971678.0599999</v>
      </c>
      <c r="E6" s="28">
        <f>(D6/C6)*100</f>
        <v>79.658841955330246</v>
      </c>
    </row>
    <row r="7" spans="1:5" ht="21.75">
      <c r="A7" s="276" t="s">
        <v>303</v>
      </c>
      <c r="B7" s="73" t="s">
        <v>64</v>
      </c>
      <c r="C7" s="274">
        <v>199952832.94999999</v>
      </c>
      <c r="D7" s="274">
        <v>180778907.80000001</v>
      </c>
      <c r="E7" s="30">
        <f>(D7/C7)*100</f>
        <v>90.41077594794838</v>
      </c>
    </row>
    <row r="8" spans="1:5">
      <c r="A8" s="276" t="s">
        <v>0</v>
      </c>
      <c r="B8" s="73" t="s">
        <v>65</v>
      </c>
      <c r="C8" s="274">
        <v>128248000</v>
      </c>
      <c r="D8" s="274">
        <v>107298644.72</v>
      </c>
      <c r="E8" s="29">
        <f>(D8/C8)*100</f>
        <v>83.664965317197925</v>
      </c>
    </row>
    <row r="9" spans="1:5">
      <c r="A9" s="276" t="s">
        <v>1</v>
      </c>
      <c r="B9" s="73" t="s">
        <v>66</v>
      </c>
      <c r="C9" s="274">
        <v>14821100</v>
      </c>
      <c r="D9" s="274">
        <v>14856359.189999999</v>
      </c>
      <c r="E9" s="29">
        <f>(D9/C9)*100</f>
        <v>100.23789860401723</v>
      </c>
    </row>
    <row r="10" spans="1:5" ht="32.25">
      <c r="A10" s="276" t="s">
        <v>67</v>
      </c>
      <c r="B10" s="73" t="s">
        <v>68</v>
      </c>
      <c r="C10" s="274">
        <v>14821100</v>
      </c>
      <c r="D10" s="274">
        <v>14856359.189999999</v>
      </c>
      <c r="E10" s="29">
        <f t="shared" ref="E10:E46" si="0">(D10/C10)*100</f>
        <v>100.23789860401723</v>
      </c>
    </row>
    <row r="11" spans="1:5" ht="147.75">
      <c r="A11" s="276" t="s">
        <v>435</v>
      </c>
      <c r="B11" s="73" t="s">
        <v>69</v>
      </c>
      <c r="C11" s="274">
        <v>14821100</v>
      </c>
      <c r="D11" s="274">
        <v>14856359.189999999</v>
      </c>
      <c r="E11" s="29">
        <f t="shared" si="0"/>
        <v>100.23789860401723</v>
      </c>
    </row>
    <row r="12" spans="1:5">
      <c r="A12" s="276" t="s">
        <v>2</v>
      </c>
      <c r="B12" s="73" t="s">
        <v>70</v>
      </c>
      <c r="C12" s="274">
        <v>113426900</v>
      </c>
      <c r="D12" s="274">
        <v>92442285.530000001</v>
      </c>
      <c r="E12" s="29">
        <f t="shared" si="0"/>
        <v>81.499437549646515</v>
      </c>
    </row>
    <row r="13" spans="1:5" ht="105.75">
      <c r="A13" s="276" t="s">
        <v>448</v>
      </c>
      <c r="B13" s="73" t="s">
        <v>71</v>
      </c>
      <c r="C13" s="274">
        <v>107453900</v>
      </c>
      <c r="D13" s="274">
        <v>85933835.629999995</v>
      </c>
      <c r="E13" s="29">
        <f t="shared" si="0"/>
        <v>79.972747038497431</v>
      </c>
    </row>
    <row r="14" spans="1:5" ht="95.25">
      <c r="A14" s="276" t="s">
        <v>235</v>
      </c>
      <c r="B14" s="73" t="s">
        <v>72</v>
      </c>
      <c r="C14" s="274">
        <v>970000</v>
      </c>
      <c r="D14" s="274">
        <v>773740.83</v>
      </c>
      <c r="E14" s="29">
        <f t="shared" si="0"/>
        <v>79.76709587628865</v>
      </c>
    </row>
    <row r="15" spans="1:5" ht="84.75">
      <c r="A15" s="276" t="s">
        <v>449</v>
      </c>
      <c r="B15" s="73" t="s">
        <v>73</v>
      </c>
      <c r="C15" s="274">
        <v>1322700</v>
      </c>
      <c r="D15" s="274">
        <v>786438</v>
      </c>
      <c r="E15" s="29">
        <f t="shared" si="0"/>
        <v>59.457019732365609</v>
      </c>
    </row>
    <row r="16" spans="1:5" ht="84.75">
      <c r="A16" s="276" t="s">
        <v>436</v>
      </c>
      <c r="B16" s="73" t="s">
        <v>74</v>
      </c>
      <c r="C16" s="274">
        <v>59300</v>
      </c>
      <c r="D16" s="274">
        <v>52596.9</v>
      </c>
      <c r="E16" s="29">
        <f t="shared" si="0"/>
        <v>88.696290050590221</v>
      </c>
    </row>
    <row r="17" spans="1:5" ht="137.25">
      <c r="A17" s="276" t="s">
        <v>450</v>
      </c>
      <c r="B17" s="73" t="s">
        <v>360</v>
      </c>
      <c r="C17" s="274">
        <v>684000</v>
      </c>
      <c r="D17" s="274">
        <v>724746.65</v>
      </c>
      <c r="E17" s="29">
        <f t="shared" si="0"/>
        <v>105.95711257309941</v>
      </c>
    </row>
    <row r="18" spans="1:5" ht="63.75">
      <c r="A18" s="276" t="s">
        <v>475</v>
      </c>
      <c r="B18" s="73" t="s">
        <v>476</v>
      </c>
      <c r="C18" s="274">
        <v>990000</v>
      </c>
      <c r="D18" s="274">
        <v>1036672</v>
      </c>
      <c r="E18" s="29">
        <f t="shared" si="0"/>
        <v>104.71434343434342</v>
      </c>
    </row>
    <row r="19" spans="1:5" ht="63.75">
      <c r="A19" s="276" t="s">
        <v>498</v>
      </c>
      <c r="B19" s="73" t="s">
        <v>499</v>
      </c>
      <c r="C19" s="274">
        <v>1947000</v>
      </c>
      <c r="D19" s="274">
        <v>3134255.52</v>
      </c>
      <c r="E19" s="29">
        <f t="shared" si="0"/>
        <v>160.97871186440676</v>
      </c>
    </row>
    <row r="20" spans="1:5">
      <c r="A20" s="276" t="s">
        <v>4</v>
      </c>
      <c r="B20" s="73" t="s">
        <v>75</v>
      </c>
      <c r="C20" s="274">
        <v>37986100</v>
      </c>
      <c r="D20" s="274">
        <v>40129080.359999999</v>
      </c>
      <c r="E20" s="29">
        <f t="shared" si="0"/>
        <v>105.64148559604698</v>
      </c>
    </row>
    <row r="21" spans="1:5" ht="21.75">
      <c r="A21" s="276" t="s">
        <v>304</v>
      </c>
      <c r="B21" s="73" t="s">
        <v>305</v>
      </c>
      <c r="C21" s="274">
        <v>31093000</v>
      </c>
      <c r="D21" s="274">
        <v>34206878.329999998</v>
      </c>
      <c r="E21" s="29">
        <f t="shared" si="0"/>
        <v>110.01472463255395</v>
      </c>
    </row>
    <row r="22" spans="1:5" ht="32.25">
      <c r="A22" s="276" t="s">
        <v>437</v>
      </c>
      <c r="B22" s="73" t="s">
        <v>306</v>
      </c>
      <c r="C22" s="274">
        <v>13393000</v>
      </c>
      <c r="D22" s="274">
        <v>15548035.26</v>
      </c>
      <c r="E22" s="29">
        <f t="shared" si="0"/>
        <v>116.09075830657807</v>
      </c>
    </row>
    <row r="23" spans="1:5" ht="32.25">
      <c r="A23" s="276" t="s">
        <v>437</v>
      </c>
      <c r="B23" s="73" t="s">
        <v>307</v>
      </c>
      <c r="C23" s="274">
        <v>13393000</v>
      </c>
      <c r="D23" s="274">
        <v>15548035.26</v>
      </c>
      <c r="E23" s="29">
        <f t="shared" si="0"/>
        <v>116.09075830657807</v>
      </c>
    </row>
    <row r="24" spans="1:5" ht="32.25">
      <c r="A24" s="276" t="s">
        <v>308</v>
      </c>
      <c r="B24" s="73" t="s">
        <v>309</v>
      </c>
      <c r="C24" s="274">
        <v>17700000</v>
      </c>
      <c r="D24" s="274">
        <v>18657429.07</v>
      </c>
      <c r="E24" s="29">
        <f t="shared" si="0"/>
        <v>105.40920378531074</v>
      </c>
    </row>
    <row r="25" spans="1:5" ht="53.25">
      <c r="A25" s="276" t="s">
        <v>310</v>
      </c>
      <c r="B25" s="73" t="s">
        <v>311</v>
      </c>
      <c r="C25" s="274">
        <v>17700000</v>
      </c>
      <c r="D25" s="274">
        <v>18657429.07</v>
      </c>
      <c r="E25" s="29">
        <f t="shared" si="0"/>
        <v>105.40920378531074</v>
      </c>
    </row>
    <row r="26" spans="1:5" ht="32.25">
      <c r="A26" s="276" t="s">
        <v>680</v>
      </c>
      <c r="B26" s="73" t="s">
        <v>681</v>
      </c>
      <c r="C26" s="274">
        <v>0</v>
      </c>
      <c r="D26" s="274">
        <v>1414</v>
      </c>
      <c r="E26" s="29"/>
    </row>
    <row r="27" spans="1:5" ht="21.75">
      <c r="A27" s="276" t="s">
        <v>477</v>
      </c>
      <c r="B27" s="73" t="s">
        <v>478</v>
      </c>
      <c r="C27" s="274">
        <v>42000</v>
      </c>
      <c r="D27" s="274">
        <v>45002.239999999998</v>
      </c>
      <c r="E27" s="29">
        <f t="shared" si="0"/>
        <v>107.14819047619046</v>
      </c>
    </row>
    <row r="28" spans="1:5" ht="21.75">
      <c r="A28" s="276" t="s">
        <v>477</v>
      </c>
      <c r="B28" s="73" t="s">
        <v>479</v>
      </c>
      <c r="C28" s="274">
        <v>42000</v>
      </c>
      <c r="D28" s="274">
        <v>45002.239999999998</v>
      </c>
      <c r="E28" s="29">
        <f t="shared" si="0"/>
        <v>107.14819047619046</v>
      </c>
    </row>
    <row r="29" spans="1:5">
      <c r="A29" s="276" t="s">
        <v>5</v>
      </c>
      <c r="B29" s="73" t="s">
        <v>76</v>
      </c>
      <c r="C29" s="274">
        <v>1251100</v>
      </c>
      <c r="D29" s="274">
        <v>794787.17</v>
      </c>
      <c r="E29" s="29">
        <f t="shared" si="0"/>
        <v>63.527069778594836</v>
      </c>
    </row>
    <row r="30" spans="1:5">
      <c r="A30" s="276" t="s">
        <v>5</v>
      </c>
      <c r="B30" s="73" t="s">
        <v>77</v>
      </c>
      <c r="C30" s="274">
        <v>1251100</v>
      </c>
      <c r="D30" s="274">
        <v>794787.17</v>
      </c>
      <c r="E30" s="29">
        <f t="shared" si="0"/>
        <v>63.527069778594836</v>
      </c>
    </row>
    <row r="31" spans="1:5" ht="21.75">
      <c r="A31" s="276" t="s">
        <v>78</v>
      </c>
      <c r="B31" s="73" t="s">
        <v>79</v>
      </c>
      <c r="C31" s="274">
        <v>5600000</v>
      </c>
      <c r="D31" s="274">
        <v>5082412.62</v>
      </c>
      <c r="E31" s="29">
        <f t="shared" si="0"/>
        <v>90.757368214285719</v>
      </c>
    </row>
    <row r="32" spans="1:5" ht="42.75">
      <c r="A32" s="276" t="s">
        <v>80</v>
      </c>
      <c r="B32" s="73" t="s">
        <v>81</v>
      </c>
      <c r="C32" s="274">
        <v>5600000</v>
      </c>
      <c r="D32" s="274">
        <v>5082412.62</v>
      </c>
      <c r="E32" s="29">
        <f t="shared" si="0"/>
        <v>90.757368214285719</v>
      </c>
    </row>
    <row r="33" spans="1:5">
      <c r="A33" s="276" t="s">
        <v>6</v>
      </c>
      <c r="B33" s="73" t="s">
        <v>82</v>
      </c>
      <c r="C33" s="274">
        <v>3000000</v>
      </c>
      <c r="D33" s="274">
        <v>4494309.28</v>
      </c>
      <c r="E33" s="29">
        <f t="shared" si="0"/>
        <v>149.81030933333335</v>
      </c>
    </row>
    <row r="34" spans="1:5" ht="32.25">
      <c r="A34" s="276" t="s">
        <v>7</v>
      </c>
      <c r="B34" s="73" t="s">
        <v>83</v>
      </c>
      <c r="C34" s="274">
        <v>3000000</v>
      </c>
      <c r="D34" s="274">
        <v>4494309.28</v>
      </c>
      <c r="E34" s="29">
        <f t="shared" si="0"/>
        <v>149.81030933333335</v>
      </c>
    </row>
    <row r="35" spans="1:5" ht="42.75">
      <c r="A35" s="276" t="s">
        <v>438</v>
      </c>
      <c r="B35" s="73" t="s">
        <v>250</v>
      </c>
      <c r="C35" s="274">
        <v>3000000</v>
      </c>
      <c r="D35" s="274">
        <v>4494309.28</v>
      </c>
      <c r="E35" s="29">
        <f t="shared" si="0"/>
        <v>149.81030933333335</v>
      </c>
    </row>
    <row r="36" spans="1:5" ht="42.75">
      <c r="A36" s="276" t="s">
        <v>8</v>
      </c>
      <c r="B36" s="73" t="s">
        <v>84</v>
      </c>
      <c r="C36" s="274">
        <v>17874100</v>
      </c>
      <c r="D36" s="274">
        <v>21034170.690000001</v>
      </c>
      <c r="E36" s="29">
        <f t="shared" si="0"/>
        <v>117.67960730889948</v>
      </c>
    </row>
    <row r="37" spans="1:5" ht="74.25">
      <c r="A37" s="276" t="s">
        <v>9</v>
      </c>
      <c r="B37" s="73" t="s">
        <v>85</v>
      </c>
      <c r="C37" s="274">
        <v>17395800</v>
      </c>
      <c r="D37" s="274">
        <v>20621738.91</v>
      </c>
      <c r="E37" s="29">
        <f t="shared" si="0"/>
        <v>118.54435501672818</v>
      </c>
    </row>
    <row r="38" spans="1:5" ht="63.75">
      <c r="A38" s="276" t="s">
        <v>10</v>
      </c>
      <c r="B38" s="73" t="s">
        <v>86</v>
      </c>
      <c r="C38" s="274">
        <v>11986700</v>
      </c>
      <c r="D38" s="274">
        <v>13426783.880000001</v>
      </c>
      <c r="E38" s="29">
        <f t="shared" si="0"/>
        <v>112.01401453277381</v>
      </c>
    </row>
    <row r="39" spans="1:5" ht="84.75">
      <c r="A39" s="276" t="s">
        <v>252</v>
      </c>
      <c r="B39" s="73" t="s">
        <v>253</v>
      </c>
      <c r="C39" s="274">
        <v>7850200</v>
      </c>
      <c r="D39" s="274">
        <v>12177911.01</v>
      </c>
      <c r="E39" s="29">
        <f t="shared" si="0"/>
        <v>155.12867200835646</v>
      </c>
    </row>
    <row r="40" spans="1:5" ht="74.25">
      <c r="A40" s="276" t="s">
        <v>87</v>
      </c>
      <c r="B40" s="73" t="s">
        <v>88</v>
      </c>
      <c r="C40" s="274">
        <v>4136500</v>
      </c>
      <c r="D40" s="274">
        <v>1248872.8700000001</v>
      </c>
      <c r="E40" s="29">
        <f t="shared" si="0"/>
        <v>30.191535597727547</v>
      </c>
    </row>
    <row r="41" spans="1:5" ht="74.25">
      <c r="A41" s="276" t="s">
        <v>231</v>
      </c>
      <c r="B41" s="73" t="s">
        <v>232</v>
      </c>
      <c r="C41" s="274">
        <v>3903000</v>
      </c>
      <c r="D41" s="274">
        <v>3987738.23</v>
      </c>
      <c r="E41" s="29">
        <f t="shared" si="0"/>
        <v>102.17110504739944</v>
      </c>
    </row>
    <row r="42" spans="1:5" ht="74.25">
      <c r="A42" s="276" t="s">
        <v>233</v>
      </c>
      <c r="B42" s="73" t="s">
        <v>234</v>
      </c>
      <c r="C42" s="274">
        <v>3903000</v>
      </c>
      <c r="D42" s="274">
        <v>3987738.23</v>
      </c>
      <c r="E42" s="29">
        <f t="shared" si="0"/>
        <v>102.17110504739944</v>
      </c>
    </row>
    <row r="43" spans="1:5" ht="84.75">
      <c r="A43" s="276" t="s">
        <v>420</v>
      </c>
      <c r="B43" s="73" t="s">
        <v>423</v>
      </c>
      <c r="C43" s="274">
        <v>1506100</v>
      </c>
      <c r="D43" s="274">
        <v>3207216.8</v>
      </c>
      <c r="E43" s="29">
        <f t="shared" si="0"/>
        <v>212.94846291746893</v>
      </c>
    </row>
    <row r="44" spans="1:5" ht="63.75">
      <c r="A44" s="276" t="s">
        <v>11</v>
      </c>
      <c r="B44" s="73" t="s">
        <v>89</v>
      </c>
      <c r="C44" s="274">
        <v>1506100</v>
      </c>
      <c r="D44" s="274">
        <v>3207216.8</v>
      </c>
      <c r="E44" s="29">
        <f t="shared" si="0"/>
        <v>212.94846291746893</v>
      </c>
    </row>
    <row r="45" spans="1:5" ht="74.25">
      <c r="A45" s="276" t="s">
        <v>12</v>
      </c>
      <c r="B45" s="73" t="s">
        <v>90</v>
      </c>
      <c r="C45" s="274">
        <v>478300</v>
      </c>
      <c r="D45" s="274">
        <v>412431.78</v>
      </c>
      <c r="E45" s="29">
        <f t="shared" si="0"/>
        <v>86.22868074430275</v>
      </c>
    </row>
    <row r="46" spans="1:5" ht="74.25">
      <c r="A46" s="276" t="s">
        <v>13</v>
      </c>
      <c r="B46" s="73" t="s">
        <v>91</v>
      </c>
      <c r="C46" s="274">
        <v>358300</v>
      </c>
      <c r="D46" s="274">
        <v>276140.02</v>
      </c>
      <c r="E46" s="29">
        <f t="shared" si="0"/>
        <v>77.069500418643599</v>
      </c>
    </row>
    <row r="47" spans="1:5" ht="74.25">
      <c r="A47" s="276" t="s">
        <v>14</v>
      </c>
      <c r="B47" s="73" t="s">
        <v>92</v>
      </c>
      <c r="C47" s="274">
        <v>358300</v>
      </c>
      <c r="D47" s="274">
        <v>276140.02</v>
      </c>
      <c r="E47" s="29">
        <f t="shared" ref="E47:E99" si="1">(D47/C47)*100</f>
        <v>77.069500418643599</v>
      </c>
    </row>
    <row r="48" spans="1:5" ht="95.25">
      <c r="A48" s="276" t="s">
        <v>439</v>
      </c>
      <c r="B48" s="73" t="s">
        <v>414</v>
      </c>
      <c r="C48" s="274">
        <v>120000</v>
      </c>
      <c r="D48" s="274">
        <v>136291.76</v>
      </c>
      <c r="E48" s="29">
        <f t="shared" si="1"/>
        <v>113.57646666666668</v>
      </c>
    </row>
    <row r="49" spans="1:5" ht="95.25">
      <c r="A49" s="276" t="s">
        <v>440</v>
      </c>
      <c r="B49" s="73" t="s">
        <v>415</v>
      </c>
      <c r="C49" s="274">
        <v>120000</v>
      </c>
      <c r="D49" s="274">
        <v>136291.76</v>
      </c>
      <c r="E49" s="29">
        <f t="shared" si="1"/>
        <v>113.57646666666668</v>
      </c>
    </row>
    <row r="50" spans="1:5" ht="21.75">
      <c r="A50" s="276" t="s">
        <v>15</v>
      </c>
      <c r="B50" s="73" t="s">
        <v>93</v>
      </c>
      <c r="C50" s="274">
        <v>8699200</v>
      </c>
      <c r="D50" s="274">
        <v>3360035.96</v>
      </c>
      <c r="E50" s="29">
        <f t="shared" si="1"/>
        <v>38.624654680890195</v>
      </c>
    </row>
    <row r="51" spans="1:5" ht="21.75">
      <c r="A51" s="276" t="s">
        <v>16</v>
      </c>
      <c r="B51" s="73" t="s">
        <v>94</v>
      </c>
      <c r="C51" s="274">
        <v>8699200</v>
      </c>
      <c r="D51" s="274">
        <v>3360035.96</v>
      </c>
      <c r="E51" s="29">
        <f t="shared" si="1"/>
        <v>38.624654680890195</v>
      </c>
    </row>
    <row r="52" spans="1:5" ht="21.75">
      <c r="A52" s="276" t="s">
        <v>17</v>
      </c>
      <c r="B52" s="73" t="s">
        <v>95</v>
      </c>
      <c r="C52" s="274">
        <v>60000</v>
      </c>
      <c r="D52" s="274">
        <v>-149755.71</v>
      </c>
      <c r="E52" s="29">
        <f t="shared" si="1"/>
        <v>-249.59284999999997</v>
      </c>
    </row>
    <row r="53" spans="1:5" ht="21.75">
      <c r="A53" s="276" t="s">
        <v>18</v>
      </c>
      <c r="B53" s="73" t="s">
        <v>96</v>
      </c>
      <c r="C53" s="274">
        <v>8479200</v>
      </c>
      <c r="D53" s="274">
        <v>2859477.77</v>
      </c>
      <c r="E53" s="29">
        <f t="shared" si="1"/>
        <v>33.72343817813001</v>
      </c>
    </row>
    <row r="54" spans="1:5" ht="21.75">
      <c r="A54" s="276" t="s">
        <v>19</v>
      </c>
      <c r="B54" s="73" t="s">
        <v>97</v>
      </c>
      <c r="C54" s="274">
        <v>160000</v>
      </c>
      <c r="D54" s="274">
        <v>650313.9</v>
      </c>
      <c r="E54" s="29">
        <f t="shared" si="1"/>
        <v>406.44618750000001</v>
      </c>
    </row>
    <row r="55" spans="1:5">
      <c r="A55" s="276" t="s">
        <v>268</v>
      </c>
      <c r="B55" s="73" t="s">
        <v>269</v>
      </c>
      <c r="C55" s="274">
        <v>160000</v>
      </c>
      <c r="D55" s="274">
        <v>650313.9</v>
      </c>
      <c r="E55" s="29">
        <f t="shared" si="1"/>
        <v>406.44618750000001</v>
      </c>
    </row>
    <row r="56" spans="1:5" ht="21.75">
      <c r="A56" s="276" t="s">
        <v>275</v>
      </c>
      <c r="B56" s="73" t="s">
        <v>98</v>
      </c>
      <c r="C56" s="274">
        <v>1393132.95</v>
      </c>
      <c r="D56" s="274">
        <v>1385322.72</v>
      </c>
      <c r="E56" s="29">
        <f t="shared" si="1"/>
        <v>99.439376550529516</v>
      </c>
    </row>
    <row r="57" spans="1:5">
      <c r="A57" s="276" t="s">
        <v>655</v>
      </c>
      <c r="B57" s="73" t="s">
        <v>656</v>
      </c>
      <c r="C57" s="274">
        <v>0</v>
      </c>
      <c r="D57" s="274">
        <v>1000</v>
      </c>
      <c r="E57" s="29"/>
    </row>
    <row r="58" spans="1:5" ht="21.75">
      <c r="A58" s="276" t="s">
        <v>657</v>
      </c>
      <c r="B58" s="73" t="s">
        <v>658</v>
      </c>
      <c r="C58" s="274">
        <v>0</v>
      </c>
      <c r="D58" s="274">
        <v>1000</v>
      </c>
      <c r="E58" s="29"/>
    </row>
    <row r="59" spans="1:5" ht="32.25">
      <c r="A59" s="276" t="s">
        <v>659</v>
      </c>
      <c r="B59" s="73" t="s">
        <v>660</v>
      </c>
      <c r="C59" s="274">
        <v>0</v>
      </c>
      <c r="D59" s="274">
        <v>1000</v>
      </c>
      <c r="E59" s="29"/>
    </row>
    <row r="60" spans="1:5">
      <c r="A60" s="276" t="s">
        <v>20</v>
      </c>
      <c r="B60" s="73" t="s">
        <v>99</v>
      </c>
      <c r="C60" s="274">
        <v>1393132.95</v>
      </c>
      <c r="D60" s="274">
        <v>1384322.72</v>
      </c>
      <c r="E60" s="29">
        <f t="shared" si="1"/>
        <v>99.36759589240927</v>
      </c>
    </row>
    <row r="61" spans="1:5" ht="21.75">
      <c r="A61" s="276" t="s">
        <v>369</v>
      </c>
      <c r="B61" s="73" t="s">
        <v>370</v>
      </c>
      <c r="C61" s="274">
        <v>1393132.95</v>
      </c>
      <c r="D61" s="274">
        <v>1384322.72</v>
      </c>
      <c r="E61" s="29">
        <f t="shared" si="1"/>
        <v>99.36759589240927</v>
      </c>
    </row>
    <row r="62" spans="1:5" ht="21.75">
      <c r="A62" s="276" t="s">
        <v>441</v>
      </c>
      <c r="B62" s="73" t="s">
        <v>371</v>
      </c>
      <c r="C62" s="274">
        <v>1393132.95</v>
      </c>
      <c r="D62" s="274">
        <v>1384322.72</v>
      </c>
      <c r="E62" s="29">
        <f t="shared" si="1"/>
        <v>99.36759589240927</v>
      </c>
    </row>
    <row r="63" spans="1:5" ht="21.75">
      <c r="A63" s="276" t="s">
        <v>21</v>
      </c>
      <c r="B63" s="73" t="s">
        <v>100</v>
      </c>
      <c r="C63" s="274">
        <v>1752300</v>
      </c>
      <c r="D63" s="274">
        <v>2008851.86</v>
      </c>
      <c r="E63" s="29">
        <f t="shared" si="1"/>
        <v>114.64086400730469</v>
      </c>
    </row>
    <row r="64" spans="1:5">
      <c r="A64" s="276" t="s">
        <v>356</v>
      </c>
      <c r="B64" s="73" t="s">
        <v>357</v>
      </c>
      <c r="C64" s="274">
        <v>683300</v>
      </c>
      <c r="D64" s="274">
        <v>554107.43999999994</v>
      </c>
      <c r="E64" s="29">
        <f t="shared" si="1"/>
        <v>81.092849407288142</v>
      </c>
    </row>
    <row r="65" spans="1:5" ht="21.75">
      <c r="A65" s="276" t="s">
        <v>358</v>
      </c>
      <c r="B65" s="73" t="s">
        <v>359</v>
      </c>
      <c r="C65" s="274">
        <v>683300</v>
      </c>
      <c r="D65" s="274">
        <v>554107.43999999994</v>
      </c>
      <c r="E65" s="29">
        <f t="shared" si="1"/>
        <v>81.092849407288142</v>
      </c>
    </row>
    <row r="66" spans="1:5" ht="74.25">
      <c r="A66" s="276" t="s">
        <v>55</v>
      </c>
      <c r="B66" s="73" t="s">
        <v>101</v>
      </c>
      <c r="C66" s="274">
        <v>425000</v>
      </c>
      <c r="D66" s="274">
        <v>424650</v>
      </c>
      <c r="E66" s="29">
        <f t="shared" si="1"/>
        <v>99.917647058823533</v>
      </c>
    </row>
    <row r="67" spans="1:5" ht="84.75">
      <c r="A67" s="276" t="s">
        <v>442</v>
      </c>
      <c r="B67" s="73" t="s">
        <v>241</v>
      </c>
      <c r="C67" s="274">
        <v>425000</v>
      </c>
      <c r="D67" s="274">
        <v>424650</v>
      </c>
      <c r="E67" s="29">
        <f t="shared" si="1"/>
        <v>99.917647058823533</v>
      </c>
    </row>
    <row r="68" spans="1:5" ht="84.75">
      <c r="A68" s="276" t="s">
        <v>299</v>
      </c>
      <c r="B68" s="73" t="s">
        <v>300</v>
      </c>
      <c r="C68" s="274">
        <v>425000</v>
      </c>
      <c r="D68" s="274">
        <v>424650</v>
      </c>
      <c r="E68" s="29">
        <f t="shared" si="1"/>
        <v>99.917647058823533</v>
      </c>
    </row>
    <row r="69" spans="1:5" ht="32.25">
      <c r="A69" s="276" t="s">
        <v>56</v>
      </c>
      <c r="B69" s="73" t="s">
        <v>102</v>
      </c>
      <c r="C69" s="274">
        <v>644000</v>
      </c>
      <c r="D69" s="274">
        <v>1030094.42</v>
      </c>
      <c r="E69" s="29">
        <f t="shared" si="1"/>
        <v>159.95254968944099</v>
      </c>
    </row>
    <row r="70" spans="1:5" ht="32.25">
      <c r="A70" s="276" t="s">
        <v>443</v>
      </c>
      <c r="B70" s="73" t="s">
        <v>103</v>
      </c>
      <c r="C70" s="274">
        <v>644000</v>
      </c>
      <c r="D70" s="274">
        <v>800989.21</v>
      </c>
      <c r="E70" s="29">
        <f t="shared" si="1"/>
        <v>124.37720652173911</v>
      </c>
    </row>
    <row r="71" spans="1:5" ht="53.25">
      <c r="A71" s="276" t="s">
        <v>255</v>
      </c>
      <c r="B71" s="73" t="s">
        <v>256</v>
      </c>
      <c r="C71" s="274">
        <v>350000</v>
      </c>
      <c r="D71" s="274">
        <v>464580.27</v>
      </c>
      <c r="E71" s="29">
        <f t="shared" si="1"/>
        <v>132.73722000000001</v>
      </c>
    </row>
    <row r="72" spans="1:5" ht="42.75">
      <c r="A72" s="276" t="s">
        <v>104</v>
      </c>
      <c r="B72" s="73" t="s">
        <v>105</v>
      </c>
      <c r="C72" s="274">
        <v>294000</v>
      </c>
      <c r="D72" s="274">
        <v>336408.94</v>
      </c>
      <c r="E72" s="29">
        <f t="shared" si="1"/>
        <v>114.42480952380953</v>
      </c>
    </row>
    <row r="73" spans="1:5" ht="53.25">
      <c r="A73" s="276" t="s">
        <v>661</v>
      </c>
      <c r="B73" s="73" t="s">
        <v>662</v>
      </c>
      <c r="C73" s="274">
        <v>0</v>
      </c>
      <c r="D73" s="274">
        <v>229105.21</v>
      </c>
      <c r="E73" s="29"/>
    </row>
    <row r="74" spans="1:5" ht="53.25">
      <c r="A74" s="276" t="s">
        <v>663</v>
      </c>
      <c r="B74" s="73" t="s">
        <v>664</v>
      </c>
      <c r="C74" s="274">
        <v>0</v>
      </c>
      <c r="D74" s="274">
        <v>229105.21</v>
      </c>
      <c r="E74" s="29"/>
    </row>
    <row r="75" spans="1:5" ht="21.75">
      <c r="A75" s="276" t="s">
        <v>22</v>
      </c>
      <c r="B75" s="73" t="s">
        <v>106</v>
      </c>
      <c r="C75" s="274">
        <v>1000000</v>
      </c>
      <c r="D75" s="274">
        <v>1029492.21</v>
      </c>
      <c r="E75" s="29">
        <f t="shared" si="1"/>
        <v>102.94922099999999</v>
      </c>
    </row>
    <row r="76" spans="1:5" ht="32.25">
      <c r="A76" s="276" t="s">
        <v>312</v>
      </c>
      <c r="B76" s="73" t="s">
        <v>313</v>
      </c>
      <c r="C76" s="274">
        <v>483000</v>
      </c>
      <c r="D76" s="274">
        <v>248653.67</v>
      </c>
      <c r="E76" s="29">
        <f t="shared" si="1"/>
        <v>51.481091097308493</v>
      </c>
    </row>
    <row r="77" spans="1:5" ht="53.25">
      <c r="A77" s="276" t="s">
        <v>390</v>
      </c>
      <c r="B77" s="73" t="s">
        <v>345</v>
      </c>
      <c r="C77" s="274">
        <v>20000</v>
      </c>
      <c r="D77" s="274">
        <v>16164.55</v>
      </c>
      <c r="E77" s="29">
        <f t="shared" si="1"/>
        <v>80.822749999999999</v>
      </c>
    </row>
    <row r="78" spans="1:5" ht="74.25">
      <c r="A78" s="276" t="s">
        <v>391</v>
      </c>
      <c r="B78" s="73" t="s">
        <v>346</v>
      </c>
      <c r="C78" s="274">
        <v>20000</v>
      </c>
      <c r="D78" s="274">
        <v>16164.55</v>
      </c>
      <c r="E78" s="29">
        <f t="shared" si="1"/>
        <v>80.822749999999999</v>
      </c>
    </row>
    <row r="79" spans="1:5" ht="74.25">
      <c r="A79" s="276" t="s">
        <v>392</v>
      </c>
      <c r="B79" s="73" t="s">
        <v>339</v>
      </c>
      <c r="C79" s="274">
        <v>85000</v>
      </c>
      <c r="D79" s="274">
        <v>61135.88</v>
      </c>
      <c r="E79" s="29">
        <f t="shared" si="1"/>
        <v>71.924564705882361</v>
      </c>
    </row>
    <row r="80" spans="1:5" ht="95.25">
      <c r="A80" s="276" t="s">
        <v>393</v>
      </c>
      <c r="B80" s="73" t="s">
        <v>340</v>
      </c>
      <c r="C80" s="274">
        <v>85000</v>
      </c>
      <c r="D80" s="274">
        <v>61135.88</v>
      </c>
      <c r="E80" s="29">
        <f t="shared" si="1"/>
        <v>71.924564705882361</v>
      </c>
    </row>
    <row r="81" spans="1:5" ht="53.25">
      <c r="A81" s="276" t="s">
        <v>394</v>
      </c>
      <c r="B81" s="73" t="s">
        <v>341</v>
      </c>
      <c r="C81" s="274">
        <v>27000</v>
      </c>
      <c r="D81" s="274">
        <v>3650</v>
      </c>
      <c r="E81" s="29">
        <f t="shared" si="1"/>
        <v>13.518518518518519</v>
      </c>
    </row>
    <row r="82" spans="1:5" ht="74.25">
      <c r="A82" s="276" t="s">
        <v>395</v>
      </c>
      <c r="B82" s="73" t="s">
        <v>342</v>
      </c>
      <c r="C82" s="274">
        <v>27000</v>
      </c>
      <c r="D82" s="274">
        <v>3650</v>
      </c>
      <c r="E82" s="29">
        <f t="shared" si="1"/>
        <v>13.518518518518519</v>
      </c>
    </row>
    <row r="83" spans="1:5" ht="63.75">
      <c r="A83" s="276" t="s">
        <v>451</v>
      </c>
      <c r="B83" s="73" t="s">
        <v>331</v>
      </c>
      <c r="C83" s="274">
        <v>50000</v>
      </c>
      <c r="D83" s="274">
        <v>33500</v>
      </c>
      <c r="E83" s="29">
        <f t="shared" si="1"/>
        <v>67</v>
      </c>
    </row>
    <row r="84" spans="1:5" ht="95.25">
      <c r="A84" s="276" t="s">
        <v>452</v>
      </c>
      <c r="B84" s="73" t="s">
        <v>332</v>
      </c>
      <c r="C84" s="274">
        <v>50000</v>
      </c>
      <c r="D84" s="274">
        <v>33500</v>
      </c>
      <c r="E84" s="29">
        <f t="shared" si="1"/>
        <v>67</v>
      </c>
    </row>
    <row r="85" spans="1:5" ht="53.25">
      <c r="A85" s="276" t="s">
        <v>410</v>
      </c>
      <c r="B85" s="73" t="s">
        <v>411</v>
      </c>
      <c r="C85" s="274">
        <v>30000</v>
      </c>
      <c r="D85" s="274">
        <v>0</v>
      </c>
      <c r="E85" s="29">
        <f t="shared" si="1"/>
        <v>0</v>
      </c>
    </row>
    <row r="86" spans="1:5" ht="74.25">
      <c r="A86" s="276" t="s">
        <v>412</v>
      </c>
      <c r="B86" s="73" t="s">
        <v>413</v>
      </c>
      <c r="C86" s="274">
        <v>30000</v>
      </c>
      <c r="D86" s="274">
        <v>0</v>
      </c>
      <c r="E86" s="29">
        <f t="shared" si="1"/>
        <v>0</v>
      </c>
    </row>
    <row r="87" spans="1:5" ht="63.75">
      <c r="A87" s="276" t="s">
        <v>396</v>
      </c>
      <c r="B87" s="73" t="s">
        <v>333</v>
      </c>
      <c r="C87" s="274">
        <v>90000</v>
      </c>
      <c r="D87" s="274">
        <v>30750</v>
      </c>
      <c r="E87" s="29">
        <f t="shared" si="1"/>
        <v>34.166666666666664</v>
      </c>
    </row>
    <row r="88" spans="1:5" ht="84.75">
      <c r="A88" s="276" t="s">
        <v>397</v>
      </c>
      <c r="B88" s="73" t="s">
        <v>334</v>
      </c>
      <c r="C88" s="274">
        <v>90000</v>
      </c>
      <c r="D88" s="274">
        <v>30750</v>
      </c>
      <c r="E88" s="29">
        <f t="shared" si="1"/>
        <v>34.166666666666664</v>
      </c>
    </row>
    <row r="89" spans="1:5" ht="84.75">
      <c r="A89" s="276" t="s">
        <v>453</v>
      </c>
      <c r="B89" s="73" t="s">
        <v>335</v>
      </c>
      <c r="C89" s="274">
        <v>39000</v>
      </c>
      <c r="D89" s="274">
        <v>3750</v>
      </c>
      <c r="E89" s="29">
        <f t="shared" si="1"/>
        <v>9.6153846153846168</v>
      </c>
    </row>
    <row r="90" spans="1:5" ht="137.25">
      <c r="A90" s="276" t="s">
        <v>454</v>
      </c>
      <c r="B90" s="73" t="s">
        <v>336</v>
      </c>
      <c r="C90" s="274">
        <v>39000</v>
      </c>
      <c r="D90" s="274">
        <v>3750</v>
      </c>
      <c r="E90" s="29">
        <f t="shared" si="1"/>
        <v>9.6153846153846168</v>
      </c>
    </row>
    <row r="91" spans="1:5" ht="63.75">
      <c r="A91" s="276" t="s">
        <v>398</v>
      </c>
      <c r="B91" s="73" t="s">
        <v>347</v>
      </c>
      <c r="C91" s="274">
        <v>22000</v>
      </c>
      <c r="D91" s="274">
        <v>2774.97</v>
      </c>
      <c r="E91" s="29">
        <f t="shared" si="1"/>
        <v>12.6135</v>
      </c>
    </row>
    <row r="92" spans="1:5" ht="84.75">
      <c r="A92" s="276" t="s">
        <v>399</v>
      </c>
      <c r="B92" s="73" t="s">
        <v>348</v>
      </c>
      <c r="C92" s="274">
        <v>22000</v>
      </c>
      <c r="D92" s="274">
        <v>2774.97</v>
      </c>
      <c r="E92" s="29">
        <f t="shared" si="1"/>
        <v>12.6135</v>
      </c>
    </row>
    <row r="93" spans="1:5" ht="53.25">
      <c r="A93" s="276" t="s">
        <v>400</v>
      </c>
      <c r="B93" s="73" t="s">
        <v>337</v>
      </c>
      <c r="C93" s="274">
        <v>40000</v>
      </c>
      <c r="D93" s="274">
        <v>23450</v>
      </c>
      <c r="E93" s="29">
        <f t="shared" si="1"/>
        <v>58.625000000000007</v>
      </c>
    </row>
    <row r="94" spans="1:5" ht="74.25">
      <c r="A94" s="276" t="s">
        <v>401</v>
      </c>
      <c r="B94" s="73" t="s">
        <v>338</v>
      </c>
      <c r="C94" s="274">
        <v>40000</v>
      </c>
      <c r="D94" s="274">
        <v>23450</v>
      </c>
      <c r="E94" s="29">
        <f t="shared" si="1"/>
        <v>58.625000000000007</v>
      </c>
    </row>
    <row r="95" spans="1:5" ht="63.75">
      <c r="A95" s="276" t="s">
        <v>402</v>
      </c>
      <c r="B95" s="73" t="s">
        <v>314</v>
      </c>
      <c r="C95" s="274">
        <v>80000</v>
      </c>
      <c r="D95" s="274">
        <v>73478.27</v>
      </c>
      <c r="E95" s="29">
        <f t="shared" si="1"/>
        <v>91.847837500000011</v>
      </c>
    </row>
    <row r="96" spans="1:5" ht="84.75">
      <c r="A96" s="276" t="s">
        <v>403</v>
      </c>
      <c r="B96" s="73" t="s">
        <v>315</v>
      </c>
      <c r="C96" s="274">
        <v>80000</v>
      </c>
      <c r="D96" s="274">
        <v>73478.27</v>
      </c>
      <c r="E96" s="29">
        <f t="shared" si="1"/>
        <v>91.847837500000011</v>
      </c>
    </row>
    <row r="97" spans="1:5" ht="32.25">
      <c r="A97" s="276" t="s">
        <v>361</v>
      </c>
      <c r="B97" s="73" t="s">
        <v>362</v>
      </c>
      <c r="C97" s="274">
        <v>10000</v>
      </c>
      <c r="D97" s="274">
        <v>0</v>
      </c>
      <c r="E97" s="29">
        <f t="shared" si="1"/>
        <v>0</v>
      </c>
    </row>
    <row r="98" spans="1:5" ht="42.75">
      <c r="A98" s="276" t="s">
        <v>363</v>
      </c>
      <c r="B98" s="73" t="s">
        <v>364</v>
      </c>
      <c r="C98" s="274">
        <v>10000</v>
      </c>
      <c r="D98" s="274">
        <v>0</v>
      </c>
      <c r="E98" s="29">
        <f t="shared" si="1"/>
        <v>0</v>
      </c>
    </row>
    <row r="99" spans="1:5" ht="21.75">
      <c r="A99" s="276" t="s">
        <v>316</v>
      </c>
      <c r="B99" s="73" t="s">
        <v>317</v>
      </c>
      <c r="C99" s="274">
        <v>2000</v>
      </c>
      <c r="D99" s="274">
        <v>-10100.61</v>
      </c>
      <c r="E99" s="29">
        <f t="shared" si="1"/>
        <v>-505.03050000000007</v>
      </c>
    </row>
    <row r="100" spans="1:5" ht="63.75">
      <c r="A100" s="276" t="s">
        <v>318</v>
      </c>
      <c r="B100" s="73" t="s">
        <v>319</v>
      </c>
      <c r="C100" s="274">
        <v>2000</v>
      </c>
      <c r="D100" s="274">
        <v>-10100.61</v>
      </c>
      <c r="E100" s="29">
        <f t="shared" ref="E100:E142" si="2">(D100/C100)*100</f>
        <v>-505.03050000000007</v>
      </c>
    </row>
    <row r="101" spans="1:5" ht="63.75">
      <c r="A101" s="276" t="s">
        <v>480</v>
      </c>
      <c r="B101" s="73" t="s">
        <v>481</v>
      </c>
      <c r="C101" s="274">
        <v>0</v>
      </c>
      <c r="D101" s="274">
        <v>-10100.61</v>
      </c>
      <c r="E101" s="29"/>
    </row>
    <row r="102" spans="1:5" ht="74.25">
      <c r="A102" s="276" t="s">
        <v>320</v>
      </c>
      <c r="B102" s="73" t="s">
        <v>321</v>
      </c>
      <c r="C102" s="274">
        <v>2000</v>
      </c>
      <c r="D102" s="274">
        <v>0</v>
      </c>
      <c r="E102" s="29">
        <f t="shared" si="2"/>
        <v>0</v>
      </c>
    </row>
    <row r="103" spans="1:5" ht="21.75">
      <c r="A103" s="276" t="s">
        <v>349</v>
      </c>
      <c r="B103" s="73" t="s">
        <v>350</v>
      </c>
      <c r="C103" s="274">
        <v>505000</v>
      </c>
      <c r="D103" s="274">
        <v>790939.15</v>
      </c>
      <c r="E103" s="29">
        <f t="shared" si="2"/>
        <v>156.62161386138612</v>
      </c>
    </row>
    <row r="104" spans="1:5" ht="158.25">
      <c r="A104" s="276" t="s">
        <v>455</v>
      </c>
      <c r="B104" s="73" t="s">
        <v>351</v>
      </c>
      <c r="C104" s="274">
        <v>505000</v>
      </c>
      <c r="D104" s="274">
        <v>790939.15</v>
      </c>
      <c r="E104" s="29">
        <f t="shared" si="2"/>
        <v>156.62161386138612</v>
      </c>
    </row>
    <row r="105" spans="1:5">
      <c r="A105" s="276" t="s">
        <v>482</v>
      </c>
      <c r="B105" s="73" t="s">
        <v>483</v>
      </c>
      <c r="C105" s="274">
        <v>0</v>
      </c>
      <c r="D105" s="274">
        <v>39000</v>
      </c>
      <c r="E105" s="29"/>
    </row>
    <row r="106" spans="1:5">
      <c r="A106" s="276" t="s">
        <v>517</v>
      </c>
      <c r="B106" s="73" t="s">
        <v>525</v>
      </c>
      <c r="C106" s="274">
        <v>0</v>
      </c>
      <c r="D106" s="274">
        <v>39000</v>
      </c>
      <c r="E106" s="29"/>
    </row>
    <row r="107" spans="1:5" ht="21.75">
      <c r="A107" s="276" t="s">
        <v>518</v>
      </c>
      <c r="B107" s="73" t="s">
        <v>526</v>
      </c>
      <c r="C107" s="274">
        <v>0</v>
      </c>
      <c r="D107" s="274">
        <v>39000</v>
      </c>
      <c r="E107" s="29"/>
    </row>
    <row r="108" spans="1:5">
      <c r="A108" s="276" t="s">
        <v>23</v>
      </c>
      <c r="B108" s="73" t="s">
        <v>107</v>
      </c>
      <c r="C108" s="274">
        <v>1734511239.3800001</v>
      </c>
      <c r="D108" s="274">
        <v>1360192770.26</v>
      </c>
      <c r="E108" s="29">
        <f t="shared" si="2"/>
        <v>78.419369063656234</v>
      </c>
    </row>
    <row r="109" spans="1:5" ht="32.25">
      <c r="A109" s="276" t="s">
        <v>24</v>
      </c>
      <c r="B109" s="73" t="s">
        <v>108</v>
      </c>
      <c r="C109" s="274">
        <v>1707196529.5</v>
      </c>
      <c r="D109" s="274">
        <v>1361635584.23</v>
      </c>
      <c r="E109" s="29">
        <f t="shared" si="2"/>
        <v>79.758572648269904</v>
      </c>
    </row>
    <row r="110" spans="1:5" ht="21.75">
      <c r="A110" s="276" t="s">
        <v>57</v>
      </c>
      <c r="B110" s="73" t="s">
        <v>276</v>
      </c>
      <c r="C110" s="274">
        <v>668492900</v>
      </c>
      <c r="D110" s="274">
        <v>517435600</v>
      </c>
      <c r="E110" s="29">
        <f t="shared" si="2"/>
        <v>77.403305255747668</v>
      </c>
    </row>
    <row r="111" spans="1:5" ht="21.75">
      <c r="A111" s="276" t="s">
        <v>25</v>
      </c>
      <c r="B111" s="73" t="s">
        <v>277</v>
      </c>
      <c r="C111" s="274">
        <v>197154100</v>
      </c>
      <c r="D111" s="274">
        <v>197154100</v>
      </c>
      <c r="E111" s="29">
        <f t="shared" si="2"/>
        <v>100</v>
      </c>
    </row>
    <row r="112" spans="1:5" ht="32.25">
      <c r="A112" s="276" t="s">
        <v>322</v>
      </c>
      <c r="B112" s="73" t="s">
        <v>278</v>
      </c>
      <c r="C112" s="274">
        <v>197154100</v>
      </c>
      <c r="D112" s="274">
        <v>197154100</v>
      </c>
      <c r="E112" s="29">
        <f t="shared" si="2"/>
        <v>100</v>
      </c>
    </row>
    <row r="113" spans="1:5" ht="21.75">
      <c r="A113" s="276" t="s">
        <v>26</v>
      </c>
      <c r="B113" s="73" t="s">
        <v>279</v>
      </c>
      <c r="C113" s="274">
        <v>308718000</v>
      </c>
      <c r="D113" s="274">
        <v>265255500</v>
      </c>
      <c r="E113" s="29">
        <f t="shared" si="2"/>
        <v>85.921617787106669</v>
      </c>
    </row>
    <row r="114" spans="1:5" ht="32.25">
      <c r="A114" s="276" t="s">
        <v>27</v>
      </c>
      <c r="B114" s="73" t="s">
        <v>280</v>
      </c>
      <c r="C114" s="274">
        <v>308718000</v>
      </c>
      <c r="D114" s="274">
        <v>265255500</v>
      </c>
      <c r="E114" s="29">
        <f t="shared" si="2"/>
        <v>85.921617787106669</v>
      </c>
    </row>
    <row r="115" spans="1:5">
      <c r="A115" s="276" t="s">
        <v>323</v>
      </c>
      <c r="B115" s="73" t="s">
        <v>324</v>
      </c>
      <c r="C115" s="274">
        <v>162620800</v>
      </c>
      <c r="D115" s="274">
        <v>55026000</v>
      </c>
      <c r="E115" s="29">
        <f t="shared" si="2"/>
        <v>33.836999940966962</v>
      </c>
    </row>
    <row r="116" spans="1:5" ht="21.75">
      <c r="A116" s="276" t="s">
        <v>325</v>
      </c>
      <c r="B116" s="73" t="s">
        <v>326</v>
      </c>
      <c r="C116" s="274">
        <v>162620800</v>
      </c>
      <c r="D116" s="274">
        <v>55026000</v>
      </c>
      <c r="E116" s="29">
        <f t="shared" si="2"/>
        <v>33.836999940966962</v>
      </c>
    </row>
    <row r="117" spans="1:5" ht="32.25">
      <c r="A117" s="276" t="s">
        <v>236</v>
      </c>
      <c r="B117" s="73" t="s">
        <v>281</v>
      </c>
      <c r="C117" s="274">
        <v>104072239.77</v>
      </c>
      <c r="D117" s="274">
        <v>67205433.599999994</v>
      </c>
      <c r="E117" s="29">
        <f t="shared" si="2"/>
        <v>64.575754061336838</v>
      </c>
    </row>
    <row r="118" spans="1:5" ht="63.75">
      <c r="A118" s="276" t="s">
        <v>456</v>
      </c>
      <c r="B118" s="73" t="s">
        <v>457</v>
      </c>
      <c r="C118" s="274">
        <v>3105985.43</v>
      </c>
      <c r="D118" s="274">
        <v>0</v>
      </c>
      <c r="E118" s="29">
        <f t="shared" si="2"/>
        <v>0</v>
      </c>
    </row>
    <row r="119" spans="1:5" ht="63.75">
      <c r="A119" s="276" t="s">
        <v>458</v>
      </c>
      <c r="B119" s="73" t="s">
        <v>459</v>
      </c>
      <c r="C119" s="274">
        <v>3105985.43</v>
      </c>
      <c r="D119" s="274">
        <v>0</v>
      </c>
      <c r="E119" s="29">
        <f t="shared" si="2"/>
        <v>0</v>
      </c>
    </row>
    <row r="120" spans="1:5" ht="74.25">
      <c r="A120" s="276" t="s">
        <v>460</v>
      </c>
      <c r="B120" s="73" t="s">
        <v>461</v>
      </c>
      <c r="C120" s="274">
        <v>5229855.47</v>
      </c>
      <c r="D120" s="274">
        <v>5229855.47</v>
      </c>
      <c r="E120" s="29">
        <f t="shared" si="2"/>
        <v>100</v>
      </c>
    </row>
    <row r="121" spans="1:5" ht="84.75">
      <c r="A121" s="276" t="s">
        <v>462</v>
      </c>
      <c r="B121" s="73" t="s">
        <v>463</v>
      </c>
      <c r="C121" s="274">
        <v>5229855.47</v>
      </c>
      <c r="D121" s="274">
        <v>5229855.47</v>
      </c>
      <c r="E121" s="29">
        <f t="shared" si="2"/>
        <v>100</v>
      </c>
    </row>
    <row r="122" spans="1:5" ht="53.25">
      <c r="A122" s="276" t="s">
        <v>352</v>
      </c>
      <c r="B122" s="73" t="s">
        <v>353</v>
      </c>
      <c r="C122" s="274">
        <v>12076000</v>
      </c>
      <c r="D122" s="274">
        <v>8600000</v>
      </c>
      <c r="E122" s="29">
        <f t="shared" si="2"/>
        <v>71.21563431599867</v>
      </c>
    </row>
    <row r="123" spans="1:5" ht="53.25">
      <c r="A123" s="276" t="s">
        <v>354</v>
      </c>
      <c r="B123" s="73" t="s">
        <v>355</v>
      </c>
      <c r="C123" s="274">
        <v>12076000</v>
      </c>
      <c r="D123" s="274">
        <v>8600000</v>
      </c>
      <c r="E123" s="29">
        <f t="shared" si="2"/>
        <v>71.21563431599867</v>
      </c>
    </row>
    <row r="124" spans="1:5" ht="32.25">
      <c r="A124" s="276" t="s">
        <v>488</v>
      </c>
      <c r="B124" s="73" t="s">
        <v>489</v>
      </c>
      <c r="C124" s="274">
        <v>480892.41</v>
      </c>
      <c r="D124" s="274">
        <v>480892.41</v>
      </c>
      <c r="E124" s="29">
        <f t="shared" si="2"/>
        <v>100</v>
      </c>
    </row>
    <row r="125" spans="1:5" ht="32.25">
      <c r="A125" s="276" t="s">
        <v>490</v>
      </c>
      <c r="B125" s="73" t="s">
        <v>491</v>
      </c>
      <c r="C125" s="274">
        <v>480892.41</v>
      </c>
      <c r="D125" s="274">
        <v>480892.41</v>
      </c>
      <c r="E125" s="29">
        <f t="shared" si="2"/>
        <v>100</v>
      </c>
    </row>
    <row r="126" spans="1:5" ht="21.75">
      <c r="A126" s="276" t="s">
        <v>386</v>
      </c>
      <c r="B126" s="73" t="s">
        <v>387</v>
      </c>
      <c r="C126" s="274">
        <v>365600</v>
      </c>
      <c r="D126" s="274">
        <v>365600</v>
      </c>
      <c r="E126" s="29">
        <f t="shared" si="2"/>
        <v>100</v>
      </c>
    </row>
    <row r="127" spans="1:5" ht="21.75">
      <c r="A127" s="276" t="s">
        <v>388</v>
      </c>
      <c r="B127" s="73" t="s">
        <v>389</v>
      </c>
      <c r="C127" s="274">
        <v>365600</v>
      </c>
      <c r="D127" s="274">
        <v>365600</v>
      </c>
      <c r="E127" s="29">
        <f t="shared" si="2"/>
        <v>100</v>
      </c>
    </row>
    <row r="128" spans="1:5">
      <c r="A128" s="276" t="s">
        <v>28</v>
      </c>
      <c r="B128" s="73" t="s">
        <v>282</v>
      </c>
      <c r="C128" s="274">
        <v>82813906.459999993</v>
      </c>
      <c r="D128" s="274">
        <v>52529085.719999999</v>
      </c>
      <c r="E128" s="29">
        <f t="shared" si="2"/>
        <v>63.430271515294493</v>
      </c>
    </row>
    <row r="129" spans="1:5" ht="21.75">
      <c r="A129" s="276" t="s">
        <v>29</v>
      </c>
      <c r="B129" s="73" t="s">
        <v>283</v>
      </c>
      <c r="C129" s="274">
        <v>82813906.459999993</v>
      </c>
      <c r="D129" s="274">
        <v>52529085.719999999</v>
      </c>
      <c r="E129" s="29">
        <f t="shared" si="2"/>
        <v>63.430271515294493</v>
      </c>
    </row>
    <row r="130" spans="1:5" ht="21.75">
      <c r="A130" s="276" t="s">
        <v>58</v>
      </c>
      <c r="B130" s="73" t="s">
        <v>284</v>
      </c>
      <c r="C130" s="274">
        <v>584420731.73000002</v>
      </c>
      <c r="D130" s="274">
        <v>471202270.60000002</v>
      </c>
      <c r="E130" s="29">
        <f t="shared" si="2"/>
        <v>80.627233945850762</v>
      </c>
    </row>
    <row r="131" spans="1:5" ht="32.25">
      <c r="A131" s="276" t="s">
        <v>242</v>
      </c>
      <c r="B131" s="73" t="s">
        <v>285</v>
      </c>
      <c r="C131" s="274">
        <v>577312431.73000002</v>
      </c>
      <c r="D131" s="274">
        <v>465656930.60000002</v>
      </c>
      <c r="E131" s="29">
        <f t="shared" si="2"/>
        <v>80.659432398604665</v>
      </c>
    </row>
    <row r="132" spans="1:5" ht="32.25">
      <c r="A132" s="276" t="s">
        <v>30</v>
      </c>
      <c r="B132" s="73" t="s">
        <v>286</v>
      </c>
      <c r="C132" s="274">
        <v>577312431.73000002</v>
      </c>
      <c r="D132" s="274">
        <v>465656930.60000002</v>
      </c>
      <c r="E132" s="29">
        <f t="shared" si="2"/>
        <v>80.659432398604665</v>
      </c>
    </row>
    <row r="133" spans="1:5" ht="63.75">
      <c r="A133" s="276" t="s">
        <v>59</v>
      </c>
      <c r="B133" s="73" t="s">
        <v>287</v>
      </c>
      <c r="C133" s="274">
        <v>1875300</v>
      </c>
      <c r="D133" s="274">
        <v>750000</v>
      </c>
      <c r="E133" s="29">
        <f t="shared" si="2"/>
        <v>39.993601023836185</v>
      </c>
    </row>
    <row r="134" spans="1:5" ht="74.25">
      <c r="A134" s="276" t="s">
        <v>225</v>
      </c>
      <c r="B134" s="73" t="s">
        <v>288</v>
      </c>
      <c r="C134" s="274">
        <v>1875300</v>
      </c>
      <c r="D134" s="274">
        <v>750000</v>
      </c>
      <c r="E134" s="29">
        <f t="shared" si="2"/>
        <v>39.993601023836185</v>
      </c>
    </row>
    <row r="135" spans="1:5" ht="53.25">
      <c r="A135" s="276" t="s">
        <v>464</v>
      </c>
      <c r="B135" s="73" t="s">
        <v>465</v>
      </c>
      <c r="C135" s="274">
        <v>2600000</v>
      </c>
      <c r="D135" s="274">
        <v>2600000</v>
      </c>
      <c r="E135" s="29">
        <f t="shared" si="2"/>
        <v>100</v>
      </c>
    </row>
    <row r="136" spans="1:5" ht="53.25">
      <c r="A136" s="276" t="s">
        <v>466</v>
      </c>
      <c r="B136" s="73" t="s">
        <v>467</v>
      </c>
      <c r="C136" s="274">
        <v>2600000</v>
      </c>
      <c r="D136" s="274">
        <v>2600000</v>
      </c>
      <c r="E136" s="29">
        <f t="shared" si="2"/>
        <v>100</v>
      </c>
    </row>
    <row r="137" spans="1:5" ht="42.75">
      <c r="A137" s="276" t="s">
        <v>404</v>
      </c>
      <c r="B137" s="73" t="s">
        <v>289</v>
      </c>
      <c r="C137" s="274">
        <v>2607100</v>
      </c>
      <c r="D137" s="274">
        <v>2169500</v>
      </c>
      <c r="E137" s="29">
        <f t="shared" si="2"/>
        <v>83.215066549039165</v>
      </c>
    </row>
    <row r="138" spans="1:5" ht="42.75">
      <c r="A138" s="276" t="s">
        <v>405</v>
      </c>
      <c r="B138" s="73" t="s">
        <v>290</v>
      </c>
      <c r="C138" s="274">
        <v>2607100</v>
      </c>
      <c r="D138" s="274">
        <v>2169500</v>
      </c>
      <c r="E138" s="29">
        <f t="shared" si="2"/>
        <v>83.215066549039165</v>
      </c>
    </row>
    <row r="139" spans="1:5" ht="53.25">
      <c r="A139" s="276" t="s">
        <v>258</v>
      </c>
      <c r="B139" s="73" t="s">
        <v>291</v>
      </c>
      <c r="C139" s="274">
        <v>25900</v>
      </c>
      <c r="D139" s="274">
        <v>25840</v>
      </c>
      <c r="E139" s="29">
        <f t="shared" si="2"/>
        <v>99.768339768339757</v>
      </c>
    </row>
    <row r="140" spans="1:5" ht="53.25">
      <c r="A140" s="276" t="s">
        <v>292</v>
      </c>
      <c r="B140" s="73" t="s">
        <v>293</v>
      </c>
      <c r="C140" s="274">
        <v>25900</v>
      </c>
      <c r="D140" s="274">
        <v>25840</v>
      </c>
      <c r="E140" s="29">
        <f t="shared" si="2"/>
        <v>99.768339768339757</v>
      </c>
    </row>
    <row r="141" spans="1:5">
      <c r="A141" s="276" t="s">
        <v>31</v>
      </c>
      <c r="B141" s="73" t="s">
        <v>294</v>
      </c>
      <c r="C141" s="274">
        <v>350210658</v>
      </c>
      <c r="D141" s="274">
        <v>305792280.02999997</v>
      </c>
      <c r="E141" s="29">
        <f t="shared" si="2"/>
        <v>87.316668709151614</v>
      </c>
    </row>
    <row r="142" spans="1:5" ht="53.25">
      <c r="A142" s="276" t="s">
        <v>249</v>
      </c>
      <c r="B142" s="73" t="s">
        <v>295</v>
      </c>
      <c r="C142" s="274">
        <v>109461609.5</v>
      </c>
      <c r="D142" s="274">
        <v>86162016.530000001</v>
      </c>
      <c r="E142" s="29">
        <f t="shared" si="2"/>
        <v>78.714370201179989</v>
      </c>
    </row>
    <row r="143" spans="1:5" ht="63.75">
      <c r="A143" s="276" t="s">
        <v>109</v>
      </c>
      <c r="B143" s="73" t="s">
        <v>296</v>
      </c>
      <c r="C143" s="274">
        <v>109461609.5</v>
      </c>
      <c r="D143" s="274">
        <v>86162016.530000001</v>
      </c>
      <c r="E143" s="29">
        <f t="shared" ref="E143:E162" si="3">(D143/C143)*100</f>
        <v>78.714370201179989</v>
      </c>
    </row>
    <row r="144" spans="1:5" ht="137.25">
      <c r="A144" s="276" t="s">
        <v>665</v>
      </c>
      <c r="B144" s="73" t="s">
        <v>666</v>
      </c>
      <c r="C144" s="274">
        <v>349700</v>
      </c>
      <c r="D144" s="274">
        <v>174850</v>
      </c>
      <c r="E144" s="29">
        <f t="shared" si="3"/>
        <v>50</v>
      </c>
    </row>
    <row r="145" spans="1:5" ht="147.75">
      <c r="A145" s="276" t="s">
        <v>667</v>
      </c>
      <c r="B145" s="73" t="s">
        <v>668</v>
      </c>
      <c r="C145" s="274">
        <v>349700</v>
      </c>
      <c r="D145" s="274">
        <v>174850</v>
      </c>
      <c r="E145" s="29">
        <f t="shared" si="3"/>
        <v>50</v>
      </c>
    </row>
    <row r="146" spans="1:5" ht="63.75">
      <c r="A146" s="276" t="s">
        <v>421</v>
      </c>
      <c r="B146" s="73" t="s">
        <v>424</v>
      </c>
      <c r="C146" s="274">
        <v>3774060</v>
      </c>
      <c r="D146" s="274">
        <v>3019275</v>
      </c>
      <c r="E146" s="29">
        <f t="shared" si="3"/>
        <v>80.000715409929896</v>
      </c>
    </row>
    <row r="147" spans="1:5" ht="74.25">
      <c r="A147" s="276" t="s">
        <v>422</v>
      </c>
      <c r="B147" s="73" t="s">
        <v>425</v>
      </c>
      <c r="C147" s="274">
        <v>3774060</v>
      </c>
      <c r="D147" s="274">
        <v>3019275</v>
      </c>
      <c r="E147" s="29">
        <f t="shared" si="3"/>
        <v>80.000715409929896</v>
      </c>
    </row>
    <row r="148" spans="1:5" ht="105.75">
      <c r="A148" s="276" t="s">
        <v>417</v>
      </c>
      <c r="B148" s="73" t="s">
        <v>343</v>
      </c>
      <c r="C148" s="274">
        <v>39789500</v>
      </c>
      <c r="D148" s="274">
        <v>27853200</v>
      </c>
      <c r="E148" s="29">
        <f t="shared" si="3"/>
        <v>70.001382274218074</v>
      </c>
    </row>
    <row r="149" spans="1:5" ht="116.25">
      <c r="A149" s="276" t="s">
        <v>418</v>
      </c>
      <c r="B149" s="73" t="s">
        <v>344</v>
      </c>
      <c r="C149" s="274">
        <v>39789500</v>
      </c>
      <c r="D149" s="274">
        <v>27853200</v>
      </c>
      <c r="E149" s="29">
        <f t="shared" si="3"/>
        <v>70.001382274218074</v>
      </c>
    </row>
    <row r="150" spans="1:5" ht="21.75">
      <c r="A150" s="276" t="s">
        <v>381</v>
      </c>
      <c r="B150" s="73" t="s">
        <v>382</v>
      </c>
      <c r="C150" s="274">
        <v>196835788.5</v>
      </c>
      <c r="D150" s="274">
        <v>188582938.5</v>
      </c>
      <c r="E150" s="29">
        <f t="shared" si="3"/>
        <v>95.807241120686754</v>
      </c>
    </row>
    <row r="151" spans="1:5" ht="32.25">
      <c r="A151" s="276" t="s">
        <v>383</v>
      </c>
      <c r="B151" s="73" t="s">
        <v>384</v>
      </c>
      <c r="C151" s="274">
        <v>196835788.5</v>
      </c>
      <c r="D151" s="274">
        <v>188582938.5</v>
      </c>
      <c r="E151" s="29">
        <f t="shared" si="3"/>
        <v>95.807241120686754</v>
      </c>
    </row>
    <row r="152" spans="1:5">
      <c r="A152" s="276" t="s">
        <v>669</v>
      </c>
      <c r="B152" s="73" t="s">
        <v>670</v>
      </c>
      <c r="C152" s="274">
        <v>28667100</v>
      </c>
      <c r="D152" s="274">
        <v>0</v>
      </c>
      <c r="E152" s="29">
        <f t="shared" si="3"/>
        <v>0</v>
      </c>
    </row>
    <row r="153" spans="1:5" ht="21.75">
      <c r="A153" s="276" t="s">
        <v>671</v>
      </c>
      <c r="B153" s="73" t="s">
        <v>672</v>
      </c>
      <c r="C153" s="274">
        <v>28667100</v>
      </c>
      <c r="D153" s="274">
        <v>0</v>
      </c>
      <c r="E153" s="29">
        <f t="shared" si="3"/>
        <v>0</v>
      </c>
    </row>
    <row r="154" spans="1:5" ht="21.75">
      <c r="A154" s="276" t="s">
        <v>671</v>
      </c>
      <c r="B154" s="73" t="s">
        <v>673</v>
      </c>
      <c r="C154" s="274">
        <v>28667100</v>
      </c>
      <c r="D154" s="274">
        <v>0</v>
      </c>
      <c r="E154" s="29">
        <f t="shared" si="3"/>
        <v>0</v>
      </c>
    </row>
    <row r="155" spans="1:5" ht="63.75">
      <c r="A155" s="276" t="s">
        <v>519</v>
      </c>
      <c r="B155" s="73" t="s">
        <v>527</v>
      </c>
      <c r="C155" s="274">
        <v>2550817.5</v>
      </c>
      <c r="D155" s="274">
        <v>2550817.5</v>
      </c>
      <c r="E155" s="29">
        <f t="shared" si="3"/>
        <v>100</v>
      </c>
    </row>
    <row r="156" spans="1:5" ht="74.25">
      <c r="A156" s="276" t="s">
        <v>520</v>
      </c>
      <c r="B156" s="73" t="s">
        <v>528</v>
      </c>
      <c r="C156" s="274">
        <v>2550817.5</v>
      </c>
      <c r="D156" s="274">
        <v>2550817.5</v>
      </c>
      <c r="E156" s="29">
        <f t="shared" si="3"/>
        <v>100</v>
      </c>
    </row>
    <row r="157" spans="1:5" ht="74.25">
      <c r="A157" s="276" t="s">
        <v>521</v>
      </c>
      <c r="B157" s="73" t="s">
        <v>529</v>
      </c>
      <c r="C157" s="274">
        <v>2550817.5</v>
      </c>
      <c r="D157" s="274">
        <v>2550817.5</v>
      </c>
      <c r="E157" s="29">
        <f t="shared" si="3"/>
        <v>100</v>
      </c>
    </row>
    <row r="158" spans="1:5" ht="32.25">
      <c r="A158" s="276" t="s">
        <v>522</v>
      </c>
      <c r="B158" s="73" t="s">
        <v>530</v>
      </c>
      <c r="C158" s="274">
        <v>2550817.5</v>
      </c>
      <c r="D158" s="274">
        <v>2550817.5</v>
      </c>
      <c r="E158" s="29">
        <f t="shared" si="3"/>
        <v>100</v>
      </c>
    </row>
    <row r="159" spans="1:5" ht="32.25">
      <c r="A159" s="276" t="s">
        <v>523</v>
      </c>
      <c r="B159" s="73" t="s">
        <v>531</v>
      </c>
      <c r="C159" s="274">
        <v>2550817.5</v>
      </c>
      <c r="D159" s="274">
        <v>2550817.5</v>
      </c>
      <c r="E159" s="29">
        <f t="shared" si="3"/>
        <v>100</v>
      </c>
    </row>
    <row r="160" spans="1:5" ht="42.75">
      <c r="A160" s="276" t="s">
        <v>301</v>
      </c>
      <c r="B160" s="73" t="s">
        <v>302</v>
      </c>
      <c r="C160" s="274">
        <v>-3903207.62</v>
      </c>
      <c r="D160" s="274">
        <v>-3993631.47</v>
      </c>
      <c r="E160" s="29">
        <f t="shared" si="3"/>
        <v>102.31665488498918</v>
      </c>
    </row>
    <row r="161" spans="1:5" ht="42.75">
      <c r="A161" s="276" t="s">
        <v>243</v>
      </c>
      <c r="B161" s="73" t="s">
        <v>297</v>
      </c>
      <c r="C161" s="274">
        <v>-3903207.62</v>
      </c>
      <c r="D161" s="274">
        <v>-3993631.47</v>
      </c>
      <c r="E161" s="29">
        <f t="shared" si="3"/>
        <v>102.31665488498918</v>
      </c>
    </row>
    <row r="162" spans="1:5" ht="42.75">
      <c r="A162" s="276" t="s">
        <v>237</v>
      </c>
      <c r="B162" s="73" t="s">
        <v>298</v>
      </c>
      <c r="C162" s="274">
        <v>-3903207.62</v>
      </c>
      <c r="D162" s="274">
        <v>-3993631.47</v>
      </c>
      <c r="E162" s="29">
        <f t="shared" si="3"/>
        <v>102.31665488498918</v>
      </c>
    </row>
    <row r="164" spans="1:5" ht="15" customHeight="1">
      <c r="A164" s="272" t="s">
        <v>682</v>
      </c>
      <c r="B164" s="273"/>
      <c r="C164" s="273"/>
      <c r="D164" s="242"/>
      <c r="E164" s="70"/>
    </row>
    <row r="165" spans="1:5">
      <c r="A165" s="221"/>
      <c r="B165" s="242"/>
      <c r="C165" s="242"/>
      <c r="D165" s="242" t="s">
        <v>257</v>
      </c>
      <c r="E165" s="83"/>
    </row>
    <row r="166" spans="1:5" ht="31.5">
      <c r="A166" s="222" t="s">
        <v>61</v>
      </c>
      <c r="B166" s="13" t="s">
        <v>113</v>
      </c>
      <c r="C166" s="40" t="s">
        <v>111</v>
      </c>
      <c r="D166" s="41" t="s">
        <v>110</v>
      </c>
      <c r="E166" s="13" t="s">
        <v>112</v>
      </c>
    </row>
    <row r="167" spans="1:5" ht="21">
      <c r="A167" s="93" t="s">
        <v>273</v>
      </c>
      <c r="B167" s="149" t="s">
        <v>114</v>
      </c>
      <c r="C167" s="98">
        <v>1920812086.55</v>
      </c>
      <c r="D167" s="98">
        <v>1501345031.71</v>
      </c>
      <c r="E167" s="28">
        <f>(D167/C167)*100</f>
        <v>78.161994201451989</v>
      </c>
    </row>
    <row r="168" spans="1:5">
      <c r="A168" s="278" t="s">
        <v>115</v>
      </c>
      <c r="B168" s="282" t="s">
        <v>116</v>
      </c>
      <c r="C168" s="283">
        <v>120098250.94</v>
      </c>
      <c r="D168" s="283">
        <v>91395547.760000005</v>
      </c>
      <c r="E168" s="279">
        <f t="shared" ref="E168:E190" si="4">(D168/C168)*100</f>
        <v>76.100648464614522</v>
      </c>
    </row>
    <row r="169" spans="1:5" ht="32.25">
      <c r="A169" s="65" t="s">
        <v>32</v>
      </c>
      <c r="B169" s="152" t="s">
        <v>117</v>
      </c>
      <c r="C169" s="103">
        <v>2262719</v>
      </c>
      <c r="D169" s="103">
        <v>1778841.36</v>
      </c>
      <c r="E169" s="46">
        <f>(D169/C169)*100</f>
        <v>78.615212936294782</v>
      </c>
    </row>
    <row r="170" spans="1:5" ht="63.75">
      <c r="A170" s="63" t="s">
        <v>118</v>
      </c>
      <c r="B170" s="73" t="s">
        <v>119</v>
      </c>
      <c r="C170" s="99">
        <v>2262719</v>
      </c>
      <c r="D170" s="99">
        <v>1778841.36</v>
      </c>
      <c r="E170" s="29">
        <f t="shared" si="4"/>
        <v>78.615212936294782</v>
      </c>
    </row>
    <row r="171" spans="1:5" ht="42.75">
      <c r="A171" s="65" t="s">
        <v>33</v>
      </c>
      <c r="B171" s="152" t="s">
        <v>120</v>
      </c>
      <c r="C171" s="103">
        <v>4454006</v>
      </c>
      <c r="D171" s="103">
        <v>3436484.77</v>
      </c>
      <c r="E171" s="46">
        <f t="shared" si="4"/>
        <v>77.154920087669382</v>
      </c>
    </row>
    <row r="172" spans="1:5" ht="63.75">
      <c r="A172" s="63" t="s">
        <v>118</v>
      </c>
      <c r="B172" s="73" t="s">
        <v>121</v>
      </c>
      <c r="C172" s="99">
        <v>3994006</v>
      </c>
      <c r="D172" s="99">
        <v>2994298.15</v>
      </c>
      <c r="E172" s="29">
        <f t="shared" si="4"/>
        <v>74.969795989289949</v>
      </c>
    </row>
    <row r="173" spans="1:5" ht="21.75">
      <c r="A173" s="63" t="s">
        <v>122</v>
      </c>
      <c r="B173" s="73" t="s">
        <v>123</v>
      </c>
      <c r="C173" s="99">
        <v>460000</v>
      </c>
      <c r="D173" s="99">
        <v>442186.62</v>
      </c>
      <c r="E173" s="29">
        <f t="shared" si="4"/>
        <v>96.127526086956522</v>
      </c>
    </row>
    <row r="174" spans="1:5" ht="53.25">
      <c r="A174" s="65" t="s">
        <v>446</v>
      </c>
      <c r="B174" s="152" t="s">
        <v>124</v>
      </c>
      <c r="C174" s="103">
        <v>57132519.18</v>
      </c>
      <c r="D174" s="103">
        <v>43108348.420000002</v>
      </c>
      <c r="E174" s="46">
        <f t="shared" si="4"/>
        <v>75.453260312544828</v>
      </c>
    </row>
    <row r="175" spans="1:5" ht="63.75">
      <c r="A175" s="63" t="s">
        <v>118</v>
      </c>
      <c r="B175" s="73" t="s">
        <v>125</v>
      </c>
      <c r="C175" s="99">
        <v>41240052.240000002</v>
      </c>
      <c r="D175" s="99">
        <v>30061472.780000001</v>
      </c>
      <c r="E175" s="29">
        <f t="shared" si="4"/>
        <v>72.89387657671891</v>
      </c>
    </row>
    <row r="176" spans="1:5" ht="21.75">
      <c r="A176" s="63" t="s">
        <v>122</v>
      </c>
      <c r="B176" s="73" t="s">
        <v>126</v>
      </c>
      <c r="C176" s="99">
        <v>14116203.939999999</v>
      </c>
      <c r="D176" s="99">
        <v>11270612.640000001</v>
      </c>
      <c r="E176" s="29">
        <f t="shared" si="4"/>
        <v>79.84166768845931</v>
      </c>
    </row>
    <row r="177" spans="1:5">
      <c r="A177" s="63" t="s">
        <v>129</v>
      </c>
      <c r="B177" s="73" t="s">
        <v>130</v>
      </c>
      <c r="C177" s="99">
        <v>1776263</v>
      </c>
      <c r="D177" s="99">
        <v>1776263</v>
      </c>
      <c r="E177" s="29">
        <f t="shared" si="4"/>
        <v>100</v>
      </c>
    </row>
    <row r="178" spans="1:5">
      <c r="A178" s="65" t="s">
        <v>259</v>
      </c>
      <c r="B178" s="152" t="s">
        <v>260</v>
      </c>
      <c r="C178" s="103">
        <v>25900</v>
      </c>
      <c r="D178" s="103">
        <v>25840</v>
      </c>
      <c r="E178" s="46">
        <f t="shared" si="4"/>
        <v>99.768339768339757</v>
      </c>
    </row>
    <row r="179" spans="1:5" ht="21.75">
      <c r="A179" s="63" t="s">
        <v>122</v>
      </c>
      <c r="B179" s="73" t="s">
        <v>261</v>
      </c>
      <c r="C179" s="99">
        <v>25900</v>
      </c>
      <c r="D179" s="99">
        <v>25840</v>
      </c>
      <c r="E179" s="29">
        <f t="shared" si="4"/>
        <v>99.768339768339757</v>
      </c>
    </row>
    <row r="180" spans="1:5" ht="42.75">
      <c r="A180" s="65" t="s">
        <v>34</v>
      </c>
      <c r="B180" s="152" t="s">
        <v>131</v>
      </c>
      <c r="C180" s="103">
        <v>16042371.199999999</v>
      </c>
      <c r="D180" s="103">
        <v>12746040.130000001</v>
      </c>
      <c r="E180" s="46">
        <f t="shared" si="4"/>
        <v>79.452345112173944</v>
      </c>
    </row>
    <row r="181" spans="1:5" ht="63.75">
      <c r="A181" s="63" t="s">
        <v>118</v>
      </c>
      <c r="B181" s="73" t="s">
        <v>132</v>
      </c>
      <c r="C181" s="99">
        <v>14959061.199999999</v>
      </c>
      <c r="D181" s="99">
        <v>11809538.210000001</v>
      </c>
      <c r="E181" s="29">
        <f t="shared" si="4"/>
        <v>78.945717596235269</v>
      </c>
    </row>
    <row r="182" spans="1:5" ht="21.75">
      <c r="A182" s="63" t="s">
        <v>122</v>
      </c>
      <c r="B182" s="73" t="s">
        <v>133</v>
      </c>
      <c r="C182" s="99">
        <v>1083310</v>
      </c>
      <c r="D182" s="99">
        <v>936501.92</v>
      </c>
      <c r="E182" s="29">
        <f t="shared" si="4"/>
        <v>86.448193038003893</v>
      </c>
    </row>
    <row r="183" spans="1:5">
      <c r="A183" s="65" t="s">
        <v>35</v>
      </c>
      <c r="B183" s="152" t="s">
        <v>134</v>
      </c>
      <c r="C183" s="103">
        <v>500000</v>
      </c>
      <c r="D183" s="104" t="s">
        <v>3</v>
      </c>
      <c r="E183" s="46"/>
    </row>
    <row r="184" spans="1:5">
      <c r="A184" s="63" t="s">
        <v>129</v>
      </c>
      <c r="B184" s="73" t="s">
        <v>135</v>
      </c>
      <c r="C184" s="99">
        <v>500000</v>
      </c>
      <c r="D184" s="105" t="s">
        <v>3</v>
      </c>
      <c r="E184" s="29"/>
    </row>
    <row r="185" spans="1:5">
      <c r="A185" s="63" t="s">
        <v>426</v>
      </c>
      <c r="B185" s="73" t="s">
        <v>427</v>
      </c>
      <c r="C185" s="99">
        <v>500000</v>
      </c>
      <c r="D185" s="105" t="s">
        <v>3</v>
      </c>
      <c r="E185" s="29"/>
    </row>
    <row r="186" spans="1:5">
      <c r="A186" s="65" t="s">
        <v>36</v>
      </c>
      <c r="B186" s="152" t="s">
        <v>136</v>
      </c>
      <c r="C186" s="103">
        <v>39680735.560000002</v>
      </c>
      <c r="D186" s="103">
        <v>30299993.079999998</v>
      </c>
      <c r="E186" s="46">
        <f t="shared" si="4"/>
        <v>76.359454159271635</v>
      </c>
    </row>
    <row r="187" spans="1:5" ht="63.75">
      <c r="A187" s="63" t="s">
        <v>118</v>
      </c>
      <c r="B187" s="73" t="s">
        <v>137</v>
      </c>
      <c r="C187" s="99">
        <v>30917596</v>
      </c>
      <c r="D187" s="99">
        <v>22627473.329999998</v>
      </c>
      <c r="E187" s="29">
        <f t="shared" si="4"/>
        <v>73.186393049446664</v>
      </c>
    </row>
    <row r="188" spans="1:5" ht="21.75">
      <c r="A188" s="63" t="s">
        <v>122</v>
      </c>
      <c r="B188" s="73" t="s">
        <v>138</v>
      </c>
      <c r="C188" s="99">
        <v>7772083.5999999996</v>
      </c>
      <c r="D188" s="99">
        <v>6703267.79</v>
      </c>
      <c r="E188" s="29">
        <f t="shared" si="4"/>
        <v>86.248014496395797</v>
      </c>
    </row>
    <row r="189" spans="1:5">
      <c r="A189" s="63" t="s">
        <v>128</v>
      </c>
      <c r="B189" s="73" t="s">
        <v>139</v>
      </c>
      <c r="C189" s="99">
        <v>296504.5</v>
      </c>
      <c r="D189" s="99">
        <v>274704.5</v>
      </c>
      <c r="E189" s="29">
        <f t="shared" si="4"/>
        <v>92.647666392921522</v>
      </c>
    </row>
    <row r="190" spans="1:5" ht="32.25">
      <c r="A190" s="63" t="s">
        <v>170</v>
      </c>
      <c r="B190" s="73" t="s">
        <v>251</v>
      </c>
      <c r="C190" s="99">
        <v>694451.46</v>
      </c>
      <c r="D190" s="99">
        <v>694451.46</v>
      </c>
      <c r="E190" s="29">
        <f t="shared" si="4"/>
        <v>100</v>
      </c>
    </row>
    <row r="191" spans="1:5">
      <c r="A191" s="63" t="s">
        <v>129</v>
      </c>
      <c r="B191" s="73" t="s">
        <v>372</v>
      </c>
      <c r="C191" s="99">
        <v>100</v>
      </c>
      <c r="D191" s="99">
        <v>96</v>
      </c>
      <c r="E191" s="29">
        <f t="shared" ref="E191:E212" si="5">(D191/C191)*100</f>
        <v>96</v>
      </c>
    </row>
    <row r="192" spans="1:5">
      <c r="A192" s="278" t="s">
        <v>140</v>
      </c>
      <c r="B192" s="282" t="s">
        <v>141</v>
      </c>
      <c r="C192" s="283">
        <v>2607100</v>
      </c>
      <c r="D192" s="283">
        <v>2169500</v>
      </c>
      <c r="E192" s="279">
        <f t="shared" si="5"/>
        <v>83.215066549039165</v>
      </c>
    </row>
    <row r="193" spans="1:5" ht="21.75">
      <c r="A193" s="65" t="s">
        <v>37</v>
      </c>
      <c r="B193" s="152" t="s">
        <v>142</v>
      </c>
      <c r="C193" s="103">
        <v>2607100</v>
      </c>
      <c r="D193" s="103">
        <v>2169500</v>
      </c>
      <c r="E193" s="46">
        <f t="shared" si="5"/>
        <v>83.215066549039165</v>
      </c>
    </row>
    <row r="194" spans="1:5">
      <c r="A194" s="63" t="s">
        <v>128</v>
      </c>
      <c r="B194" s="73" t="s">
        <v>143</v>
      </c>
      <c r="C194" s="99">
        <v>2607100</v>
      </c>
      <c r="D194" s="99">
        <v>2169500</v>
      </c>
      <c r="E194" s="29">
        <f t="shared" si="5"/>
        <v>83.215066549039165</v>
      </c>
    </row>
    <row r="195" spans="1:5">
      <c r="A195" s="63" t="s">
        <v>444</v>
      </c>
      <c r="B195" s="73" t="s">
        <v>445</v>
      </c>
      <c r="C195" s="99">
        <v>2607100</v>
      </c>
      <c r="D195" s="99">
        <v>2169500</v>
      </c>
      <c r="E195" s="29">
        <f t="shared" si="5"/>
        <v>83.215066549039165</v>
      </c>
    </row>
    <row r="196" spans="1:5" ht="21.75">
      <c r="A196" s="278" t="s">
        <v>144</v>
      </c>
      <c r="B196" s="282" t="s">
        <v>145</v>
      </c>
      <c r="C196" s="283">
        <v>9208053</v>
      </c>
      <c r="D196" s="283">
        <v>7282767.8399999999</v>
      </c>
      <c r="E196" s="279">
        <f t="shared" si="5"/>
        <v>79.091289331197373</v>
      </c>
    </row>
    <row r="197" spans="1:5">
      <c r="A197" s="65" t="s">
        <v>365</v>
      </c>
      <c r="B197" s="152" t="s">
        <v>146</v>
      </c>
      <c r="C197" s="103">
        <v>5000</v>
      </c>
      <c r="D197" s="104" t="s">
        <v>3</v>
      </c>
      <c r="E197" s="46"/>
    </row>
    <row r="198" spans="1:5" ht="21.75">
      <c r="A198" s="63" t="s">
        <v>122</v>
      </c>
      <c r="B198" s="73" t="s">
        <v>147</v>
      </c>
      <c r="C198" s="99">
        <v>5000</v>
      </c>
      <c r="D198" s="105" t="s">
        <v>3</v>
      </c>
      <c r="E198" s="29"/>
    </row>
    <row r="199" spans="1:5" ht="42.75">
      <c r="A199" s="65" t="s">
        <v>366</v>
      </c>
      <c r="B199" s="152" t="s">
        <v>230</v>
      </c>
      <c r="C199" s="103">
        <v>9203053</v>
      </c>
      <c r="D199" s="103">
        <v>7282767.8399999999</v>
      </c>
      <c r="E199" s="46">
        <f t="shared" si="5"/>
        <v>79.134259468026542</v>
      </c>
    </row>
    <row r="200" spans="1:5" ht="63.75">
      <c r="A200" s="63" t="s">
        <v>118</v>
      </c>
      <c r="B200" s="73" t="s">
        <v>367</v>
      </c>
      <c r="C200" s="99">
        <v>5048353</v>
      </c>
      <c r="D200" s="99">
        <v>3522615.89</v>
      </c>
      <c r="E200" s="29">
        <f t="shared" si="5"/>
        <v>69.777527245024274</v>
      </c>
    </row>
    <row r="201" spans="1:5" ht="21.75">
      <c r="A201" s="63" t="s">
        <v>122</v>
      </c>
      <c r="B201" s="73" t="s">
        <v>368</v>
      </c>
      <c r="C201" s="99">
        <v>597000</v>
      </c>
      <c r="D201" s="99">
        <v>202451.95</v>
      </c>
      <c r="E201" s="29">
        <f t="shared" si="5"/>
        <v>33.911549413735351</v>
      </c>
    </row>
    <row r="202" spans="1:5" ht="32.25">
      <c r="A202" s="63" t="s">
        <v>533</v>
      </c>
      <c r="B202" s="73" t="s">
        <v>572</v>
      </c>
      <c r="C202" s="99">
        <v>597000</v>
      </c>
      <c r="D202" s="99">
        <v>202451.95</v>
      </c>
      <c r="E202" s="29">
        <f t="shared" si="5"/>
        <v>33.911549413735351</v>
      </c>
    </row>
    <row r="203" spans="1:5">
      <c r="A203" s="63" t="s">
        <v>534</v>
      </c>
      <c r="B203" s="73" t="s">
        <v>573</v>
      </c>
      <c r="C203" s="99">
        <v>597000</v>
      </c>
      <c r="D203" s="99">
        <v>202451.95</v>
      </c>
      <c r="E203" s="29">
        <f t="shared" si="5"/>
        <v>33.911549413735351</v>
      </c>
    </row>
    <row r="204" spans="1:5">
      <c r="A204" s="63" t="s">
        <v>128</v>
      </c>
      <c r="B204" s="73" t="s">
        <v>493</v>
      </c>
      <c r="C204" s="99">
        <v>3557700</v>
      </c>
      <c r="D204" s="99">
        <v>3557700</v>
      </c>
      <c r="E204" s="29">
        <f t="shared" si="5"/>
        <v>100</v>
      </c>
    </row>
    <row r="205" spans="1:5">
      <c r="A205" s="278" t="s">
        <v>148</v>
      </c>
      <c r="B205" s="282" t="s">
        <v>149</v>
      </c>
      <c r="C205" s="283">
        <v>127036935.12</v>
      </c>
      <c r="D205" s="283">
        <v>82591786.680000007</v>
      </c>
      <c r="E205" s="279">
        <f t="shared" si="5"/>
        <v>65.013995025921574</v>
      </c>
    </row>
    <row r="206" spans="1:5">
      <c r="A206" s="65" t="s">
        <v>38</v>
      </c>
      <c r="B206" s="152" t="s">
        <v>150</v>
      </c>
      <c r="C206" s="103">
        <v>6060100</v>
      </c>
      <c r="D206" s="103">
        <v>4704406.62</v>
      </c>
      <c r="E206" s="46">
        <f t="shared" si="5"/>
        <v>77.62919126747083</v>
      </c>
    </row>
    <row r="207" spans="1:5" ht="63.75">
      <c r="A207" s="63" t="s">
        <v>118</v>
      </c>
      <c r="B207" s="73" t="s">
        <v>151</v>
      </c>
      <c r="C207" s="99">
        <v>5561100</v>
      </c>
      <c r="D207" s="99">
        <v>4346213.63</v>
      </c>
      <c r="E207" s="29">
        <f t="shared" si="5"/>
        <v>78.153847799895701</v>
      </c>
    </row>
    <row r="208" spans="1:5" ht="21.75">
      <c r="A208" s="63" t="s">
        <v>122</v>
      </c>
      <c r="B208" s="73" t="s">
        <v>152</v>
      </c>
      <c r="C208" s="99">
        <v>499000</v>
      </c>
      <c r="D208" s="99">
        <v>358192.99</v>
      </c>
      <c r="E208" s="29">
        <f t="shared" si="5"/>
        <v>71.782162324649306</v>
      </c>
    </row>
    <row r="209" spans="1:5">
      <c r="A209" s="65" t="s">
        <v>39</v>
      </c>
      <c r="B209" s="152" t="s">
        <v>153</v>
      </c>
      <c r="C209" s="103">
        <v>71789302.120000005</v>
      </c>
      <c r="D209" s="103">
        <v>54090251.060000002</v>
      </c>
      <c r="E209" s="46">
        <f t="shared" si="5"/>
        <v>75.345837698192128</v>
      </c>
    </row>
    <row r="210" spans="1:5" ht="21.75">
      <c r="A210" s="63" t="s">
        <v>122</v>
      </c>
      <c r="B210" s="73" t="s">
        <v>373</v>
      </c>
      <c r="C210" s="99">
        <v>100</v>
      </c>
      <c r="D210" s="105" t="s">
        <v>3</v>
      </c>
      <c r="E210" s="29"/>
    </row>
    <row r="211" spans="1:5">
      <c r="A211" s="63" t="s">
        <v>129</v>
      </c>
      <c r="B211" s="73" t="s">
        <v>154</v>
      </c>
      <c r="C211" s="99">
        <v>71789202.120000005</v>
      </c>
      <c r="D211" s="99">
        <v>54090251.060000002</v>
      </c>
      <c r="E211" s="29">
        <f t="shared" si="5"/>
        <v>75.345942652468636</v>
      </c>
    </row>
    <row r="212" spans="1:5">
      <c r="A212" s="65" t="s">
        <v>40</v>
      </c>
      <c r="B212" s="152" t="s">
        <v>155</v>
      </c>
      <c r="C212" s="103">
        <v>8590300</v>
      </c>
      <c r="D212" s="103">
        <v>278250</v>
      </c>
      <c r="E212" s="46">
        <f t="shared" si="5"/>
        <v>3.2391185406796037</v>
      </c>
    </row>
    <row r="213" spans="1:5">
      <c r="A213" s="63" t="s">
        <v>128</v>
      </c>
      <c r="B213" s="73" t="s">
        <v>156</v>
      </c>
      <c r="C213" s="99">
        <v>8590300</v>
      </c>
      <c r="D213" s="99">
        <v>278250</v>
      </c>
      <c r="E213" s="29">
        <f t="shared" ref="E213:E231" si="6">(D213/C213)*100</f>
        <v>3.2391185406796037</v>
      </c>
    </row>
    <row r="214" spans="1:5" ht="21.75">
      <c r="A214" s="65" t="s">
        <v>41</v>
      </c>
      <c r="B214" s="152" t="s">
        <v>157</v>
      </c>
      <c r="C214" s="103">
        <v>40597233</v>
      </c>
      <c r="D214" s="103">
        <v>23518879</v>
      </c>
      <c r="E214" s="46">
        <f t="shared" si="6"/>
        <v>57.932221636878559</v>
      </c>
    </row>
    <row r="215" spans="1:5" ht="63.75">
      <c r="A215" s="63" t="s">
        <v>118</v>
      </c>
      <c r="B215" s="73" t="s">
        <v>158</v>
      </c>
      <c r="C215" s="99">
        <v>3456833</v>
      </c>
      <c r="D215" s="99">
        <v>2338094.11</v>
      </c>
      <c r="E215" s="29">
        <f t="shared" si="6"/>
        <v>67.636883528941084</v>
      </c>
    </row>
    <row r="216" spans="1:5" ht="21.75">
      <c r="A216" s="63" t="s">
        <v>122</v>
      </c>
      <c r="B216" s="73" t="s">
        <v>159</v>
      </c>
      <c r="C216" s="99">
        <v>14673420</v>
      </c>
      <c r="D216" s="99">
        <v>660784.89</v>
      </c>
      <c r="E216" s="29">
        <f t="shared" si="6"/>
        <v>4.5032779679174997</v>
      </c>
    </row>
    <row r="217" spans="1:5" ht="32.25">
      <c r="A217" s="63" t="s">
        <v>170</v>
      </c>
      <c r="B217" s="73" t="s">
        <v>244</v>
      </c>
      <c r="C217" s="99">
        <v>20010000</v>
      </c>
      <c r="D217" s="99">
        <v>20000000</v>
      </c>
      <c r="E217" s="29">
        <f t="shared" si="6"/>
        <v>99.950024987506254</v>
      </c>
    </row>
    <row r="218" spans="1:5">
      <c r="A218" s="63" t="s">
        <v>129</v>
      </c>
      <c r="B218" s="73" t="s">
        <v>374</v>
      </c>
      <c r="C218" s="99">
        <v>2456980</v>
      </c>
      <c r="D218" s="99">
        <v>520000</v>
      </c>
      <c r="E218" s="29">
        <f t="shared" si="6"/>
        <v>21.164193440728049</v>
      </c>
    </row>
    <row r="219" spans="1:5">
      <c r="A219" s="278" t="s">
        <v>160</v>
      </c>
      <c r="B219" s="282" t="s">
        <v>161</v>
      </c>
      <c r="C219" s="283">
        <v>69542018.849999994</v>
      </c>
      <c r="D219" s="283">
        <v>55989419.850000001</v>
      </c>
      <c r="E219" s="279">
        <f t="shared" si="6"/>
        <v>80.511639978079259</v>
      </c>
    </row>
    <row r="220" spans="1:5">
      <c r="A220" s="65" t="s">
        <v>270</v>
      </c>
      <c r="B220" s="152" t="s">
        <v>271</v>
      </c>
      <c r="C220" s="103">
        <v>156000</v>
      </c>
      <c r="D220" s="103">
        <v>103652.96</v>
      </c>
      <c r="E220" s="46">
        <f t="shared" si="6"/>
        <v>66.444205128205141</v>
      </c>
    </row>
    <row r="221" spans="1:5" ht="21.75">
      <c r="A221" s="63" t="s">
        <v>122</v>
      </c>
      <c r="B221" s="73" t="s">
        <v>272</v>
      </c>
      <c r="C221" s="99">
        <v>156000</v>
      </c>
      <c r="D221" s="99">
        <v>103652.96</v>
      </c>
      <c r="E221" s="29">
        <f t="shared" si="6"/>
        <v>66.444205128205141</v>
      </c>
    </row>
    <row r="222" spans="1:5">
      <c r="A222" s="65" t="s">
        <v>42</v>
      </c>
      <c r="B222" s="152" t="s">
        <v>163</v>
      </c>
      <c r="C222" s="103">
        <v>40478600</v>
      </c>
      <c r="D222" s="103">
        <v>33768324</v>
      </c>
      <c r="E222" s="46">
        <f t="shared" si="6"/>
        <v>83.422657898247465</v>
      </c>
    </row>
    <row r="223" spans="1:5">
      <c r="A223" s="63" t="s">
        <v>129</v>
      </c>
      <c r="B223" s="73" t="s">
        <v>164</v>
      </c>
      <c r="C223" s="99">
        <v>40478600</v>
      </c>
      <c r="D223" s="99">
        <v>33768324</v>
      </c>
      <c r="E223" s="29">
        <f t="shared" si="6"/>
        <v>83.422657898247465</v>
      </c>
    </row>
    <row r="224" spans="1:5">
      <c r="A224" s="65" t="s">
        <v>407</v>
      </c>
      <c r="B224" s="152" t="s">
        <v>408</v>
      </c>
      <c r="C224" s="103">
        <v>11432800</v>
      </c>
      <c r="D224" s="103">
        <v>11432800</v>
      </c>
      <c r="E224" s="46">
        <f t="shared" si="6"/>
        <v>100</v>
      </c>
    </row>
    <row r="225" spans="1:5">
      <c r="A225" s="63" t="s">
        <v>128</v>
      </c>
      <c r="B225" s="73" t="s">
        <v>409</v>
      </c>
      <c r="C225" s="99">
        <v>11432800</v>
      </c>
      <c r="D225" s="99">
        <v>11432800</v>
      </c>
      <c r="E225" s="29">
        <f t="shared" si="6"/>
        <v>100</v>
      </c>
    </row>
    <row r="226" spans="1:5" ht="21.75">
      <c r="A226" s="65" t="s">
        <v>43</v>
      </c>
      <c r="B226" s="152" t="s">
        <v>165</v>
      </c>
      <c r="C226" s="103">
        <v>17474618.850000001</v>
      </c>
      <c r="D226" s="103">
        <v>10684642.890000001</v>
      </c>
      <c r="E226" s="46">
        <f t="shared" si="6"/>
        <v>61.143782200434082</v>
      </c>
    </row>
    <row r="227" spans="1:5" ht="21.75">
      <c r="A227" s="63" t="s">
        <v>122</v>
      </c>
      <c r="B227" s="73" t="s">
        <v>166</v>
      </c>
      <c r="C227" s="99">
        <v>17474618.850000001</v>
      </c>
      <c r="D227" s="99">
        <v>10684642.890000001</v>
      </c>
      <c r="E227" s="29">
        <f t="shared" si="6"/>
        <v>61.143782200434082</v>
      </c>
    </row>
    <row r="228" spans="1:5">
      <c r="A228" s="278" t="s">
        <v>262</v>
      </c>
      <c r="B228" s="282" t="s">
        <v>263</v>
      </c>
      <c r="C228" s="283">
        <v>9291245</v>
      </c>
      <c r="D228" s="283">
        <v>3343100</v>
      </c>
      <c r="E228" s="279">
        <f t="shared" si="6"/>
        <v>35.981184437607659</v>
      </c>
    </row>
    <row r="229" spans="1:5" ht="21.75">
      <c r="A229" s="65" t="s">
        <v>264</v>
      </c>
      <c r="B229" s="152" t="s">
        <v>265</v>
      </c>
      <c r="C229" s="103">
        <v>592045</v>
      </c>
      <c r="D229" s="104" t="s">
        <v>3</v>
      </c>
      <c r="E229" s="46"/>
    </row>
    <row r="230" spans="1:5" ht="21.75">
      <c r="A230" s="63" t="s">
        <v>122</v>
      </c>
      <c r="B230" s="73" t="s">
        <v>266</v>
      </c>
      <c r="C230" s="99">
        <v>592045</v>
      </c>
      <c r="D230" s="105" t="s">
        <v>3</v>
      </c>
      <c r="E230" s="29"/>
    </row>
    <row r="231" spans="1:5" ht="21.75">
      <c r="A231" s="65" t="s">
        <v>327</v>
      </c>
      <c r="B231" s="152" t="s">
        <v>328</v>
      </c>
      <c r="C231" s="103">
        <v>8699200</v>
      </c>
      <c r="D231" s="103">
        <v>3343100</v>
      </c>
      <c r="E231" s="46">
        <f t="shared" si="6"/>
        <v>38.429970572006624</v>
      </c>
    </row>
    <row r="232" spans="1:5">
      <c r="A232" s="63" t="s">
        <v>128</v>
      </c>
      <c r="B232" s="73" t="s">
        <v>675</v>
      </c>
      <c r="C232" s="99">
        <v>8699200</v>
      </c>
      <c r="D232" s="99">
        <v>3343100</v>
      </c>
      <c r="E232" s="29">
        <f t="shared" ref="E232:E253" si="7">(D232/C232)*100</f>
        <v>38.429970572006624</v>
      </c>
    </row>
    <row r="233" spans="1:5">
      <c r="A233" s="278" t="s">
        <v>167</v>
      </c>
      <c r="B233" s="282" t="s">
        <v>168</v>
      </c>
      <c r="C233" s="283">
        <v>944683276.82000005</v>
      </c>
      <c r="D233" s="283">
        <v>745167543.59000003</v>
      </c>
      <c r="E233" s="279">
        <f t="shared" si="7"/>
        <v>78.880145533896666</v>
      </c>
    </row>
    <row r="234" spans="1:5">
      <c r="A234" s="65" t="s">
        <v>44</v>
      </c>
      <c r="B234" s="152" t="s">
        <v>169</v>
      </c>
      <c r="C234" s="103">
        <v>166818862.25999999</v>
      </c>
      <c r="D234" s="103">
        <v>129034998.26000001</v>
      </c>
      <c r="E234" s="46">
        <f t="shared" si="7"/>
        <v>77.350364648146964</v>
      </c>
    </row>
    <row r="235" spans="1:5" ht="32.25">
      <c r="A235" s="63" t="s">
        <v>170</v>
      </c>
      <c r="B235" s="73" t="s">
        <v>171</v>
      </c>
      <c r="C235" s="99">
        <v>166818862.25999999</v>
      </c>
      <c r="D235" s="99">
        <v>129034998.26000001</v>
      </c>
      <c r="E235" s="29">
        <f t="shared" si="7"/>
        <v>77.350364648146964</v>
      </c>
    </row>
    <row r="236" spans="1:5">
      <c r="A236" s="65" t="s">
        <v>45</v>
      </c>
      <c r="B236" s="152" t="s">
        <v>172</v>
      </c>
      <c r="C236" s="103">
        <v>630680129.21000004</v>
      </c>
      <c r="D236" s="103">
        <v>503313608.32999998</v>
      </c>
      <c r="E236" s="46">
        <f t="shared" si="7"/>
        <v>79.804893957965447</v>
      </c>
    </row>
    <row r="237" spans="1:5" ht="21.75">
      <c r="A237" s="63" t="s">
        <v>122</v>
      </c>
      <c r="B237" s="73" t="s">
        <v>380</v>
      </c>
      <c r="C237" s="99">
        <v>3434755.3</v>
      </c>
      <c r="D237" s="99">
        <v>3434755.3</v>
      </c>
      <c r="E237" s="29">
        <f t="shared" si="7"/>
        <v>100</v>
      </c>
    </row>
    <row r="238" spans="1:5" ht="32.25">
      <c r="A238" s="63" t="s">
        <v>170</v>
      </c>
      <c r="B238" s="73" t="s">
        <v>173</v>
      </c>
      <c r="C238" s="99">
        <v>627245373.90999997</v>
      </c>
      <c r="D238" s="99">
        <v>499878853.02999997</v>
      </c>
      <c r="E238" s="29">
        <f t="shared" si="7"/>
        <v>79.694306856972503</v>
      </c>
    </row>
    <row r="239" spans="1:5">
      <c r="A239" s="65" t="s">
        <v>238</v>
      </c>
      <c r="B239" s="152" t="s">
        <v>239</v>
      </c>
      <c r="C239" s="103">
        <v>77526533.790000007</v>
      </c>
      <c r="D239" s="103">
        <v>56092664.840000004</v>
      </c>
      <c r="E239" s="46">
        <f t="shared" si="7"/>
        <v>72.35286049540278</v>
      </c>
    </row>
    <row r="240" spans="1:5" ht="32.25">
      <c r="A240" s="63" t="s">
        <v>170</v>
      </c>
      <c r="B240" s="73" t="s">
        <v>240</v>
      </c>
      <c r="C240" s="99">
        <v>77411583.790000007</v>
      </c>
      <c r="D240" s="99">
        <v>56092664.840000004</v>
      </c>
      <c r="E240" s="29">
        <f t="shared" si="7"/>
        <v>72.460298696596396</v>
      </c>
    </row>
    <row r="241" spans="1:5">
      <c r="A241" s="63" t="s">
        <v>129</v>
      </c>
      <c r="B241" s="73" t="s">
        <v>385</v>
      </c>
      <c r="C241" s="99">
        <v>114950</v>
      </c>
      <c r="D241" s="105" t="s">
        <v>3</v>
      </c>
      <c r="E241" s="29"/>
    </row>
    <row r="242" spans="1:5">
      <c r="A242" s="65" t="s">
        <v>226</v>
      </c>
      <c r="B242" s="152" t="s">
        <v>174</v>
      </c>
      <c r="C242" s="103">
        <v>9206984</v>
      </c>
      <c r="D242" s="103">
        <v>7234321</v>
      </c>
      <c r="E242" s="46">
        <f t="shared" si="7"/>
        <v>78.574275788901119</v>
      </c>
    </row>
    <row r="243" spans="1:5" ht="32.25">
      <c r="A243" s="63" t="s">
        <v>170</v>
      </c>
      <c r="B243" s="73" t="s">
        <v>175</v>
      </c>
      <c r="C243" s="99">
        <v>9206984</v>
      </c>
      <c r="D243" s="99">
        <v>7234321</v>
      </c>
      <c r="E243" s="29">
        <f t="shared" si="7"/>
        <v>78.574275788901119</v>
      </c>
    </row>
    <row r="244" spans="1:5">
      <c r="A244" s="65" t="s">
        <v>46</v>
      </c>
      <c r="B244" s="152" t="s">
        <v>176</v>
      </c>
      <c r="C244" s="103">
        <v>60450767.560000002</v>
      </c>
      <c r="D244" s="103">
        <v>49491951.159999996</v>
      </c>
      <c r="E244" s="46">
        <f t="shared" si="7"/>
        <v>81.871501649465557</v>
      </c>
    </row>
    <row r="245" spans="1:5" ht="63.75">
      <c r="A245" s="63" t="s">
        <v>118</v>
      </c>
      <c r="B245" s="73" t="s">
        <v>177</v>
      </c>
      <c r="C245" s="99">
        <v>13805100</v>
      </c>
      <c r="D245" s="99">
        <v>10577204.82</v>
      </c>
      <c r="E245" s="29">
        <f t="shared" si="7"/>
        <v>76.618096355694632</v>
      </c>
    </row>
    <row r="246" spans="1:5" ht="21.75">
      <c r="A246" s="63" t="s">
        <v>122</v>
      </c>
      <c r="B246" s="73" t="s">
        <v>267</v>
      </c>
      <c r="C246" s="99">
        <v>3909158.86</v>
      </c>
      <c r="D246" s="99">
        <v>3064499.44</v>
      </c>
      <c r="E246" s="29">
        <f t="shared" si="7"/>
        <v>78.392809035138583</v>
      </c>
    </row>
    <row r="247" spans="1:5" ht="21.75">
      <c r="A247" s="63" t="s">
        <v>127</v>
      </c>
      <c r="B247" s="73" t="s">
        <v>419</v>
      </c>
      <c r="C247" s="99">
        <v>1083000</v>
      </c>
      <c r="D247" s="99">
        <v>1082961</v>
      </c>
      <c r="E247" s="29">
        <f t="shared" si="7"/>
        <v>99.996398891966749</v>
      </c>
    </row>
    <row r="248" spans="1:5" ht="32.25">
      <c r="A248" s="63" t="s">
        <v>170</v>
      </c>
      <c r="B248" s="73" t="s">
        <v>178</v>
      </c>
      <c r="C248" s="99">
        <v>41653508.700000003</v>
      </c>
      <c r="D248" s="99">
        <v>34767285.899999999</v>
      </c>
      <c r="E248" s="29">
        <f t="shared" si="7"/>
        <v>83.46784457079842</v>
      </c>
    </row>
    <row r="249" spans="1:5">
      <c r="A249" s="278" t="s">
        <v>330</v>
      </c>
      <c r="B249" s="282" t="s">
        <v>179</v>
      </c>
      <c r="C249" s="283">
        <v>209365053.09</v>
      </c>
      <c r="D249" s="283">
        <v>160784247.74000001</v>
      </c>
      <c r="E249" s="279">
        <f t="shared" si="7"/>
        <v>76.796124934414678</v>
      </c>
    </row>
    <row r="250" spans="1:5">
      <c r="A250" s="65" t="s">
        <v>47</v>
      </c>
      <c r="B250" s="152" t="s">
        <v>180</v>
      </c>
      <c r="C250" s="103">
        <v>142979423.09</v>
      </c>
      <c r="D250" s="103">
        <v>116993710.14</v>
      </c>
      <c r="E250" s="46">
        <f t="shared" si="7"/>
        <v>81.825557560374961</v>
      </c>
    </row>
    <row r="251" spans="1:5" ht="32.25">
      <c r="A251" s="63" t="s">
        <v>170</v>
      </c>
      <c r="B251" s="73" t="s">
        <v>181</v>
      </c>
      <c r="C251" s="99">
        <v>142979423.09</v>
      </c>
      <c r="D251" s="99">
        <v>116993710.14</v>
      </c>
      <c r="E251" s="29">
        <f t="shared" si="7"/>
        <v>81.825557560374961</v>
      </c>
    </row>
    <row r="252" spans="1:5" ht="21.75">
      <c r="A252" s="65" t="s">
        <v>48</v>
      </c>
      <c r="B252" s="152" t="s">
        <v>182</v>
      </c>
      <c r="C252" s="103">
        <v>66385630</v>
      </c>
      <c r="D252" s="103">
        <v>43790537.600000001</v>
      </c>
      <c r="E252" s="46">
        <f t="shared" si="7"/>
        <v>65.963880436172701</v>
      </c>
    </row>
    <row r="253" spans="1:5" ht="63.75">
      <c r="A253" s="63" t="s">
        <v>118</v>
      </c>
      <c r="B253" s="73" t="s">
        <v>183</v>
      </c>
      <c r="C253" s="99">
        <v>53603444</v>
      </c>
      <c r="D253" s="99">
        <v>40775821.759999998</v>
      </c>
      <c r="E253" s="29">
        <f t="shared" si="7"/>
        <v>76.069406585144037</v>
      </c>
    </row>
    <row r="254" spans="1:5" ht="21.75">
      <c r="A254" s="63" t="s">
        <v>122</v>
      </c>
      <c r="B254" s="73" t="s">
        <v>184</v>
      </c>
      <c r="C254" s="99">
        <v>12782186</v>
      </c>
      <c r="D254" s="99">
        <v>3014715.84</v>
      </c>
      <c r="E254" s="29">
        <f t="shared" ref="E254:E282" si="8">(D254/C254)*100</f>
        <v>23.585291592533544</v>
      </c>
    </row>
    <row r="255" spans="1:5">
      <c r="A255" s="278" t="s">
        <v>185</v>
      </c>
      <c r="B255" s="282" t="s">
        <v>186</v>
      </c>
      <c r="C255" s="283">
        <v>48314627.68</v>
      </c>
      <c r="D255" s="283">
        <v>30343523.030000001</v>
      </c>
      <c r="E255" s="279">
        <f t="shared" si="8"/>
        <v>62.804008821040348</v>
      </c>
    </row>
    <row r="256" spans="1:5">
      <c r="A256" s="65" t="s">
        <v>60</v>
      </c>
      <c r="B256" s="152" t="s">
        <v>187</v>
      </c>
      <c r="C256" s="103">
        <v>1912000</v>
      </c>
      <c r="D256" s="103">
        <v>1297666.01</v>
      </c>
      <c r="E256" s="46">
        <f t="shared" si="8"/>
        <v>67.869561192468623</v>
      </c>
    </row>
    <row r="257" spans="1:5" ht="21.75">
      <c r="A257" s="63" t="s">
        <v>127</v>
      </c>
      <c r="B257" s="73" t="s">
        <v>188</v>
      </c>
      <c r="C257" s="99">
        <v>1912000</v>
      </c>
      <c r="D257" s="99">
        <v>1297666.01</v>
      </c>
      <c r="E257" s="29">
        <f t="shared" si="8"/>
        <v>67.869561192468623</v>
      </c>
    </row>
    <row r="258" spans="1:5">
      <c r="A258" s="65" t="s">
        <v>49</v>
      </c>
      <c r="B258" s="152" t="s">
        <v>189</v>
      </c>
      <c r="C258" s="103">
        <v>43527027.68</v>
      </c>
      <c r="D258" s="103">
        <v>27760195.760000002</v>
      </c>
      <c r="E258" s="46">
        <f t="shared" si="8"/>
        <v>63.776915722539407</v>
      </c>
    </row>
    <row r="259" spans="1:5" ht="21.75">
      <c r="A259" s="63" t="s">
        <v>127</v>
      </c>
      <c r="B259" s="73" t="s">
        <v>190</v>
      </c>
      <c r="C259" s="99">
        <v>3246286.4</v>
      </c>
      <c r="D259" s="99">
        <v>2091385.42</v>
      </c>
      <c r="E259" s="29">
        <f t="shared" si="8"/>
        <v>64.423934376215229</v>
      </c>
    </row>
    <row r="260" spans="1:5" ht="32.25">
      <c r="A260" s="63" t="s">
        <v>162</v>
      </c>
      <c r="B260" s="73" t="s">
        <v>406</v>
      </c>
      <c r="C260" s="99">
        <v>4166667</v>
      </c>
      <c r="D260" s="99">
        <v>4166667</v>
      </c>
      <c r="E260" s="29">
        <f t="shared" si="8"/>
        <v>100</v>
      </c>
    </row>
    <row r="261" spans="1:5" ht="32.25">
      <c r="A261" s="63" t="s">
        <v>170</v>
      </c>
      <c r="B261" s="73" t="s">
        <v>496</v>
      </c>
      <c r="C261" s="99">
        <v>36114074.280000001</v>
      </c>
      <c r="D261" s="99">
        <v>21502143.34</v>
      </c>
      <c r="E261" s="29">
        <f t="shared" si="8"/>
        <v>59.539511308774983</v>
      </c>
    </row>
    <row r="262" spans="1:5">
      <c r="A262" s="65" t="s">
        <v>50</v>
      </c>
      <c r="B262" s="152" t="s">
        <v>191</v>
      </c>
      <c r="C262" s="103">
        <v>1875300</v>
      </c>
      <c r="D262" s="103">
        <v>562911.9</v>
      </c>
      <c r="E262" s="46">
        <f t="shared" si="8"/>
        <v>30.01716525355943</v>
      </c>
    </row>
    <row r="263" spans="1:5" ht="21.75">
      <c r="A263" s="63" t="s">
        <v>127</v>
      </c>
      <c r="B263" s="73" t="s">
        <v>192</v>
      </c>
      <c r="C263" s="99">
        <v>1875300</v>
      </c>
      <c r="D263" s="99">
        <v>562911.9</v>
      </c>
      <c r="E263" s="29">
        <f t="shared" si="8"/>
        <v>30.01716525355943</v>
      </c>
    </row>
    <row r="264" spans="1:5" ht="21.75">
      <c r="A264" s="65" t="s">
        <v>51</v>
      </c>
      <c r="B264" s="152" t="s">
        <v>193</v>
      </c>
      <c r="C264" s="103">
        <v>1000300</v>
      </c>
      <c r="D264" s="103">
        <v>722749.36</v>
      </c>
      <c r="E264" s="46">
        <f t="shared" si="8"/>
        <v>72.253260021993398</v>
      </c>
    </row>
    <row r="265" spans="1:5" ht="63.75">
      <c r="A265" s="63" t="s">
        <v>118</v>
      </c>
      <c r="B265" s="73" t="s">
        <v>194</v>
      </c>
      <c r="C265" s="99">
        <v>926900</v>
      </c>
      <c r="D265" s="99">
        <v>659322.9</v>
      </c>
      <c r="E265" s="29">
        <f t="shared" si="8"/>
        <v>71.132042291509336</v>
      </c>
    </row>
    <row r="266" spans="1:5" ht="21.75">
      <c r="A266" s="63" t="s">
        <v>122</v>
      </c>
      <c r="B266" s="73" t="s">
        <v>195</v>
      </c>
      <c r="C266" s="99">
        <v>73400</v>
      </c>
      <c r="D266" s="99">
        <v>63426.46</v>
      </c>
      <c r="E266" s="29">
        <f t="shared" si="8"/>
        <v>86.412070844686653</v>
      </c>
    </row>
    <row r="267" spans="1:5">
      <c r="A267" s="278" t="s">
        <v>196</v>
      </c>
      <c r="B267" s="282" t="s">
        <v>197</v>
      </c>
      <c r="C267" s="283">
        <v>30751921</v>
      </c>
      <c r="D267" s="283">
        <v>26008930.170000002</v>
      </c>
      <c r="E267" s="279">
        <f t="shared" si="8"/>
        <v>84.57660310066484</v>
      </c>
    </row>
    <row r="268" spans="1:5">
      <c r="A268" s="65" t="s">
        <v>52</v>
      </c>
      <c r="B268" s="152" t="s">
        <v>198</v>
      </c>
      <c r="C268" s="103">
        <v>30751921</v>
      </c>
      <c r="D268" s="103">
        <v>26008930.170000002</v>
      </c>
      <c r="E268" s="46">
        <f t="shared" si="8"/>
        <v>84.57660310066484</v>
      </c>
    </row>
    <row r="269" spans="1:5" ht="32.25">
      <c r="A269" s="63" t="s">
        <v>170</v>
      </c>
      <c r="B269" s="73" t="s">
        <v>199</v>
      </c>
      <c r="C269" s="99">
        <v>30751921</v>
      </c>
      <c r="D269" s="99">
        <v>26008930.170000002</v>
      </c>
      <c r="E269" s="29">
        <f t="shared" si="8"/>
        <v>84.57660310066484</v>
      </c>
    </row>
    <row r="270" spans="1:5" ht="21.75">
      <c r="A270" s="278" t="s">
        <v>375</v>
      </c>
      <c r="B270" s="282" t="s">
        <v>376</v>
      </c>
      <c r="C270" s="283">
        <v>3608.05</v>
      </c>
      <c r="D270" s="283">
        <v>3608.05</v>
      </c>
      <c r="E270" s="279">
        <f t="shared" si="8"/>
        <v>100</v>
      </c>
    </row>
    <row r="271" spans="1:5" ht="21.75">
      <c r="A271" s="65" t="s">
        <v>377</v>
      </c>
      <c r="B271" s="152" t="s">
        <v>378</v>
      </c>
      <c r="C271" s="103">
        <v>3608.05</v>
      </c>
      <c r="D271" s="103">
        <v>3608.05</v>
      </c>
      <c r="E271" s="46">
        <f t="shared" si="8"/>
        <v>100</v>
      </c>
    </row>
    <row r="272" spans="1:5" ht="21.75">
      <c r="A272" s="63" t="s">
        <v>375</v>
      </c>
      <c r="B272" s="73" t="s">
        <v>379</v>
      </c>
      <c r="C272" s="99">
        <v>3608.05</v>
      </c>
      <c r="D272" s="99">
        <v>3608.05</v>
      </c>
      <c r="E272" s="29">
        <f t="shared" si="8"/>
        <v>100</v>
      </c>
    </row>
    <row r="273" spans="1:5">
      <c r="A273" s="63" t="s">
        <v>428</v>
      </c>
      <c r="B273" s="73" t="s">
        <v>429</v>
      </c>
      <c r="C273" s="99">
        <v>3608.05</v>
      </c>
      <c r="D273" s="99">
        <v>3608.05</v>
      </c>
      <c r="E273" s="29">
        <f t="shared" si="8"/>
        <v>100</v>
      </c>
    </row>
    <row r="274" spans="1:5" ht="32.25">
      <c r="A274" s="280" t="s">
        <v>200</v>
      </c>
      <c r="B274" s="284" t="s">
        <v>201</v>
      </c>
      <c r="C274" s="285">
        <v>349909997</v>
      </c>
      <c r="D274" s="285">
        <v>296265057</v>
      </c>
      <c r="E274" s="281">
        <f t="shared" si="8"/>
        <v>84.668931879645612</v>
      </c>
    </row>
    <row r="275" spans="1:5" ht="32.25">
      <c r="A275" s="65" t="s">
        <v>53</v>
      </c>
      <c r="B275" s="152" t="s">
        <v>202</v>
      </c>
      <c r="C275" s="103">
        <v>95947900</v>
      </c>
      <c r="D275" s="103">
        <v>91719000</v>
      </c>
      <c r="E275" s="46">
        <f t="shared" si="8"/>
        <v>95.592503848442746</v>
      </c>
    </row>
    <row r="276" spans="1:5">
      <c r="A276" s="63" t="s">
        <v>128</v>
      </c>
      <c r="B276" s="73" t="s">
        <v>203</v>
      </c>
      <c r="C276" s="99">
        <v>95947900</v>
      </c>
      <c r="D276" s="99">
        <v>91719000</v>
      </c>
      <c r="E276" s="29">
        <f t="shared" si="8"/>
        <v>95.592503848442746</v>
      </c>
    </row>
    <row r="277" spans="1:5">
      <c r="A277" s="63" t="s">
        <v>430</v>
      </c>
      <c r="B277" s="73" t="s">
        <v>431</v>
      </c>
      <c r="C277" s="99">
        <v>95947900</v>
      </c>
      <c r="D277" s="99">
        <v>91719000</v>
      </c>
      <c r="E277" s="29">
        <f t="shared" si="8"/>
        <v>95.592503848442746</v>
      </c>
    </row>
    <row r="278" spans="1:5" ht="21.75">
      <c r="A278" s="63" t="s">
        <v>433</v>
      </c>
      <c r="B278" s="73" t="s">
        <v>434</v>
      </c>
      <c r="C278" s="99">
        <v>95947900</v>
      </c>
      <c r="D278" s="99">
        <v>91719000</v>
      </c>
      <c r="E278" s="29">
        <f t="shared" si="8"/>
        <v>95.592503848442746</v>
      </c>
    </row>
    <row r="279" spans="1:5" ht="21.75">
      <c r="A279" s="65" t="s">
        <v>227</v>
      </c>
      <c r="B279" s="152" t="s">
        <v>228</v>
      </c>
      <c r="C279" s="103">
        <v>253962097</v>
      </c>
      <c r="D279" s="103">
        <v>204546057</v>
      </c>
      <c r="E279" s="46">
        <f t="shared" si="8"/>
        <v>80.541962527581418</v>
      </c>
    </row>
    <row r="280" spans="1:5">
      <c r="A280" s="63" t="s">
        <v>128</v>
      </c>
      <c r="B280" s="73" t="s">
        <v>229</v>
      </c>
      <c r="C280" s="99">
        <v>253962097</v>
      </c>
      <c r="D280" s="99">
        <v>204546057</v>
      </c>
      <c r="E280" s="29">
        <f t="shared" si="8"/>
        <v>80.541962527581418</v>
      </c>
    </row>
    <row r="281" spans="1:5">
      <c r="A281" s="63" t="s">
        <v>31</v>
      </c>
      <c r="B281" s="73" t="s">
        <v>432</v>
      </c>
      <c r="C281" s="99">
        <v>253962097</v>
      </c>
      <c r="D281" s="99">
        <v>204546057</v>
      </c>
      <c r="E281" s="29">
        <f t="shared" si="8"/>
        <v>80.541962527581418</v>
      </c>
    </row>
    <row r="282" spans="1:5" ht="21.75">
      <c r="A282" s="240" t="s">
        <v>274</v>
      </c>
      <c r="B282" s="165" t="s">
        <v>114</v>
      </c>
      <c r="C282" s="107">
        <v>13651985.779999999</v>
      </c>
      <c r="D282" s="107">
        <v>39626646.350000001</v>
      </c>
      <c r="E282" s="29"/>
    </row>
    <row r="285" spans="1:5">
      <c r="A285" s="243" t="s">
        <v>204</v>
      </c>
      <c r="B285" s="244"/>
      <c r="C285" s="244"/>
      <c r="D285" s="244"/>
      <c r="E285" s="244"/>
    </row>
    <row r="286" spans="1:5">
      <c r="A286" s="6"/>
      <c r="B286" s="8"/>
      <c r="C286" s="1"/>
      <c r="D286" s="1" t="s">
        <v>54</v>
      </c>
      <c r="E286" s="1"/>
    </row>
    <row r="287" spans="1:5" ht="48">
      <c r="A287" s="7" t="s">
        <v>61</v>
      </c>
      <c r="B287" s="4" t="s">
        <v>205</v>
      </c>
      <c r="C287" s="2" t="s">
        <v>111</v>
      </c>
      <c r="D287" s="2" t="s">
        <v>110</v>
      </c>
      <c r="E287" s="9"/>
    </row>
    <row r="288" spans="1:5" ht="24.75">
      <c r="A288" s="5" t="s">
        <v>206</v>
      </c>
      <c r="B288" s="3" t="s">
        <v>114</v>
      </c>
      <c r="C288" s="55">
        <f>C290+C297+C296</f>
        <v>-13651985.779999971</v>
      </c>
      <c r="D288" s="56">
        <f>D290+D297+D296</f>
        <v>-39626646.349999905</v>
      </c>
      <c r="E288" s="10"/>
    </row>
    <row r="289" spans="1:5" ht="48.75">
      <c r="A289" s="5" t="s">
        <v>416</v>
      </c>
      <c r="B289" s="3" t="s">
        <v>114</v>
      </c>
      <c r="C289" s="57">
        <f>C290</f>
        <v>-19967000</v>
      </c>
      <c r="D289" s="58">
        <f>D290</f>
        <v>-20000000</v>
      </c>
      <c r="E289" s="10"/>
    </row>
    <row r="290" spans="1:5" ht="36.75">
      <c r="A290" s="5" t="s">
        <v>207</v>
      </c>
      <c r="B290" s="3" t="s">
        <v>208</v>
      </c>
      <c r="C290" s="57">
        <f>C291+C293</f>
        <v>-19967000</v>
      </c>
      <c r="D290" s="58">
        <f>D291+D293</f>
        <v>-20000000</v>
      </c>
      <c r="E290" s="10"/>
    </row>
    <row r="291" spans="1:5" ht="48.75">
      <c r="A291" s="5" t="s">
        <v>209</v>
      </c>
      <c r="B291" s="3" t="s">
        <v>210</v>
      </c>
      <c r="C291" s="57">
        <f>C292</f>
        <v>33000</v>
      </c>
      <c r="D291" s="58">
        <f>D292</f>
        <v>0</v>
      </c>
      <c r="E291" s="9"/>
    </row>
    <row r="292" spans="1:5" ht="60.75">
      <c r="A292" s="5" t="s">
        <v>211</v>
      </c>
      <c r="B292" s="3" t="s">
        <v>212</v>
      </c>
      <c r="C292" s="57">
        <v>33000</v>
      </c>
      <c r="D292" s="58"/>
      <c r="E292" s="9"/>
    </row>
    <row r="293" spans="1:5" ht="60.75">
      <c r="A293" s="5" t="s">
        <v>213</v>
      </c>
      <c r="B293" s="3" t="s">
        <v>214</v>
      </c>
      <c r="C293" s="57">
        <f>C294</f>
        <v>-20000000</v>
      </c>
      <c r="D293" s="58">
        <f>D294</f>
        <v>-20000000</v>
      </c>
      <c r="E293" s="10"/>
    </row>
    <row r="294" spans="1:5" ht="60.75">
      <c r="A294" s="5" t="s">
        <v>215</v>
      </c>
      <c r="B294" s="3" t="s">
        <v>216</v>
      </c>
      <c r="C294" s="57">
        <v>-20000000</v>
      </c>
      <c r="D294" s="58">
        <v>-20000000</v>
      </c>
      <c r="E294" s="10"/>
    </row>
    <row r="295" spans="1:5" ht="36.75">
      <c r="A295" s="5" t="s">
        <v>245</v>
      </c>
      <c r="B295" s="3" t="s">
        <v>248</v>
      </c>
      <c r="C295" s="58">
        <f>C296</f>
        <v>0</v>
      </c>
      <c r="D295" s="58">
        <f>D296</f>
        <v>0</v>
      </c>
      <c r="E295" s="10"/>
    </row>
    <row r="296" spans="1:5" ht="48.75">
      <c r="A296" s="5" t="s">
        <v>246</v>
      </c>
      <c r="B296" s="3" t="s">
        <v>247</v>
      </c>
      <c r="C296" s="57"/>
      <c r="D296" s="58"/>
      <c r="E296" s="10"/>
    </row>
    <row r="297" spans="1:5" ht="24">
      <c r="A297" s="5" t="s">
        <v>217</v>
      </c>
      <c r="B297" s="3" t="s">
        <v>218</v>
      </c>
      <c r="C297" s="58">
        <f>C298</f>
        <v>6315014.2200000286</v>
      </c>
      <c r="D297" s="58">
        <f>D298</f>
        <v>-19626646.349999905</v>
      </c>
      <c r="E297" s="10"/>
    </row>
    <row r="298" spans="1:5" ht="24.75">
      <c r="A298" s="5" t="s">
        <v>219</v>
      </c>
      <c r="B298" s="3" t="s">
        <v>220</v>
      </c>
      <c r="C298" s="58">
        <f>C299+C300</f>
        <v>6315014.2200000286</v>
      </c>
      <c r="D298" s="58">
        <f>D299+D300</f>
        <v>-19626646.349999905</v>
      </c>
      <c r="E298" s="10"/>
    </row>
    <row r="299" spans="1:5" ht="24.75">
      <c r="A299" s="5" t="s">
        <v>221</v>
      </c>
      <c r="B299" s="3" t="s">
        <v>222</v>
      </c>
      <c r="C299" s="57">
        <v>-1934497072.3299999</v>
      </c>
      <c r="D299" s="58">
        <v>-1564334056.74</v>
      </c>
      <c r="E299" s="10"/>
    </row>
    <row r="300" spans="1:5" ht="24.75">
      <c r="A300" s="5" t="s">
        <v>223</v>
      </c>
      <c r="B300" s="3" t="s">
        <v>224</v>
      </c>
      <c r="C300" s="57">
        <v>1940812086.55</v>
      </c>
      <c r="D300" s="58">
        <v>1544707410.3900001</v>
      </c>
      <c r="E300" s="9"/>
    </row>
  </sheetData>
  <mergeCells count="3">
    <mergeCell ref="A3:D3"/>
    <mergeCell ref="A164:C164"/>
    <mergeCell ref="A285:E28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2:E282"/>
  <sheetViews>
    <sheetView topLeftCell="A256" workbookViewId="0">
      <selection activeCell="A266" sqref="A266:E282"/>
    </sheetView>
  </sheetViews>
  <sheetFormatPr defaultColWidth="9.140625" defaultRowHeight="15"/>
  <cols>
    <col min="1" max="1" width="26.5703125" style="82" customWidth="1"/>
    <col min="2" max="2" width="18.140625" style="83" customWidth="1"/>
    <col min="3" max="3" width="15" style="83" customWidth="1"/>
    <col min="4" max="4" width="13.140625" style="83" customWidth="1"/>
    <col min="5" max="16384" width="9.140625" style="70"/>
  </cols>
  <sheetData>
    <row r="2" spans="1:5">
      <c r="A2" s="60" t="s">
        <v>473</v>
      </c>
      <c r="B2" s="33"/>
      <c r="C2" s="34"/>
      <c r="D2" s="34"/>
    </row>
    <row r="3" spans="1:5">
      <c r="A3" s="60"/>
      <c r="B3" s="33"/>
      <c r="C3" s="34"/>
      <c r="D3" s="34"/>
    </row>
    <row r="4" spans="1:5">
      <c r="A4" s="245" t="s">
        <v>254</v>
      </c>
      <c r="B4" s="246"/>
      <c r="C4" s="246"/>
      <c r="D4" s="36"/>
      <c r="E4" s="11"/>
    </row>
    <row r="5" spans="1:5">
      <c r="A5" s="48"/>
      <c r="B5" s="37"/>
      <c r="C5" s="36"/>
      <c r="D5" s="36" t="s">
        <v>257</v>
      </c>
      <c r="E5" s="11"/>
    </row>
    <row r="6" spans="1:5" ht="22.5">
      <c r="A6" s="24" t="s">
        <v>61</v>
      </c>
      <c r="B6" s="24" t="s">
        <v>62</v>
      </c>
      <c r="C6" s="25" t="s">
        <v>111</v>
      </c>
      <c r="D6" s="26" t="s">
        <v>110</v>
      </c>
      <c r="E6" s="27" t="s">
        <v>112</v>
      </c>
    </row>
    <row r="7" spans="1:5">
      <c r="A7" s="62" t="s">
        <v>63</v>
      </c>
      <c r="B7" s="71" t="s">
        <v>114</v>
      </c>
      <c r="C7" s="72">
        <v>1531494816.24</v>
      </c>
      <c r="D7" s="72">
        <v>223032724.46000001</v>
      </c>
      <c r="E7" s="28">
        <f>(D7/C7)*100</f>
        <v>14.563074069527158</v>
      </c>
    </row>
    <row r="8" spans="1:5" ht="32.25">
      <c r="A8" s="61" t="s">
        <v>303</v>
      </c>
      <c r="B8" s="73" t="s">
        <v>64</v>
      </c>
      <c r="C8" s="17">
        <v>184175700</v>
      </c>
      <c r="D8" s="17">
        <v>28415266.030000001</v>
      </c>
      <c r="E8" s="30">
        <f>(D8/C8)*100</f>
        <v>15.428346969768542</v>
      </c>
    </row>
    <row r="9" spans="1:5">
      <c r="A9" s="61" t="s">
        <v>0</v>
      </c>
      <c r="B9" s="73" t="s">
        <v>65</v>
      </c>
      <c r="C9" s="17">
        <v>120399300</v>
      </c>
      <c r="D9" s="17">
        <v>18692637.579999998</v>
      </c>
      <c r="E9" s="29">
        <f>(D9/C9)*100</f>
        <v>15.525536759765213</v>
      </c>
    </row>
    <row r="10" spans="1:5">
      <c r="A10" s="61" t="s">
        <v>1</v>
      </c>
      <c r="B10" s="73" t="s">
        <v>66</v>
      </c>
      <c r="C10" s="17">
        <v>14821100</v>
      </c>
      <c r="D10" s="17">
        <v>5313467.55</v>
      </c>
      <c r="E10" s="29">
        <f>(D10/C10)*100</f>
        <v>35.85069630459278</v>
      </c>
    </row>
    <row r="11" spans="1:5" ht="42.75">
      <c r="A11" s="61" t="s">
        <v>67</v>
      </c>
      <c r="B11" s="73" t="s">
        <v>68</v>
      </c>
      <c r="C11" s="17">
        <v>14821100</v>
      </c>
      <c r="D11" s="17">
        <v>5313467.55</v>
      </c>
      <c r="E11" s="29">
        <f t="shared" ref="E11:E74" si="0">(D11/C11)*100</f>
        <v>35.85069630459278</v>
      </c>
    </row>
    <row r="12" spans="1:5" ht="158.25">
      <c r="A12" s="61" t="s">
        <v>435</v>
      </c>
      <c r="B12" s="73" t="s">
        <v>69</v>
      </c>
      <c r="C12" s="17">
        <v>14821100</v>
      </c>
      <c r="D12" s="17">
        <v>5313467.55</v>
      </c>
      <c r="E12" s="29">
        <f t="shared" si="0"/>
        <v>35.85069630459278</v>
      </c>
    </row>
    <row r="13" spans="1:5">
      <c r="A13" s="61" t="s">
        <v>2</v>
      </c>
      <c r="B13" s="73" t="s">
        <v>70</v>
      </c>
      <c r="C13" s="17">
        <v>105578200</v>
      </c>
      <c r="D13" s="17">
        <v>13379170.029999999</v>
      </c>
      <c r="E13" s="29">
        <f t="shared" si="0"/>
        <v>12.672284647777666</v>
      </c>
    </row>
    <row r="14" spans="1:5" ht="116.25">
      <c r="A14" s="61" t="s">
        <v>448</v>
      </c>
      <c r="B14" s="73" t="s">
        <v>71</v>
      </c>
      <c r="C14" s="17">
        <v>103656500</v>
      </c>
      <c r="D14" s="17">
        <v>13322933.689999999</v>
      </c>
      <c r="E14" s="29">
        <f t="shared" si="0"/>
        <v>12.852965023901058</v>
      </c>
    </row>
    <row r="15" spans="1:5" ht="116.25">
      <c r="A15" s="61" t="s">
        <v>235</v>
      </c>
      <c r="B15" s="73" t="s">
        <v>72</v>
      </c>
      <c r="C15" s="17">
        <v>491600</v>
      </c>
      <c r="D15" s="17">
        <v>2320.27</v>
      </c>
      <c r="E15" s="29">
        <f t="shared" si="0"/>
        <v>0.4719833197721725</v>
      </c>
    </row>
    <row r="16" spans="1:5" ht="84.75">
      <c r="A16" s="61" t="s">
        <v>449</v>
      </c>
      <c r="B16" s="73" t="s">
        <v>73</v>
      </c>
      <c r="C16" s="17">
        <v>1322700</v>
      </c>
      <c r="D16" s="17">
        <v>16934.400000000001</v>
      </c>
      <c r="E16" s="29">
        <f t="shared" si="0"/>
        <v>1.2802903152642324</v>
      </c>
    </row>
    <row r="17" spans="1:5" ht="84.75">
      <c r="A17" s="61" t="s">
        <v>436</v>
      </c>
      <c r="B17" s="73" t="s">
        <v>74</v>
      </c>
      <c r="C17" s="17">
        <v>59300</v>
      </c>
      <c r="D17" s="17">
        <v>3668.85</v>
      </c>
      <c r="E17" s="29">
        <f t="shared" si="0"/>
        <v>6.1869308600337263</v>
      </c>
    </row>
    <row r="18" spans="1:5" ht="147.75">
      <c r="A18" s="61" t="s">
        <v>450</v>
      </c>
      <c r="B18" s="73" t="s">
        <v>360</v>
      </c>
      <c r="C18" s="17">
        <v>48100</v>
      </c>
      <c r="D18" s="17">
        <v>-10367.18</v>
      </c>
      <c r="E18" s="29">
        <f t="shared" si="0"/>
        <v>-21.553388773388775</v>
      </c>
    </row>
    <row r="19" spans="1:5" ht="74.25">
      <c r="A19" s="61" t="s">
        <v>475</v>
      </c>
      <c r="B19" s="73" t="s">
        <v>476</v>
      </c>
      <c r="C19" s="17">
        <v>0</v>
      </c>
      <c r="D19" s="17">
        <v>43680</v>
      </c>
      <c r="E19" s="29"/>
    </row>
    <row r="20" spans="1:5">
      <c r="A20" s="61" t="s">
        <v>4</v>
      </c>
      <c r="B20" s="73" t="s">
        <v>75</v>
      </c>
      <c r="C20" s="17">
        <v>31986100</v>
      </c>
      <c r="D20" s="17">
        <v>1480571.77</v>
      </c>
      <c r="E20" s="29">
        <f t="shared" si="0"/>
        <v>4.6287974151271962</v>
      </c>
    </row>
    <row r="21" spans="1:5" ht="21.75">
      <c r="A21" s="61" t="s">
        <v>304</v>
      </c>
      <c r="B21" s="73" t="s">
        <v>305</v>
      </c>
      <c r="C21" s="17">
        <v>25135000</v>
      </c>
      <c r="D21" s="17">
        <v>-41187.19</v>
      </c>
      <c r="E21" s="29">
        <f t="shared" si="0"/>
        <v>-0.16386389496717724</v>
      </c>
    </row>
    <row r="22" spans="1:5" ht="32.25">
      <c r="A22" s="61" t="s">
        <v>437</v>
      </c>
      <c r="B22" s="73" t="s">
        <v>306</v>
      </c>
      <c r="C22" s="17">
        <v>7435000</v>
      </c>
      <c r="D22" s="17">
        <v>235580.97</v>
      </c>
      <c r="E22" s="29">
        <f t="shared" si="0"/>
        <v>3.1685402824478821</v>
      </c>
    </row>
    <row r="23" spans="1:5" ht="32.25">
      <c r="A23" s="61" t="s">
        <v>437</v>
      </c>
      <c r="B23" s="73" t="s">
        <v>307</v>
      </c>
      <c r="C23" s="17">
        <v>7435000</v>
      </c>
      <c r="D23" s="17">
        <v>235580.97</v>
      </c>
      <c r="E23" s="29">
        <f t="shared" si="0"/>
        <v>3.1685402824478821</v>
      </c>
    </row>
    <row r="24" spans="1:5" ht="42.75">
      <c r="A24" s="61" t="s">
        <v>308</v>
      </c>
      <c r="B24" s="73" t="s">
        <v>309</v>
      </c>
      <c r="C24" s="17">
        <v>17700000</v>
      </c>
      <c r="D24" s="17">
        <v>-276768.15999999997</v>
      </c>
      <c r="E24" s="29">
        <f t="shared" si="0"/>
        <v>-1.5636619209039546</v>
      </c>
    </row>
    <row r="25" spans="1:5" ht="74.25">
      <c r="A25" s="61" t="s">
        <v>310</v>
      </c>
      <c r="B25" s="73" t="s">
        <v>311</v>
      </c>
      <c r="C25" s="17">
        <v>17700000</v>
      </c>
      <c r="D25" s="17">
        <v>-276768.15999999997</v>
      </c>
      <c r="E25" s="29">
        <f t="shared" si="0"/>
        <v>-1.5636619209039546</v>
      </c>
    </row>
    <row r="26" spans="1:5" ht="21.75">
      <c r="A26" s="61" t="s">
        <v>477</v>
      </c>
      <c r="B26" s="73" t="s">
        <v>478</v>
      </c>
      <c r="C26" s="17">
        <v>0</v>
      </c>
      <c r="D26" s="17">
        <v>5953.74</v>
      </c>
      <c r="E26" s="29"/>
    </row>
    <row r="27" spans="1:5" ht="21.75">
      <c r="A27" s="61" t="s">
        <v>477</v>
      </c>
      <c r="B27" s="73" t="s">
        <v>479</v>
      </c>
      <c r="C27" s="17">
        <v>0</v>
      </c>
      <c r="D27" s="17">
        <v>5953.74</v>
      </c>
      <c r="E27" s="29"/>
    </row>
    <row r="28" spans="1:5">
      <c r="A28" s="61" t="s">
        <v>5</v>
      </c>
      <c r="B28" s="73" t="s">
        <v>76</v>
      </c>
      <c r="C28" s="17">
        <v>1251100</v>
      </c>
      <c r="D28" s="17">
        <v>-1351494.75</v>
      </c>
      <c r="E28" s="29">
        <f t="shared" si="0"/>
        <v>-108.02451842378706</v>
      </c>
    </row>
    <row r="29" spans="1:5">
      <c r="A29" s="61" t="s">
        <v>5</v>
      </c>
      <c r="B29" s="73" t="s">
        <v>77</v>
      </c>
      <c r="C29" s="17">
        <v>1251100</v>
      </c>
      <c r="D29" s="17">
        <v>-1351494.75</v>
      </c>
      <c r="E29" s="29">
        <f t="shared" si="0"/>
        <v>-108.02451842378706</v>
      </c>
    </row>
    <row r="30" spans="1:5" ht="21.75">
      <c r="A30" s="61" t="s">
        <v>78</v>
      </c>
      <c r="B30" s="73" t="s">
        <v>79</v>
      </c>
      <c r="C30" s="17">
        <v>5600000</v>
      </c>
      <c r="D30" s="17">
        <v>2867299.97</v>
      </c>
      <c r="E30" s="29">
        <f t="shared" si="0"/>
        <v>51.201785178571434</v>
      </c>
    </row>
    <row r="31" spans="1:5" ht="42.75">
      <c r="A31" s="61" t="s">
        <v>80</v>
      </c>
      <c r="B31" s="73" t="s">
        <v>81</v>
      </c>
      <c r="C31" s="17">
        <v>5600000</v>
      </c>
      <c r="D31" s="17">
        <v>2867299.97</v>
      </c>
      <c r="E31" s="29">
        <f t="shared" si="0"/>
        <v>51.201785178571434</v>
      </c>
    </row>
    <row r="32" spans="1:5">
      <c r="A32" s="61" t="s">
        <v>6</v>
      </c>
      <c r="B32" s="73" t="s">
        <v>82</v>
      </c>
      <c r="C32" s="17">
        <v>3000000</v>
      </c>
      <c r="D32" s="17">
        <v>434277.69</v>
      </c>
      <c r="E32" s="29">
        <f t="shared" si="0"/>
        <v>14.475922999999998</v>
      </c>
    </row>
    <row r="33" spans="1:5" ht="32.25">
      <c r="A33" s="61" t="s">
        <v>7</v>
      </c>
      <c r="B33" s="73" t="s">
        <v>83</v>
      </c>
      <c r="C33" s="17">
        <v>3000000</v>
      </c>
      <c r="D33" s="17">
        <v>434277.69</v>
      </c>
      <c r="E33" s="29">
        <f t="shared" si="0"/>
        <v>14.475922999999998</v>
      </c>
    </row>
    <row r="34" spans="1:5" ht="53.25">
      <c r="A34" s="61" t="s">
        <v>438</v>
      </c>
      <c r="B34" s="73" t="s">
        <v>250</v>
      </c>
      <c r="C34" s="17">
        <v>3000000</v>
      </c>
      <c r="D34" s="17">
        <v>434277.69</v>
      </c>
      <c r="E34" s="29">
        <f t="shared" si="0"/>
        <v>14.475922999999998</v>
      </c>
    </row>
    <row r="35" spans="1:5" ht="42.75">
      <c r="A35" s="61" t="s">
        <v>8</v>
      </c>
      <c r="B35" s="73" t="s">
        <v>84</v>
      </c>
      <c r="C35" s="17">
        <v>17846100</v>
      </c>
      <c r="D35" s="17">
        <v>6742081.0499999998</v>
      </c>
      <c r="E35" s="29">
        <f t="shared" si="0"/>
        <v>37.779016423756453</v>
      </c>
    </row>
    <row r="36" spans="1:5" ht="95.25">
      <c r="A36" s="61" t="s">
        <v>9</v>
      </c>
      <c r="B36" s="73" t="s">
        <v>85</v>
      </c>
      <c r="C36" s="17">
        <v>17395800</v>
      </c>
      <c r="D36" s="17">
        <v>6600864.54</v>
      </c>
      <c r="E36" s="29">
        <f t="shared" si="0"/>
        <v>37.945162280550477</v>
      </c>
    </row>
    <row r="37" spans="1:5" ht="63.75">
      <c r="A37" s="61" t="s">
        <v>10</v>
      </c>
      <c r="B37" s="73" t="s">
        <v>86</v>
      </c>
      <c r="C37" s="17">
        <v>11986700</v>
      </c>
      <c r="D37" s="17">
        <v>5044918.78</v>
      </c>
      <c r="E37" s="29">
        <f t="shared" si="0"/>
        <v>42.087636964302106</v>
      </c>
    </row>
    <row r="38" spans="1:5" ht="95.25">
      <c r="A38" s="61" t="s">
        <v>252</v>
      </c>
      <c r="B38" s="73" t="s">
        <v>253</v>
      </c>
      <c r="C38" s="17">
        <v>7850200</v>
      </c>
      <c r="D38" s="17">
        <v>4792919.5999999996</v>
      </c>
      <c r="E38" s="29">
        <f t="shared" si="0"/>
        <v>61.054745102035611</v>
      </c>
    </row>
    <row r="39" spans="1:5" ht="84.75">
      <c r="A39" s="61" t="s">
        <v>87</v>
      </c>
      <c r="B39" s="73" t="s">
        <v>88</v>
      </c>
      <c r="C39" s="17">
        <v>4136500</v>
      </c>
      <c r="D39" s="17">
        <v>251999.18</v>
      </c>
      <c r="E39" s="29">
        <f t="shared" si="0"/>
        <v>6.0920870300979084</v>
      </c>
    </row>
    <row r="40" spans="1:5" ht="84.75">
      <c r="A40" s="61" t="s">
        <v>231</v>
      </c>
      <c r="B40" s="73" t="s">
        <v>232</v>
      </c>
      <c r="C40" s="17">
        <v>3903000</v>
      </c>
      <c r="D40" s="17">
        <v>1191756.8400000001</v>
      </c>
      <c r="E40" s="29">
        <f t="shared" si="0"/>
        <v>30.534379707916987</v>
      </c>
    </row>
    <row r="41" spans="1:5" ht="74.25">
      <c r="A41" s="61" t="s">
        <v>233</v>
      </c>
      <c r="B41" s="73" t="s">
        <v>234</v>
      </c>
      <c r="C41" s="17">
        <v>3903000</v>
      </c>
      <c r="D41" s="17">
        <v>1191756.8400000001</v>
      </c>
      <c r="E41" s="29">
        <f t="shared" si="0"/>
        <v>30.534379707916987</v>
      </c>
    </row>
    <row r="42" spans="1:5" ht="84.75">
      <c r="A42" s="61" t="s">
        <v>420</v>
      </c>
      <c r="B42" s="73" t="s">
        <v>423</v>
      </c>
      <c r="C42" s="17">
        <v>1506100</v>
      </c>
      <c r="D42" s="17">
        <v>364188.92</v>
      </c>
      <c r="E42" s="29">
        <f t="shared" si="0"/>
        <v>24.180925569351302</v>
      </c>
    </row>
    <row r="43" spans="1:5" ht="63.75">
      <c r="A43" s="61" t="s">
        <v>11</v>
      </c>
      <c r="B43" s="73" t="s">
        <v>89</v>
      </c>
      <c r="C43" s="17">
        <v>1506100</v>
      </c>
      <c r="D43" s="17">
        <v>364188.92</v>
      </c>
      <c r="E43" s="29">
        <f t="shared" si="0"/>
        <v>24.180925569351302</v>
      </c>
    </row>
    <row r="44" spans="1:5" ht="84.75">
      <c r="A44" s="61" t="s">
        <v>12</v>
      </c>
      <c r="B44" s="73" t="s">
        <v>90</v>
      </c>
      <c r="C44" s="17">
        <v>450300</v>
      </c>
      <c r="D44" s="17">
        <v>141216.51</v>
      </c>
      <c r="E44" s="29">
        <f t="shared" si="0"/>
        <v>31.360539640239843</v>
      </c>
    </row>
    <row r="45" spans="1:5" ht="84.75">
      <c r="A45" s="61" t="s">
        <v>13</v>
      </c>
      <c r="B45" s="73" t="s">
        <v>91</v>
      </c>
      <c r="C45" s="17">
        <v>358300</v>
      </c>
      <c r="D45" s="17">
        <v>83138.149999999994</v>
      </c>
      <c r="E45" s="29">
        <f t="shared" si="0"/>
        <v>23.203502651409433</v>
      </c>
    </row>
    <row r="46" spans="1:5" ht="74.25">
      <c r="A46" s="61" t="s">
        <v>14</v>
      </c>
      <c r="B46" s="73" t="s">
        <v>92</v>
      </c>
      <c r="C46" s="17">
        <v>358300</v>
      </c>
      <c r="D46" s="17">
        <v>83138.149999999994</v>
      </c>
      <c r="E46" s="29">
        <f t="shared" si="0"/>
        <v>23.203502651409433</v>
      </c>
    </row>
    <row r="47" spans="1:5" ht="105.75">
      <c r="A47" s="61" t="s">
        <v>439</v>
      </c>
      <c r="B47" s="73" t="s">
        <v>414</v>
      </c>
      <c r="C47" s="17">
        <v>92000</v>
      </c>
      <c r="D47" s="17">
        <v>58078.36</v>
      </c>
      <c r="E47" s="29">
        <f t="shared" si="0"/>
        <v>63.128652173913046</v>
      </c>
    </row>
    <row r="48" spans="1:5" ht="105.75">
      <c r="A48" s="61" t="s">
        <v>440</v>
      </c>
      <c r="B48" s="73" t="s">
        <v>415</v>
      </c>
      <c r="C48" s="17">
        <v>92000</v>
      </c>
      <c r="D48" s="17">
        <v>58078.36</v>
      </c>
      <c r="E48" s="29">
        <f t="shared" si="0"/>
        <v>63.128652173913046</v>
      </c>
    </row>
    <row r="49" spans="1:5" ht="21.75">
      <c r="A49" s="61" t="s">
        <v>15</v>
      </c>
      <c r="B49" s="73" t="s">
        <v>93</v>
      </c>
      <c r="C49" s="17">
        <v>8699200</v>
      </c>
      <c r="D49" s="17">
        <v>92763.25</v>
      </c>
      <c r="E49" s="29">
        <f t="shared" si="0"/>
        <v>1.0663423073386058</v>
      </c>
    </row>
    <row r="50" spans="1:5" ht="21.75">
      <c r="A50" s="61" t="s">
        <v>16</v>
      </c>
      <c r="B50" s="73" t="s">
        <v>94</v>
      </c>
      <c r="C50" s="17">
        <v>8699200</v>
      </c>
      <c r="D50" s="17">
        <v>92763.25</v>
      </c>
      <c r="E50" s="29">
        <f t="shared" si="0"/>
        <v>1.0663423073386058</v>
      </c>
    </row>
    <row r="51" spans="1:5" ht="32.25">
      <c r="A51" s="61" t="s">
        <v>17</v>
      </c>
      <c r="B51" s="73" t="s">
        <v>95</v>
      </c>
      <c r="C51" s="17">
        <v>60000</v>
      </c>
      <c r="D51" s="17">
        <v>6659.42</v>
      </c>
      <c r="E51" s="29">
        <f t="shared" si="0"/>
        <v>11.099033333333333</v>
      </c>
    </row>
    <row r="52" spans="1:5" ht="21.75">
      <c r="A52" s="61" t="s">
        <v>18</v>
      </c>
      <c r="B52" s="73" t="s">
        <v>96</v>
      </c>
      <c r="C52" s="17">
        <v>8479200</v>
      </c>
      <c r="D52" s="17">
        <v>0</v>
      </c>
      <c r="E52" s="29">
        <f t="shared" si="0"/>
        <v>0</v>
      </c>
    </row>
    <row r="53" spans="1:5" ht="21.75">
      <c r="A53" s="61" t="s">
        <v>19</v>
      </c>
      <c r="B53" s="73" t="s">
        <v>97</v>
      </c>
      <c r="C53" s="17">
        <v>160000</v>
      </c>
      <c r="D53" s="17">
        <v>86103.83</v>
      </c>
      <c r="E53" s="29">
        <f t="shared" si="0"/>
        <v>53.814893750000003</v>
      </c>
    </row>
    <row r="54" spans="1:5">
      <c r="A54" s="61" t="s">
        <v>268</v>
      </c>
      <c r="B54" s="73" t="s">
        <v>269</v>
      </c>
      <c r="C54" s="17">
        <v>160000</v>
      </c>
      <c r="D54" s="17">
        <v>86103.83</v>
      </c>
      <c r="E54" s="29">
        <f t="shared" si="0"/>
        <v>53.814893750000003</v>
      </c>
    </row>
    <row r="55" spans="1:5" ht="32.25">
      <c r="A55" s="61" t="s">
        <v>275</v>
      </c>
      <c r="B55" s="73" t="s">
        <v>98</v>
      </c>
      <c r="C55" s="17">
        <v>116000</v>
      </c>
      <c r="D55" s="17">
        <v>115806.7</v>
      </c>
      <c r="E55" s="29">
        <f t="shared" si="0"/>
        <v>99.833362068965513</v>
      </c>
    </row>
    <row r="56" spans="1:5">
      <c r="A56" s="61" t="s">
        <v>20</v>
      </c>
      <c r="B56" s="73" t="s">
        <v>99</v>
      </c>
      <c r="C56" s="17">
        <v>116000</v>
      </c>
      <c r="D56" s="17">
        <v>115806.7</v>
      </c>
      <c r="E56" s="29">
        <f t="shared" si="0"/>
        <v>99.833362068965513</v>
      </c>
    </row>
    <row r="57" spans="1:5" ht="21.75">
      <c r="A57" s="61" t="s">
        <v>369</v>
      </c>
      <c r="B57" s="73" t="s">
        <v>370</v>
      </c>
      <c r="C57" s="17">
        <v>116000</v>
      </c>
      <c r="D57" s="17">
        <v>115806.7</v>
      </c>
      <c r="E57" s="29">
        <f t="shared" si="0"/>
        <v>99.833362068965513</v>
      </c>
    </row>
    <row r="58" spans="1:5" ht="21.75">
      <c r="A58" s="61" t="s">
        <v>441</v>
      </c>
      <c r="B58" s="73" t="s">
        <v>371</v>
      </c>
      <c r="C58" s="17">
        <v>116000</v>
      </c>
      <c r="D58" s="17">
        <v>115806.7</v>
      </c>
      <c r="E58" s="29">
        <f t="shared" si="0"/>
        <v>99.833362068965513</v>
      </c>
    </row>
    <row r="59" spans="1:5" ht="32.25">
      <c r="A59" s="61" t="s">
        <v>21</v>
      </c>
      <c r="B59" s="73" t="s">
        <v>100</v>
      </c>
      <c r="C59" s="17">
        <v>1129000</v>
      </c>
      <c r="D59" s="17">
        <v>583017.66</v>
      </c>
      <c r="E59" s="29">
        <f t="shared" si="0"/>
        <v>51.640182462356066</v>
      </c>
    </row>
    <row r="60" spans="1:5">
      <c r="A60" s="61" t="s">
        <v>356</v>
      </c>
      <c r="B60" s="73" t="s">
        <v>357</v>
      </c>
      <c r="C60" s="17">
        <v>683300</v>
      </c>
      <c r="D60" s="17">
        <v>167560.95999999999</v>
      </c>
      <c r="E60" s="29">
        <f t="shared" si="0"/>
        <v>24.522312307917456</v>
      </c>
    </row>
    <row r="61" spans="1:5" ht="21.75">
      <c r="A61" s="61" t="s">
        <v>358</v>
      </c>
      <c r="B61" s="73" t="s">
        <v>359</v>
      </c>
      <c r="C61" s="17">
        <v>683300</v>
      </c>
      <c r="D61" s="17">
        <v>167560.95999999999</v>
      </c>
      <c r="E61" s="29">
        <f t="shared" si="0"/>
        <v>24.522312307917456</v>
      </c>
    </row>
    <row r="62" spans="1:5" ht="84.75">
      <c r="A62" s="61" t="s">
        <v>55</v>
      </c>
      <c r="B62" s="73" t="s">
        <v>101</v>
      </c>
      <c r="C62" s="17">
        <v>210200</v>
      </c>
      <c r="D62" s="17">
        <v>159650</v>
      </c>
      <c r="E62" s="29">
        <f t="shared" si="0"/>
        <v>75.951474785918165</v>
      </c>
    </row>
    <row r="63" spans="1:5" ht="95.25">
      <c r="A63" s="61" t="s">
        <v>442</v>
      </c>
      <c r="B63" s="73" t="s">
        <v>241</v>
      </c>
      <c r="C63" s="17">
        <v>210200</v>
      </c>
      <c r="D63" s="17">
        <v>159650</v>
      </c>
      <c r="E63" s="29">
        <f t="shared" si="0"/>
        <v>75.951474785918165</v>
      </c>
    </row>
    <row r="64" spans="1:5" ht="95.25">
      <c r="A64" s="61" t="s">
        <v>299</v>
      </c>
      <c r="B64" s="73" t="s">
        <v>300</v>
      </c>
      <c r="C64" s="17">
        <v>210200</v>
      </c>
      <c r="D64" s="17">
        <v>159650</v>
      </c>
      <c r="E64" s="29">
        <f t="shared" si="0"/>
        <v>75.951474785918165</v>
      </c>
    </row>
    <row r="65" spans="1:5" ht="32.25">
      <c r="A65" s="61" t="s">
        <v>56</v>
      </c>
      <c r="B65" s="73" t="s">
        <v>102</v>
      </c>
      <c r="C65" s="17">
        <v>235500</v>
      </c>
      <c r="D65" s="17">
        <v>255806.7</v>
      </c>
      <c r="E65" s="29">
        <f t="shared" si="0"/>
        <v>108.6228025477707</v>
      </c>
    </row>
    <row r="66" spans="1:5" ht="32.25">
      <c r="A66" s="61" t="s">
        <v>443</v>
      </c>
      <c r="B66" s="73" t="s">
        <v>103</v>
      </c>
      <c r="C66" s="17">
        <v>235500</v>
      </c>
      <c r="D66" s="17">
        <v>255806.7</v>
      </c>
      <c r="E66" s="29">
        <f t="shared" si="0"/>
        <v>108.6228025477707</v>
      </c>
    </row>
    <row r="67" spans="1:5" ht="63.75">
      <c r="A67" s="61" t="s">
        <v>255</v>
      </c>
      <c r="B67" s="73" t="s">
        <v>256</v>
      </c>
      <c r="C67" s="17">
        <v>165500</v>
      </c>
      <c r="D67" s="17">
        <v>177660.34</v>
      </c>
      <c r="E67" s="29">
        <f t="shared" si="0"/>
        <v>107.34763746223565</v>
      </c>
    </row>
    <row r="68" spans="1:5" ht="42.75">
      <c r="A68" s="61" t="s">
        <v>104</v>
      </c>
      <c r="B68" s="73" t="s">
        <v>105</v>
      </c>
      <c r="C68" s="17">
        <v>70000</v>
      </c>
      <c r="D68" s="17">
        <v>78146.36</v>
      </c>
      <c r="E68" s="29">
        <f t="shared" si="0"/>
        <v>111.63765714285714</v>
      </c>
    </row>
    <row r="69" spans="1:5" ht="21.75">
      <c r="A69" s="61" t="s">
        <v>22</v>
      </c>
      <c r="B69" s="73" t="s">
        <v>106</v>
      </c>
      <c r="C69" s="17">
        <v>1000000</v>
      </c>
      <c r="D69" s="17">
        <v>257703.28</v>
      </c>
      <c r="E69" s="29">
        <f t="shared" si="0"/>
        <v>25.770327999999999</v>
      </c>
    </row>
    <row r="70" spans="1:5" ht="42.75">
      <c r="A70" s="61" t="s">
        <v>312</v>
      </c>
      <c r="B70" s="73" t="s">
        <v>313</v>
      </c>
      <c r="C70" s="17">
        <v>483000</v>
      </c>
      <c r="D70" s="17">
        <v>23668.86</v>
      </c>
      <c r="E70" s="29">
        <f t="shared" si="0"/>
        <v>4.900385093167702</v>
      </c>
    </row>
    <row r="71" spans="1:5" ht="63.75">
      <c r="A71" s="61" t="s">
        <v>390</v>
      </c>
      <c r="B71" s="73" t="s">
        <v>345</v>
      </c>
      <c r="C71" s="17">
        <v>5000</v>
      </c>
      <c r="D71" s="17">
        <v>720.25</v>
      </c>
      <c r="E71" s="29">
        <f t="shared" si="0"/>
        <v>14.405000000000001</v>
      </c>
    </row>
    <row r="72" spans="1:5" ht="84.75">
      <c r="A72" s="61" t="s">
        <v>391</v>
      </c>
      <c r="B72" s="73" t="s">
        <v>346</v>
      </c>
      <c r="C72" s="17">
        <v>5000</v>
      </c>
      <c r="D72" s="17">
        <v>720.25</v>
      </c>
      <c r="E72" s="29">
        <f t="shared" si="0"/>
        <v>14.405000000000001</v>
      </c>
    </row>
    <row r="73" spans="1:5" ht="84.75">
      <c r="A73" s="61" t="s">
        <v>392</v>
      </c>
      <c r="B73" s="73" t="s">
        <v>339</v>
      </c>
      <c r="C73" s="17">
        <v>100000</v>
      </c>
      <c r="D73" s="17">
        <v>7077.05</v>
      </c>
      <c r="E73" s="29">
        <f t="shared" si="0"/>
        <v>7.0770499999999998</v>
      </c>
    </row>
    <row r="74" spans="1:5" ht="116.25">
      <c r="A74" s="61" t="s">
        <v>393</v>
      </c>
      <c r="B74" s="73" t="s">
        <v>340</v>
      </c>
      <c r="C74" s="17">
        <v>100000</v>
      </c>
      <c r="D74" s="17">
        <v>7077.05</v>
      </c>
      <c r="E74" s="29">
        <f t="shared" si="0"/>
        <v>7.0770499999999998</v>
      </c>
    </row>
    <row r="75" spans="1:5" ht="63.75">
      <c r="A75" s="61" t="s">
        <v>394</v>
      </c>
      <c r="B75" s="73" t="s">
        <v>341</v>
      </c>
      <c r="C75" s="17">
        <v>27000</v>
      </c>
      <c r="D75" s="17">
        <v>0</v>
      </c>
      <c r="E75" s="29">
        <f t="shared" ref="E75:E126" si="1">(D75/C75)*100</f>
        <v>0</v>
      </c>
    </row>
    <row r="76" spans="1:5" ht="84.75">
      <c r="A76" s="61" t="s">
        <v>395</v>
      </c>
      <c r="B76" s="73" t="s">
        <v>342</v>
      </c>
      <c r="C76" s="17">
        <v>27000</v>
      </c>
      <c r="D76" s="17">
        <v>0</v>
      </c>
      <c r="E76" s="29">
        <f t="shared" si="1"/>
        <v>0</v>
      </c>
    </row>
    <row r="77" spans="1:5" ht="84.75">
      <c r="A77" s="61" t="s">
        <v>451</v>
      </c>
      <c r="B77" s="73" t="s">
        <v>331</v>
      </c>
      <c r="C77" s="17">
        <v>50000</v>
      </c>
      <c r="D77" s="17">
        <v>6500</v>
      </c>
      <c r="E77" s="29">
        <f t="shared" si="1"/>
        <v>13</v>
      </c>
    </row>
    <row r="78" spans="1:5" ht="105.75">
      <c r="A78" s="61" t="s">
        <v>452</v>
      </c>
      <c r="B78" s="73" t="s">
        <v>332</v>
      </c>
      <c r="C78" s="17">
        <v>50000</v>
      </c>
      <c r="D78" s="17">
        <v>6500</v>
      </c>
      <c r="E78" s="29">
        <f t="shared" si="1"/>
        <v>13</v>
      </c>
    </row>
    <row r="79" spans="1:5" ht="63.75">
      <c r="A79" s="61" t="s">
        <v>410</v>
      </c>
      <c r="B79" s="73" t="s">
        <v>411</v>
      </c>
      <c r="C79" s="17">
        <v>30000</v>
      </c>
      <c r="D79" s="17">
        <v>0</v>
      </c>
      <c r="E79" s="29">
        <f t="shared" si="1"/>
        <v>0</v>
      </c>
    </row>
    <row r="80" spans="1:5" ht="84.75">
      <c r="A80" s="61" t="s">
        <v>412</v>
      </c>
      <c r="B80" s="73" t="s">
        <v>413</v>
      </c>
      <c r="C80" s="17">
        <v>30000</v>
      </c>
      <c r="D80" s="17">
        <v>0</v>
      </c>
      <c r="E80" s="29">
        <f t="shared" si="1"/>
        <v>0</v>
      </c>
    </row>
    <row r="81" spans="1:5" ht="84.75">
      <c r="A81" s="61" t="s">
        <v>396</v>
      </c>
      <c r="B81" s="73" t="s">
        <v>333</v>
      </c>
      <c r="C81" s="17">
        <v>90000</v>
      </c>
      <c r="D81" s="17">
        <v>3250</v>
      </c>
      <c r="E81" s="29">
        <f t="shared" si="1"/>
        <v>3.6111111111111107</v>
      </c>
    </row>
    <row r="82" spans="1:5" ht="116.25">
      <c r="A82" s="61" t="s">
        <v>397</v>
      </c>
      <c r="B82" s="73" t="s">
        <v>334</v>
      </c>
      <c r="C82" s="17">
        <v>90000</v>
      </c>
      <c r="D82" s="17">
        <v>3250</v>
      </c>
      <c r="E82" s="29">
        <f t="shared" si="1"/>
        <v>3.6111111111111107</v>
      </c>
    </row>
    <row r="83" spans="1:5" ht="105.75">
      <c r="A83" s="61" t="s">
        <v>453</v>
      </c>
      <c r="B83" s="73" t="s">
        <v>335</v>
      </c>
      <c r="C83" s="17">
        <v>39000</v>
      </c>
      <c r="D83" s="17">
        <v>1050</v>
      </c>
      <c r="E83" s="29">
        <f t="shared" si="1"/>
        <v>2.6923076923076925</v>
      </c>
    </row>
    <row r="84" spans="1:5" ht="158.25">
      <c r="A84" s="61" t="s">
        <v>454</v>
      </c>
      <c r="B84" s="73" t="s">
        <v>336</v>
      </c>
      <c r="C84" s="17">
        <v>39000</v>
      </c>
      <c r="D84" s="17">
        <v>1050</v>
      </c>
      <c r="E84" s="29">
        <f t="shared" si="1"/>
        <v>2.6923076923076925</v>
      </c>
    </row>
    <row r="85" spans="1:5" ht="74.25">
      <c r="A85" s="61" t="s">
        <v>398</v>
      </c>
      <c r="B85" s="73" t="s">
        <v>347</v>
      </c>
      <c r="C85" s="17">
        <v>22000</v>
      </c>
      <c r="D85" s="17">
        <v>2000</v>
      </c>
      <c r="E85" s="29">
        <f t="shared" si="1"/>
        <v>9.0909090909090917</v>
      </c>
    </row>
    <row r="86" spans="1:5" ht="95.25">
      <c r="A86" s="61" t="s">
        <v>399</v>
      </c>
      <c r="B86" s="73" t="s">
        <v>348</v>
      </c>
      <c r="C86" s="17">
        <v>22000</v>
      </c>
      <c r="D86" s="17">
        <v>2000</v>
      </c>
      <c r="E86" s="29">
        <f t="shared" si="1"/>
        <v>9.0909090909090917</v>
      </c>
    </row>
    <row r="87" spans="1:5" ht="63.75">
      <c r="A87" s="61" t="s">
        <v>400</v>
      </c>
      <c r="B87" s="73" t="s">
        <v>337</v>
      </c>
      <c r="C87" s="17">
        <v>40000</v>
      </c>
      <c r="D87" s="17">
        <v>500</v>
      </c>
      <c r="E87" s="29">
        <f t="shared" si="1"/>
        <v>1.25</v>
      </c>
    </row>
    <row r="88" spans="1:5" ht="84.75">
      <c r="A88" s="61" t="s">
        <v>401</v>
      </c>
      <c r="B88" s="73" t="s">
        <v>338</v>
      </c>
      <c r="C88" s="17">
        <v>40000</v>
      </c>
      <c r="D88" s="17">
        <v>500</v>
      </c>
      <c r="E88" s="29">
        <f t="shared" si="1"/>
        <v>1.25</v>
      </c>
    </row>
    <row r="89" spans="1:5" ht="74.25">
      <c r="A89" s="61" t="s">
        <v>402</v>
      </c>
      <c r="B89" s="73" t="s">
        <v>314</v>
      </c>
      <c r="C89" s="17">
        <v>80000</v>
      </c>
      <c r="D89" s="17">
        <v>2571.56</v>
      </c>
      <c r="E89" s="29">
        <f t="shared" si="1"/>
        <v>3.2144499999999998</v>
      </c>
    </row>
    <row r="90" spans="1:5" ht="95.25">
      <c r="A90" s="61" t="s">
        <v>403</v>
      </c>
      <c r="B90" s="73" t="s">
        <v>315</v>
      </c>
      <c r="C90" s="17">
        <v>80000</v>
      </c>
      <c r="D90" s="17">
        <v>2571.56</v>
      </c>
      <c r="E90" s="29">
        <f t="shared" si="1"/>
        <v>3.2144499999999998</v>
      </c>
    </row>
    <row r="91" spans="1:5" ht="42.75">
      <c r="A91" s="61" t="s">
        <v>361</v>
      </c>
      <c r="B91" s="73" t="s">
        <v>362</v>
      </c>
      <c r="C91" s="17">
        <v>10000</v>
      </c>
      <c r="D91" s="17">
        <v>0</v>
      </c>
      <c r="E91" s="29">
        <f t="shared" si="1"/>
        <v>0</v>
      </c>
    </row>
    <row r="92" spans="1:5" ht="53.25">
      <c r="A92" s="61" t="s">
        <v>363</v>
      </c>
      <c r="B92" s="73" t="s">
        <v>364</v>
      </c>
      <c r="C92" s="17">
        <v>10000</v>
      </c>
      <c r="D92" s="17">
        <v>0</v>
      </c>
      <c r="E92" s="29">
        <f t="shared" si="1"/>
        <v>0</v>
      </c>
    </row>
    <row r="93" spans="1:5" ht="21.75">
      <c r="A93" s="61" t="s">
        <v>316</v>
      </c>
      <c r="B93" s="73" t="s">
        <v>317</v>
      </c>
      <c r="C93" s="17">
        <v>2000</v>
      </c>
      <c r="D93" s="17">
        <v>14034.42</v>
      </c>
      <c r="E93" s="29">
        <f t="shared" si="1"/>
        <v>701.721</v>
      </c>
    </row>
    <row r="94" spans="1:5" ht="74.25">
      <c r="A94" s="61" t="s">
        <v>318</v>
      </c>
      <c r="B94" s="73" t="s">
        <v>319</v>
      </c>
      <c r="C94" s="17">
        <v>2000</v>
      </c>
      <c r="D94" s="17">
        <v>14034.42</v>
      </c>
      <c r="E94" s="29">
        <f t="shared" si="1"/>
        <v>701.721</v>
      </c>
    </row>
    <row r="95" spans="1:5" ht="63.75">
      <c r="A95" s="61" t="s">
        <v>480</v>
      </c>
      <c r="B95" s="73" t="s">
        <v>481</v>
      </c>
      <c r="C95" s="17">
        <v>0</v>
      </c>
      <c r="D95" s="17">
        <v>14034.42</v>
      </c>
      <c r="E95" s="29"/>
    </row>
    <row r="96" spans="1:5" ht="74.25">
      <c r="A96" s="61" t="s">
        <v>320</v>
      </c>
      <c r="B96" s="73" t="s">
        <v>321</v>
      </c>
      <c r="C96" s="17">
        <v>2000</v>
      </c>
      <c r="D96" s="17">
        <v>0</v>
      </c>
      <c r="E96" s="29">
        <f t="shared" si="1"/>
        <v>0</v>
      </c>
    </row>
    <row r="97" spans="1:5" ht="21.75">
      <c r="A97" s="61" t="s">
        <v>349</v>
      </c>
      <c r="B97" s="73" t="s">
        <v>350</v>
      </c>
      <c r="C97" s="17">
        <v>505000</v>
      </c>
      <c r="D97" s="17">
        <v>220000</v>
      </c>
      <c r="E97" s="29">
        <f t="shared" si="1"/>
        <v>43.564356435643568</v>
      </c>
    </row>
    <row r="98" spans="1:5" ht="168.75">
      <c r="A98" s="61" t="s">
        <v>455</v>
      </c>
      <c r="B98" s="73" t="s">
        <v>351</v>
      </c>
      <c r="C98" s="17">
        <v>505000</v>
      </c>
      <c r="D98" s="17">
        <v>220000</v>
      </c>
      <c r="E98" s="29">
        <f t="shared" si="1"/>
        <v>43.564356435643568</v>
      </c>
    </row>
    <row r="99" spans="1:5">
      <c r="A99" s="61" t="s">
        <v>482</v>
      </c>
      <c r="B99" s="73" t="s">
        <v>483</v>
      </c>
      <c r="C99" s="17">
        <v>0</v>
      </c>
      <c r="D99" s="17">
        <v>16407.05</v>
      </c>
      <c r="E99" s="29"/>
    </row>
    <row r="100" spans="1:5">
      <c r="A100" s="61" t="s">
        <v>484</v>
      </c>
      <c r="B100" s="73" t="s">
        <v>485</v>
      </c>
      <c r="C100" s="17">
        <v>0</v>
      </c>
      <c r="D100" s="17">
        <v>16407.05</v>
      </c>
      <c r="E100" s="29"/>
    </row>
    <row r="101" spans="1:5" ht="21.75">
      <c r="A101" s="61" t="s">
        <v>486</v>
      </c>
      <c r="B101" s="73" t="s">
        <v>487</v>
      </c>
      <c r="C101" s="17">
        <v>0</v>
      </c>
      <c r="D101" s="17">
        <v>16407.05</v>
      </c>
      <c r="E101" s="29"/>
    </row>
    <row r="102" spans="1:5">
      <c r="A102" s="61" t="s">
        <v>23</v>
      </c>
      <c r="B102" s="73" t="s">
        <v>107</v>
      </c>
      <c r="C102" s="17">
        <v>1347319116.24</v>
      </c>
      <c r="D102" s="17">
        <v>194617458.43000001</v>
      </c>
      <c r="E102" s="29">
        <f t="shared" si="1"/>
        <v>14.444793077168253</v>
      </c>
    </row>
    <row r="103" spans="1:5" ht="32.25">
      <c r="A103" s="61" t="s">
        <v>24</v>
      </c>
      <c r="B103" s="73" t="s">
        <v>108</v>
      </c>
      <c r="C103" s="17">
        <v>1347319116.24</v>
      </c>
      <c r="D103" s="17">
        <v>194772881.47999999</v>
      </c>
      <c r="E103" s="29">
        <f t="shared" si="1"/>
        <v>14.456328803792079</v>
      </c>
    </row>
    <row r="104" spans="1:5" ht="21.75">
      <c r="A104" s="61" t="s">
        <v>57</v>
      </c>
      <c r="B104" s="73" t="s">
        <v>276</v>
      </c>
      <c r="C104" s="17">
        <v>594924400</v>
      </c>
      <c r="D104" s="17">
        <v>113160700</v>
      </c>
      <c r="E104" s="29">
        <f t="shared" si="1"/>
        <v>19.02102183067294</v>
      </c>
    </row>
    <row r="105" spans="1:5" ht="21.75">
      <c r="A105" s="61" t="s">
        <v>25</v>
      </c>
      <c r="B105" s="73" t="s">
        <v>277</v>
      </c>
      <c r="C105" s="17">
        <v>197154100</v>
      </c>
      <c r="D105" s="17">
        <v>102361700</v>
      </c>
      <c r="E105" s="29">
        <f t="shared" si="1"/>
        <v>51.919640524848333</v>
      </c>
    </row>
    <row r="106" spans="1:5" ht="42.75">
      <c r="A106" s="61" t="s">
        <v>322</v>
      </c>
      <c r="B106" s="73" t="s">
        <v>278</v>
      </c>
      <c r="C106" s="17">
        <v>197154100</v>
      </c>
      <c r="D106" s="17">
        <v>102361700</v>
      </c>
      <c r="E106" s="29">
        <f t="shared" si="1"/>
        <v>51.919640524848333</v>
      </c>
    </row>
    <row r="107" spans="1:5" ht="32.25">
      <c r="A107" s="61" t="s">
        <v>26</v>
      </c>
      <c r="B107" s="73" t="s">
        <v>279</v>
      </c>
      <c r="C107" s="17">
        <v>269668000</v>
      </c>
      <c r="D107" s="17">
        <v>0</v>
      </c>
      <c r="E107" s="29">
        <f t="shared" si="1"/>
        <v>0</v>
      </c>
    </row>
    <row r="108" spans="1:5" ht="32.25">
      <c r="A108" s="61" t="s">
        <v>27</v>
      </c>
      <c r="B108" s="73" t="s">
        <v>280</v>
      </c>
      <c r="C108" s="17">
        <v>269668000</v>
      </c>
      <c r="D108" s="17">
        <v>0</v>
      </c>
      <c r="E108" s="29">
        <f t="shared" si="1"/>
        <v>0</v>
      </c>
    </row>
    <row r="109" spans="1:5">
      <c r="A109" s="61" t="s">
        <v>323</v>
      </c>
      <c r="B109" s="73" t="s">
        <v>324</v>
      </c>
      <c r="C109" s="17">
        <v>128102300</v>
      </c>
      <c r="D109" s="17">
        <v>10799000</v>
      </c>
      <c r="E109" s="29">
        <f t="shared" si="1"/>
        <v>8.4299813508422563</v>
      </c>
    </row>
    <row r="110" spans="1:5" ht="21.75">
      <c r="A110" s="61" t="s">
        <v>325</v>
      </c>
      <c r="B110" s="73" t="s">
        <v>326</v>
      </c>
      <c r="C110" s="17">
        <v>128102300</v>
      </c>
      <c r="D110" s="17">
        <v>10799000</v>
      </c>
      <c r="E110" s="29">
        <f t="shared" si="1"/>
        <v>8.4299813508422563</v>
      </c>
    </row>
    <row r="111" spans="1:5" ht="32.25">
      <c r="A111" s="61" t="s">
        <v>236</v>
      </c>
      <c r="B111" s="73" t="s">
        <v>281</v>
      </c>
      <c r="C111" s="17">
        <v>51322492.409999996</v>
      </c>
      <c r="D111" s="17">
        <v>3043900</v>
      </c>
      <c r="E111" s="29">
        <f t="shared" si="1"/>
        <v>5.9309278584586194</v>
      </c>
    </row>
    <row r="112" spans="1:5" ht="74.25">
      <c r="A112" s="61" t="s">
        <v>456</v>
      </c>
      <c r="B112" s="73" t="s">
        <v>457</v>
      </c>
      <c r="C112" s="17">
        <v>3906900</v>
      </c>
      <c r="D112" s="17">
        <v>0</v>
      </c>
      <c r="E112" s="29">
        <f t="shared" si="1"/>
        <v>0</v>
      </c>
    </row>
    <row r="113" spans="1:5" ht="74.25">
      <c r="A113" s="61" t="s">
        <v>458</v>
      </c>
      <c r="B113" s="73" t="s">
        <v>459</v>
      </c>
      <c r="C113" s="17">
        <v>3906900</v>
      </c>
      <c r="D113" s="17">
        <v>0</v>
      </c>
      <c r="E113" s="29">
        <f t="shared" si="1"/>
        <v>0</v>
      </c>
    </row>
    <row r="114" spans="1:5" ht="84.75">
      <c r="A114" s="61" t="s">
        <v>460</v>
      </c>
      <c r="B114" s="73" t="s">
        <v>461</v>
      </c>
      <c r="C114" s="17">
        <v>6586200</v>
      </c>
      <c r="D114" s="17">
        <v>0</v>
      </c>
      <c r="E114" s="29">
        <f t="shared" si="1"/>
        <v>0</v>
      </c>
    </row>
    <row r="115" spans="1:5" ht="95.25">
      <c r="A115" s="61" t="s">
        <v>462</v>
      </c>
      <c r="B115" s="73" t="s">
        <v>463</v>
      </c>
      <c r="C115" s="17">
        <v>6586200</v>
      </c>
      <c r="D115" s="17">
        <v>0</v>
      </c>
      <c r="E115" s="29">
        <f t="shared" si="1"/>
        <v>0</v>
      </c>
    </row>
    <row r="116" spans="1:5" ht="63.75">
      <c r="A116" s="61" t="s">
        <v>352</v>
      </c>
      <c r="B116" s="73" t="s">
        <v>353</v>
      </c>
      <c r="C116" s="17">
        <v>12076000</v>
      </c>
      <c r="D116" s="17">
        <v>2550000</v>
      </c>
      <c r="E116" s="29">
        <f t="shared" si="1"/>
        <v>21.116263663464725</v>
      </c>
    </row>
    <row r="117" spans="1:5" ht="63.75">
      <c r="A117" s="61" t="s">
        <v>354</v>
      </c>
      <c r="B117" s="73" t="s">
        <v>355</v>
      </c>
      <c r="C117" s="17">
        <v>12076000</v>
      </c>
      <c r="D117" s="17">
        <v>2550000</v>
      </c>
      <c r="E117" s="29">
        <f t="shared" si="1"/>
        <v>21.116263663464725</v>
      </c>
    </row>
    <row r="118" spans="1:5" ht="32.25">
      <c r="A118" s="61" t="s">
        <v>488</v>
      </c>
      <c r="B118" s="73" t="s">
        <v>489</v>
      </c>
      <c r="C118" s="17">
        <v>480892.41</v>
      </c>
      <c r="D118" s="17">
        <v>0</v>
      </c>
      <c r="E118" s="29">
        <f t="shared" si="1"/>
        <v>0</v>
      </c>
    </row>
    <row r="119" spans="1:5" ht="32.25">
      <c r="A119" s="61" t="s">
        <v>490</v>
      </c>
      <c r="B119" s="73" t="s">
        <v>491</v>
      </c>
      <c r="C119" s="17">
        <v>480892.41</v>
      </c>
      <c r="D119" s="17">
        <v>0</v>
      </c>
      <c r="E119" s="29">
        <f t="shared" si="1"/>
        <v>0</v>
      </c>
    </row>
    <row r="120" spans="1:5" ht="21.75">
      <c r="A120" s="61" t="s">
        <v>386</v>
      </c>
      <c r="B120" s="73" t="s">
        <v>387</v>
      </c>
      <c r="C120" s="17">
        <v>365600</v>
      </c>
      <c r="D120" s="17">
        <v>0</v>
      </c>
      <c r="E120" s="29">
        <f t="shared" si="1"/>
        <v>0</v>
      </c>
    </row>
    <row r="121" spans="1:5" ht="21.75">
      <c r="A121" s="61" t="s">
        <v>388</v>
      </c>
      <c r="B121" s="73" t="s">
        <v>389</v>
      </c>
      <c r="C121" s="17">
        <v>365600</v>
      </c>
      <c r="D121" s="17">
        <v>0</v>
      </c>
      <c r="E121" s="29">
        <f t="shared" si="1"/>
        <v>0</v>
      </c>
    </row>
    <row r="122" spans="1:5">
      <c r="A122" s="61" t="s">
        <v>28</v>
      </c>
      <c r="B122" s="73" t="s">
        <v>282</v>
      </c>
      <c r="C122" s="17">
        <v>27906900</v>
      </c>
      <c r="D122" s="17">
        <v>493900</v>
      </c>
      <c r="E122" s="29">
        <f t="shared" si="1"/>
        <v>1.7698132003196341</v>
      </c>
    </row>
    <row r="123" spans="1:5" ht="21.75">
      <c r="A123" s="61" t="s">
        <v>29</v>
      </c>
      <c r="B123" s="73" t="s">
        <v>283</v>
      </c>
      <c r="C123" s="17">
        <v>27906900</v>
      </c>
      <c r="D123" s="17">
        <v>493900</v>
      </c>
      <c r="E123" s="29">
        <f t="shared" si="1"/>
        <v>1.7698132003196341</v>
      </c>
    </row>
    <row r="124" spans="1:5" ht="21.75">
      <c r="A124" s="61" t="s">
        <v>58</v>
      </c>
      <c r="B124" s="73" t="s">
        <v>284</v>
      </c>
      <c r="C124" s="17">
        <v>558406600</v>
      </c>
      <c r="D124" s="17">
        <v>61194960.119999997</v>
      </c>
      <c r="E124" s="29">
        <f t="shared" si="1"/>
        <v>10.958853301519</v>
      </c>
    </row>
    <row r="125" spans="1:5" ht="32.25">
      <c r="A125" s="61" t="s">
        <v>242</v>
      </c>
      <c r="B125" s="73" t="s">
        <v>285</v>
      </c>
      <c r="C125" s="17">
        <v>552048308.09000003</v>
      </c>
      <c r="D125" s="17">
        <v>60611060.119999997</v>
      </c>
      <c r="E125" s="29">
        <f t="shared" si="1"/>
        <v>10.979303664511662</v>
      </c>
    </row>
    <row r="126" spans="1:5" ht="42.75">
      <c r="A126" s="61" t="s">
        <v>30</v>
      </c>
      <c r="B126" s="73" t="s">
        <v>286</v>
      </c>
      <c r="C126" s="17">
        <v>552048308.09000003</v>
      </c>
      <c r="D126" s="17">
        <v>60611060.119999997</v>
      </c>
      <c r="E126" s="29">
        <f t="shared" si="1"/>
        <v>10.979303664511662</v>
      </c>
    </row>
    <row r="127" spans="1:5" ht="74.25">
      <c r="A127" s="61" t="s">
        <v>59</v>
      </c>
      <c r="B127" s="73" t="s">
        <v>287</v>
      </c>
      <c r="C127" s="17">
        <v>1875300</v>
      </c>
      <c r="D127" s="17">
        <v>150000</v>
      </c>
      <c r="E127" s="29">
        <f t="shared" ref="E127:E143" si="2">(D127/C127)*100</f>
        <v>7.9987202047672374</v>
      </c>
    </row>
    <row r="128" spans="1:5" ht="84.75">
      <c r="A128" s="61" t="s">
        <v>225</v>
      </c>
      <c r="B128" s="73" t="s">
        <v>288</v>
      </c>
      <c r="C128" s="17">
        <v>1875300</v>
      </c>
      <c r="D128" s="17">
        <v>150000</v>
      </c>
      <c r="E128" s="29">
        <f t="shared" si="2"/>
        <v>7.9987202047672374</v>
      </c>
    </row>
    <row r="129" spans="1:5" ht="63.75">
      <c r="A129" s="61" t="s">
        <v>464</v>
      </c>
      <c r="B129" s="73" t="s">
        <v>465</v>
      </c>
      <c r="C129" s="17">
        <v>1853591.91</v>
      </c>
      <c r="D129" s="17">
        <v>0</v>
      </c>
      <c r="E129" s="29">
        <f t="shared" si="2"/>
        <v>0</v>
      </c>
    </row>
    <row r="130" spans="1:5" ht="63.75">
      <c r="A130" s="61" t="s">
        <v>466</v>
      </c>
      <c r="B130" s="73" t="s">
        <v>467</v>
      </c>
      <c r="C130" s="17">
        <v>1853591.91</v>
      </c>
      <c r="D130" s="17">
        <v>0</v>
      </c>
      <c r="E130" s="29">
        <f t="shared" si="2"/>
        <v>0</v>
      </c>
    </row>
    <row r="131" spans="1:5" ht="42.75">
      <c r="A131" s="61" t="s">
        <v>404</v>
      </c>
      <c r="B131" s="73" t="s">
        <v>289</v>
      </c>
      <c r="C131" s="17">
        <v>2603500</v>
      </c>
      <c r="D131" s="17">
        <v>433900</v>
      </c>
      <c r="E131" s="29">
        <f t="shared" si="2"/>
        <v>16.66602650278471</v>
      </c>
    </row>
    <row r="132" spans="1:5" ht="53.25">
      <c r="A132" s="61" t="s">
        <v>405</v>
      </c>
      <c r="B132" s="73" t="s">
        <v>290</v>
      </c>
      <c r="C132" s="17">
        <v>2603500</v>
      </c>
      <c r="D132" s="17">
        <v>433900</v>
      </c>
      <c r="E132" s="29">
        <f t="shared" si="2"/>
        <v>16.66602650278471</v>
      </c>
    </row>
    <row r="133" spans="1:5" ht="53.25">
      <c r="A133" s="61" t="s">
        <v>258</v>
      </c>
      <c r="B133" s="73" t="s">
        <v>291</v>
      </c>
      <c r="C133" s="17">
        <v>25900</v>
      </c>
      <c r="D133" s="17">
        <v>0</v>
      </c>
      <c r="E133" s="29">
        <f t="shared" si="2"/>
        <v>0</v>
      </c>
    </row>
    <row r="134" spans="1:5" ht="63.75">
      <c r="A134" s="61" t="s">
        <v>292</v>
      </c>
      <c r="B134" s="73" t="s">
        <v>293</v>
      </c>
      <c r="C134" s="17">
        <v>25900</v>
      </c>
      <c r="D134" s="17">
        <v>0</v>
      </c>
      <c r="E134" s="29">
        <f t="shared" si="2"/>
        <v>0</v>
      </c>
    </row>
    <row r="135" spans="1:5">
      <c r="A135" s="61" t="s">
        <v>31</v>
      </c>
      <c r="B135" s="73" t="s">
        <v>294</v>
      </c>
      <c r="C135" s="17">
        <v>142665623.83000001</v>
      </c>
      <c r="D135" s="17">
        <v>17373321.359999999</v>
      </c>
      <c r="E135" s="29">
        <f t="shared" si="2"/>
        <v>12.177650714724384</v>
      </c>
    </row>
    <row r="136" spans="1:5" ht="63.75">
      <c r="A136" s="61" t="s">
        <v>249</v>
      </c>
      <c r="B136" s="73" t="s">
        <v>295</v>
      </c>
      <c r="C136" s="17">
        <v>92175328.829999998</v>
      </c>
      <c r="D136" s="17">
        <v>15047921.359999999</v>
      </c>
      <c r="E136" s="29">
        <f t="shared" si="2"/>
        <v>16.325324304243114</v>
      </c>
    </row>
    <row r="137" spans="1:5" ht="63.75">
      <c r="A137" s="61" t="s">
        <v>109</v>
      </c>
      <c r="B137" s="73" t="s">
        <v>296</v>
      </c>
      <c r="C137" s="17">
        <v>92175328.829999998</v>
      </c>
      <c r="D137" s="17">
        <v>15047921.359999999</v>
      </c>
      <c r="E137" s="29">
        <f t="shared" si="2"/>
        <v>16.325324304243114</v>
      </c>
    </row>
    <row r="138" spans="1:5" ht="74.25">
      <c r="A138" s="61" t="s">
        <v>421</v>
      </c>
      <c r="B138" s="73" t="s">
        <v>424</v>
      </c>
      <c r="C138" s="17">
        <v>3436580</v>
      </c>
      <c r="D138" s="17">
        <v>509400</v>
      </c>
      <c r="E138" s="29">
        <f t="shared" si="2"/>
        <v>14.822876231602351</v>
      </c>
    </row>
    <row r="139" spans="1:5" ht="74.25">
      <c r="A139" s="61" t="s">
        <v>422</v>
      </c>
      <c r="B139" s="73" t="s">
        <v>425</v>
      </c>
      <c r="C139" s="17">
        <v>3436580</v>
      </c>
      <c r="D139" s="17">
        <v>509400</v>
      </c>
      <c r="E139" s="29">
        <f t="shared" si="2"/>
        <v>14.822876231602351</v>
      </c>
    </row>
    <row r="140" spans="1:5" ht="116.25">
      <c r="A140" s="61" t="s">
        <v>417</v>
      </c>
      <c r="B140" s="73" t="s">
        <v>343</v>
      </c>
      <c r="C140" s="17">
        <v>21795500</v>
      </c>
      <c r="D140" s="17">
        <v>1816000</v>
      </c>
      <c r="E140" s="29">
        <f t="shared" si="2"/>
        <v>8.3319951366107681</v>
      </c>
    </row>
    <row r="141" spans="1:5" ht="126.75">
      <c r="A141" s="61" t="s">
        <v>418</v>
      </c>
      <c r="B141" s="73" t="s">
        <v>344</v>
      </c>
      <c r="C141" s="17">
        <v>21795500</v>
      </c>
      <c r="D141" s="17">
        <v>1816000</v>
      </c>
      <c r="E141" s="29">
        <f t="shared" si="2"/>
        <v>8.3319951366107681</v>
      </c>
    </row>
    <row r="142" spans="1:5" ht="21.75">
      <c r="A142" s="61" t="s">
        <v>381</v>
      </c>
      <c r="B142" s="73" t="s">
        <v>382</v>
      </c>
      <c r="C142" s="17">
        <v>25258215</v>
      </c>
      <c r="D142" s="17">
        <v>0</v>
      </c>
      <c r="E142" s="29">
        <f t="shared" si="2"/>
        <v>0</v>
      </c>
    </row>
    <row r="143" spans="1:5" ht="32.25">
      <c r="A143" s="61" t="s">
        <v>383</v>
      </c>
      <c r="B143" s="73" t="s">
        <v>384</v>
      </c>
      <c r="C143" s="17">
        <v>25258215</v>
      </c>
      <c r="D143" s="17">
        <v>0</v>
      </c>
      <c r="E143" s="29">
        <f t="shared" si="2"/>
        <v>0</v>
      </c>
    </row>
    <row r="144" spans="1:5" ht="53.25">
      <c r="A144" s="61" t="s">
        <v>301</v>
      </c>
      <c r="B144" s="73" t="s">
        <v>302</v>
      </c>
      <c r="C144" s="17">
        <v>0</v>
      </c>
      <c r="D144" s="17">
        <v>-155423.04999999999</v>
      </c>
      <c r="E144" s="29"/>
    </row>
    <row r="145" spans="1:5" ht="42.75">
      <c r="A145" s="61" t="s">
        <v>243</v>
      </c>
      <c r="B145" s="73" t="s">
        <v>297</v>
      </c>
      <c r="C145" s="17">
        <v>0</v>
      </c>
      <c r="D145" s="17">
        <v>-155423.04999999999</v>
      </c>
      <c r="E145" s="29"/>
    </row>
    <row r="146" spans="1:5" ht="53.25">
      <c r="A146" s="61" t="s">
        <v>237</v>
      </c>
      <c r="B146" s="73" t="s">
        <v>298</v>
      </c>
      <c r="C146" s="17">
        <v>0</v>
      </c>
      <c r="D146" s="17">
        <v>-155423.04999999999</v>
      </c>
      <c r="E146" s="29"/>
    </row>
    <row r="148" spans="1:5">
      <c r="A148" s="247" t="s">
        <v>492</v>
      </c>
      <c r="B148" s="248"/>
      <c r="C148" s="248"/>
      <c r="D148" s="74"/>
    </row>
    <row r="149" spans="1:5">
      <c r="A149" s="75"/>
      <c r="B149" s="76"/>
      <c r="C149" s="74"/>
      <c r="D149" s="74" t="s">
        <v>257</v>
      </c>
    </row>
    <row r="150" spans="1:5" ht="31.5">
      <c r="A150" s="13" t="s">
        <v>61</v>
      </c>
      <c r="B150" s="13" t="s">
        <v>113</v>
      </c>
      <c r="C150" s="40" t="s">
        <v>111</v>
      </c>
      <c r="D150" s="41" t="s">
        <v>110</v>
      </c>
      <c r="E150" s="13" t="s">
        <v>112</v>
      </c>
    </row>
    <row r="151" spans="1:5" ht="21">
      <c r="A151" s="69" t="s">
        <v>273</v>
      </c>
      <c r="B151" s="77" t="s">
        <v>114</v>
      </c>
      <c r="C151" s="18">
        <v>1542768188.3599999</v>
      </c>
      <c r="D151" s="18">
        <v>181798519.22</v>
      </c>
      <c r="E151" s="45">
        <f>(D151/C151)*100</f>
        <v>11.783916766734492</v>
      </c>
    </row>
    <row r="152" spans="1:5">
      <c r="A152" s="67" t="s">
        <v>115</v>
      </c>
      <c r="B152" s="78" t="s">
        <v>116</v>
      </c>
      <c r="C152" s="79">
        <v>109492581.56</v>
      </c>
      <c r="D152" s="79">
        <v>12739365.029999999</v>
      </c>
      <c r="E152" s="68">
        <f t="shared" ref="E152:E175" si="3">(D152/C152)*100</f>
        <v>11.634911560669572</v>
      </c>
    </row>
    <row r="153" spans="1:5" ht="42.75">
      <c r="A153" s="65" t="s">
        <v>32</v>
      </c>
      <c r="B153" s="80" t="s">
        <v>117</v>
      </c>
      <c r="C153" s="20">
        <v>2190400</v>
      </c>
      <c r="D153" s="20">
        <v>246251.58</v>
      </c>
      <c r="E153" s="46">
        <f>(D153/C153)*100</f>
        <v>11.242310993425859</v>
      </c>
    </row>
    <row r="154" spans="1:5" ht="63.75">
      <c r="A154" s="63" t="s">
        <v>118</v>
      </c>
      <c r="B154" s="81" t="s">
        <v>119</v>
      </c>
      <c r="C154" s="17">
        <v>2190400</v>
      </c>
      <c r="D154" s="17">
        <v>246251.58</v>
      </c>
      <c r="E154" s="29">
        <f t="shared" si="3"/>
        <v>11.242310993425859</v>
      </c>
    </row>
    <row r="155" spans="1:5" ht="53.25">
      <c r="A155" s="65" t="s">
        <v>33</v>
      </c>
      <c r="B155" s="80" t="s">
        <v>120</v>
      </c>
      <c r="C155" s="20">
        <v>4505862</v>
      </c>
      <c r="D155" s="20">
        <v>546917.82999999996</v>
      </c>
      <c r="E155" s="46">
        <f t="shared" si="3"/>
        <v>12.137917894511638</v>
      </c>
    </row>
    <row r="156" spans="1:5" ht="63.75">
      <c r="A156" s="63" t="s">
        <v>118</v>
      </c>
      <c r="B156" s="81" t="s">
        <v>121</v>
      </c>
      <c r="C156" s="17">
        <v>4045862</v>
      </c>
      <c r="D156" s="17">
        <v>408397.51</v>
      </c>
      <c r="E156" s="29">
        <f t="shared" si="3"/>
        <v>10.094202669295196</v>
      </c>
    </row>
    <row r="157" spans="1:5" ht="32.25">
      <c r="A157" s="63" t="s">
        <v>122</v>
      </c>
      <c r="B157" s="81" t="s">
        <v>123</v>
      </c>
      <c r="C157" s="17">
        <v>460000</v>
      </c>
      <c r="D157" s="17">
        <v>138520.32000000001</v>
      </c>
      <c r="E157" s="29">
        <f t="shared" si="3"/>
        <v>30.113113043478261</v>
      </c>
    </row>
    <row r="158" spans="1:5" ht="53.25">
      <c r="A158" s="65" t="s">
        <v>446</v>
      </c>
      <c r="B158" s="80" t="s">
        <v>124</v>
      </c>
      <c r="C158" s="20">
        <v>50105552.359999999</v>
      </c>
      <c r="D158" s="20">
        <v>5487792.4000000004</v>
      </c>
      <c r="E158" s="46">
        <f t="shared" si="3"/>
        <v>10.952463632315897</v>
      </c>
    </row>
    <row r="159" spans="1:5" ht="63.75">
      <c r="A159" s="63" t="s">
        <v>118</v>
      </c>
      <c r="B159" s="81" t="s">
        <v>125</v>
      </c>
      <c r="C159" s="17">
        <v>41334022.170000002</v>
      </c>
      <c r="D159" s="17">
        <v>3858740.39</v>
      </c>
      <c r="E159" s="29">
        <f t="shared" si="3"/>
        <v>9.3355066538882632</v>
      </c>
    </row>
    <row r="160" spans="1:5" ht="32.25">
      <c r="A160" s="63" t="s">
        <v>122</v>
      </c>
      <c r="B160" s="81" t="s">
        <v>126</v>
      </c>
      <c r="C160" s="17">
        <v>8697218.1899999995</v>
      </c>
      <c r="D160" s="17">
        <v>1554740.01</v>
      </c>
      <c r="E160" s="29">
        <f t="shared" si="3"/>
        <v>17.876290740729363</v>
      </c>
    </row>
    <row r="161" spans="1:5">
      <c r="A161" s="63" t="s">
        <v>129</v>
      </c>
      <c r="B161" s="81" t="s">
        <v>130</v>
      </c>
      <c r="C161" s="17">
        <v>74312</v>
      </c>
      <c r="D161" s="17">
        <v>74312</v>
      </c>
      <c r="E161" s="29">
        <f t="shared" si="3"/>
        <v>100</v>
      </c>
    </row>
    <row r="162" spans="1:5">
      <c r="A162" s="65" t="s">
        <v>259</v>
      </c>
      <c r="B162" s="80" t="s">
        <v>260</v>
      </c>
      <c r="C162" s="20">
        <v>25900</v>
      </c>
      <c r="D162" s="21" t="s">
        <v>3</v>
      </c>
      <c r="E162" s="46"/>
    </row>
    <row r="163" spans="1:5" ht="32.25">
      <c r="A163" s="63" t="s">
        <v>122</v>
      </c>
      <c r="B163" s="81" t="s">
        <v>261</v>
      </c>
      <c r="C163" s="17">
        <v>25900</v>
      </c>
      <c r="D163" s="19" t="s">
        <v>3</v>
      </c>
      <c r="E163" s="29"/>
    </row>
    <row r="164" spans="1:5" ht="42.75">
      <c r="A164" s="65" t="s">
        <v>34</v>
      </c>
      <c r="B164" s="80" t="s">
        <v>131</v>
      </c>
      <c r="C164" s="20">
        <v>15252871.199999999</v>
      </c>
      <c r="D164" s="20">
        <v>2001937.36</v>
      </c>
      <c r="E164" s="46">
        <f t="shared" si="3"/>
        <v>13.124986986056763</v>
      </c>
    </row>
    <row r="165" spans="1:5" ht="63.75">
      <c r="A165" s="63" t="s">
        <v>118</v>
      </c>
      <c r="B165" s="81" t="s">
        <v>132</v>
      </c>
      <c r="C165" s="17">
        <v>14323061.199999999</v>
      </c>
      <c r="D165" s="17">
        <v>1742654.39</v>
      </c>
      <c r="E165" s="29">
        <f t="shared" si="3"/>
        <v>12.166773329153965</v>
      </c>
    </row>
    <row r="166" spans="1:5" ht="32.25">
      <c r="A166" s="63" t="s">
        <v>122</v>
      </c>
      <c r="B166" s="81" t="s">
        <v>133</v>
      </c>
      <c r="C166" s="17">
        <v>929810</v>
      </c>
      <c r="D166" s="17">
        <v>259282.97</v>
      </c>
      <c r="E166" s="29">
        <f t="shared" si="3"/>
        <v>27.885586302577948</v>
      </c>
    </row>
    <row r="167" spans="1:5">
      <c r="A167" s="65" t="s">
        <v>35</v>
      </c>
      <c r="B167" s="80" t="s">
        <v>134</v>
      </c>
      <c r="C167" s="20">
        <v>500000</v>
      </c>
      <c r="D167" s="21" t="s">
        <v>3</v>
      </c>
      <c r="E167" s="46"/>
    </row>
    <row r="168" spans="1:5">
      <c r="A168" s="63" t="s">
        <v>129</v>
      </c>
      <c r="B168" s="81" t="s">
        <v>135</v>
      </c>
      <c r="C168" s="17">
        <v>500000</v>
      </c>
      <c r="D168" s="19" t="s">
        <v>3</v>
      </c>
      <c r="E168" s="29"/>
    </row>
    <row r="169" spans="1:5">
      <c r="A169" s="63" t="s">
        <v>426</v>
      </c>
      <c r="B169" s="81" t="s">
        <v>427</v>
      </c>
      <c r="C169" s="17">
        <v>500000</v>
      </c>
      <c r="D169" s="19" t="s">
        <v>3</v>
      </c>
      <c r="E169" s="29"/>
    </row>
    <row r="170" spans="1:5">
      <c r="A170" s="65" t="s">
        <v>36</v>
      </c>
      <c r="B170" s="80" t="s">
        <v>136</v>
      </c>
      <c r="C170" s="20">
        <v>36911996</v>
      </c>
      <c r="D170" s="20">
        <v>4456465.8600000003</v>
      </c>
      <c r="E170" s="46">
        <f t="shared" si="3"/>
        <v>12.073218310925263</v>
      </c>
    </row>
    <row r="171" spans="1:5" ht="63.75">
      <c r="A171" s="63" t="s">
        <v>118</v>
      </c>
      <c r="B171" s="81" t="s">
        <v>137</v>
      </c>
      <c r="C171" s="17">
        <v>30424896</v>
      </c>
      <c r="D171" s="17">
        <v>3359011.18</v>
      </c>
      <c r="E171" s="29">
        <f t="shared" si="3"/>
        <v>11.040337426297201</v>
      </c>
    </row>
    <row r="172" spans="1:5" ht="32.25">
      <c r="A172" s="63" t="s">
        <v>122</v>
      </c>
      <c r="B172" s="81" t="s">
        <v>138</v>
      </c>
      <c r="C172" s="17">
        <v>6218300</v>
      </c>
      <c r="D172" s="17">
        <v>1075722.68</v>
      </c>
      <c r="E172" s="29">
        <f t="shared" si="3"/>
        <v>17.299304954730392</v>
      </c>
    </row>
    <row r="173" spans="1:5">
      <c r="A173" s="63" t="s">
        <v>128</v>
      </c>
      <c r="B173" s="81" t="s">
        <v>139</v>
      </c>
      <c r="C173" s="17">
        <v>130700</v>
      </c>
      <c r="D173" s="17">
        <v>21700</v>
      </c>
      <c r="E173" s="29">
        <f t="shared" si="3"/>
        <v>16.602907421576131</v>
      </c>
    </row>
    <row r="174" spans="1:5" ht="32.25">
      <c r="A174" s="63" t="s">
        <v>170</v>
      </c>
      <c r="B174" s="81" t="s">
        <v>251</v>
      </c>
      <c r="C174" s="17">
        <v>138000</v>
      </c>
      <c r="D174" s="19" t="s">
        <v>3</v>
      </c>
      <c r="E174" s="29"/>
    </row>
    <row r="175" spans="1:5">
      <c r="A175" s="63" t="s">
        <v>129</v>
      </c>
      <c r="B175" s="81" t="s">
        <v>372</v>
      </c>
      <c r="C175" s="17">
        <v>100</v>
      </c>
      <c r="D175" s="17">
        <v>32</v>
      </c>
      <c r="E175" s="29">
        <f t="shared" si="3"/>
        <v>32</v>
      </c>
    </row>
    <row r="176" spans="1:5">
      <c r="A176" s="67" t="s">
        <v>140</v>
      </c>
      <c r="B176" s="78" t="s">
        <v>141</v>
      </c>
      <c r="C176" s="79">
        <v>2603500</v>
      </c>
      <c r="D176" s="79">
        <v>433900</v>
      </c>
      <c r="E176" s="68">
        <f t="shared" ref="E176:E192" si="4">(D176/C176)*100</f>
        <v>16.66602650278471</v>
      </c>
    </row>
    <row r="177" spans="1:5" ht="21.75">
      <c r="A177" s="65" t="s">
        <v>37</v>
      </c>
      <c r="B177" s="80" t="s">
        <v>142</v>
      </c>
      <c r="C177" s="20">
        <v>2603500</v>
      </c>
      <c r="D177" s="20">
        <v>433900</v>
      </c>
      <c r="E177" s="46">
        <f t="shared" si="4"/>
        <v>16.66602650278471</v>
      </c>
    </row>
    <row r="178" spans="1:5">
      <c r="A178" s="63" t="s">
        <v>128</v>
      </c>
      <c r="B178" s="81" t="s">
        <v>143</v>
      </c>
      <c r="C178" s="17">
        <v>2603500</v>
      </c>
      <c r="D178" s="17">
        <v>433900</v>
      </c>
      <c r="E178" s="29">
        <f t="shared" si="4"/>
        <v>16.66602650278471</v>
      </c>
    </row>
    <row r="179" spans="1:5" ht="21.75">
      <c r="A179" s="63" t="s">
        <v>144</v>
      </c>
      <c r="B179" s="81" t="s">
        <v>145</v>
      </c>
      <c r="C179" s="17">
        <v>9070364</v>
      </c>
      <c r="D179" s="17">
        <v>524889.27</v>
      </c>
      <c r="E179" s="29">
        <f t="shared" si="4"/>
        <v>5.7868600422210186</v>
      </c>
    </row>
    <row r="180" spans="1:5">
      <c r="A180" s="63" t="s">
        <v>365</v>
      </c>
      <c r="B180" s="81" t="s">
        <v>146</v>
      </c>
      <c r="C180" s="17">
        <v>5000</v>
      </c>
      <c r="D180" s="19" t="s">
        <v>3</v>
      </c>
      <c r="E180" s="29"/>
    </row>
    <row r="181" spans="1:5" ht="32.25">
      <c r="A181" s="63" t="s">
        <v>122</v>
      </c>
      <c r="B181" s="81" t="s">
        <v>147</v>
      </c>
      <c r="C181" s="17">
        <v>5000</v>
      </c>
      <c r="D181" s="19" t="s">
        <v>3</v>
      </c>
      <c r="E181" s="29"/>
    </row>
    <row r="182" spans="1:5" ht="42.75">
      <c r="A182" s="65" t="s">
        <v>366</v>
      </c>
      <c r="B182" s="80" t="s">
        <v>230</v>
      </c>
      <c r="C182" s="20">
        <v>9065364</v>
      </c>
      <c r="D182" s="20">
        <v>524889.27</v>
      </c>
      <c r="E182" s="46">
        <f t="shared" si="4"/>
        <v>5.7900517839107177</v>
      </c>
    </row>
    <row r="183" spans="1:5" ht="63.75">
      <c r="A183" s="63" t="s">
        <v>118</v>
      </c>
      <c r="B183" s="81" t="s">
        <v>367</v>
      </c>
      <c r="C183" s="17">
        <v>4952664</v>
      </c>
      <c r="D183" s="17">
        <v>519941.27</v>
      </c>
      <c r="E183" s="29">
        <f t="shared" si="4"/>
        <v>10.4982140924561</v>
      </c>
    </row>
    <row r="184" spans="1:5" ht="32.25">
      <c r="A184" s="63" t="s">
        <v>122</v>
      </c>
      <c r="B184" s="81" t="s">
        <v>368</v>
      </c>
      <c r="C184" s="17">
        <v>555000</v>
      </c>
      <c r="D184" s="17">
        <v>4948</v>
      </c>
      <c r="E184" s="29">
        <f t="shared" si="4"/>
        <v>0.89153153153153153</v>
      </c>
    </row>
    <row r="185" spans="1:5">
      <c r="A185" s="63" t="s">
        <v>128</v>
      </c>
      <c r="B185" s="81" t="s">
        <v>493</v>
      </c>
      <c r="C185" s="17">
        <v>3557700</v>
      </c>
      <c r="D185" s="19" t="s">
        <v>3</v>
      </c>
      <c r="E185" s="29"/>
    </row>
    <row r="186" spans="1:5">
      <c r="A186" s="65" t="s">
        <v>148</v>
      </c>
      <c r="B186" s="80" t="s">
        <v>149</v>
      </c>
      <c r="C186" s="20">
        <v>93027735.120000005</v>
      </c>
      <c r="D186" s="20">
        <v>8322316.7199999997</v>
      </c>
      <c r="E186" s="46">
        <f t="shared" si="4"/>
        <v>8.9460596985025251</v>
      </c>
    </row>
    <row r="187" spans="1:5">
      <c r="A187" s="65" t="s">
        <v>38</v>
      </c>
      <c r="B187" s="80" t="s">
        <v>150</v>
      </c>
      <c r="C187" s="20">
        <v>6060100</v>
      </c>
      <c r="D187" s="20">
        <v>531915.86</v>
      </c>
      <c r="E187" s="46">
        <f t="shared" si="4"/>
        <v>8.777344598273956</v>
      </c>
    </row>
    <row r="188" spans="1:5" ht="63.75">
      <c r="A188" s="63" t="s">
        <v>118</v>
      </c>
      <c r="B188" s="81" t="s">
        <v>151</v>
      </c>
      <c r="C188" s="17">
        <v>5561100</v>
      </c>
      <c r="D188" s="17">
        <v>492324.82</v>
      </c>
      <c r="E188" s="29">
        <f t="shared" si="4"/>
        <v>8.8530114545683407</v>
      </c>
    </row>
    <row r="189" spans="1:5" ht="32.25">
      <c r="A189" s="63" t="s">
        <v>122</v>
      </c>
      <c r="B189" s="81" t="s">
        <v>152</v>
      </c>
      <c r="C189" s="17">
        <v>499000</v>
      </c>
      <c r="D189" s="17">
        <v>39591.040000000001</v>
      </c>
      <c r="E189" s="29">
        <f t="shared" si="4"/>
        <v>7.9340761523046091</v>
      </c>
    </row>
    <row r="190" spans="1:5">
      <c r="A190" s="65" t="s">
        <v>39</v>
      </c>
      <c r="B190" s="80" t="s">
        <v>153</v>
      </c>
      <c r="C190" s="20">
        <v>71789302.120000005</v>
      </c>
      <c r="D190" s="20">
        <v>7405665.6200000001</v>
      </c>
      <c r="E190" s="46">
        <f t="shared" si="4"/>
        <v>10.315834534261105</v>
      </c>
    </row>
    <row r="191" spans="1:5" ht="32.25">
      <c r="A191" s="63" t="s">
        <v>122</v>
      </c>
      <c r="B191" s="81" t="s">
        <v>373</v>
      </c>
      <c r="C191" s="17">
        <v>100</v>
      </c>
      <c r="D191" s="19" t="s">
        <v>3</v>
      </c>
      <c r="E191" s="29"/>
    </row>
    <row r="192" spans="1:5">
      <c r="A192" s="63" t="s">
        <v>129</v>
      </c>
      <c r="B192" s="81" t="s">
        <v>154</v>
      </c>
      <c r="C192" s="17">
        <v>71789202.120000005</v>
      </c>
      <c r="D192" s="17">
        <v>7405665.6200000001</v>
      </c>
      <c r="E192" s="29">
        <f t="shared" si="4"/>
        <v>10.315848903879695</v>
      </c>
    </row>
    <row r="193" spans="1:5">
      <c r="A193" s="65" t="s">
        <v>40</v>
      </c>
      <c r="B193" s="80" t="s">
        <v>155</v>
      </c>
      <c r="C193" s="20">
        <v>8590300</v>
      </c>
      <c r="D193" s="21" t="s">
        <v>3</v>
      </c>
      <c r="E193" s="46"/>
    </row>
    <row r="194" spans="1:5">
      <c r="A194" s="63" t="s">
        <v>128</v>
      </c>
      <c r="B194" s="81" t="s">
        <v>156</v>
      </c>
      <c r="C194" s="17">
        <v>8590300</v>
      </c>
      <c r="D194" s="19" t="s">
        <v>3</v>
      </c>
      <c r="E194" s="29"/>
    </row>
    <row r="195" spans="1:5">
      <c r="A195" s="65" t="s">
        <v>469</v>
      </c>
      <c r="B195" s="80" t="s">
        <v>470</v>
      </c>
      <c r="C195" s="20">
        <v>7000</v>
      </c>
      <c r="D195" s="21" t="s">
        <v>3</v>
      </c>
      <c r="E195" s="46"/>
    </row>
    <row r="196" spans="1:5" ht="32.25">
      <c r="A196" s="63" t="s">
        <v>122</v>
      </c>
      <c r="B196" s="81" t="s">
        <v>471</v>
      </c>
      <c r="C196" s="17">
        <v>7000</v>
      </c>
      <c r="D196" s="19" t="s">
        <v>3</v>
      </c>
      <c r="E196" s="29"/>
    </row>
    <row r="197" spans="1:5" ht="21.75">
      <c r="A197" s="65" t="s">
        <v>41</v>
      </c>
      <c r="B197" s="80" t="s">
        <v>157</v>
      </c>
      <c r="C197" s="20">
        <v>6581033</v>
      </c>
      <c r="D197" s="20">
        <v>384735.24</v>
      </c>
      <c r="E197" s="46">
        <f t="shared" ref="E197:E221" si="5">(D197/C197)*100</f>
        <v>5.8461223336822652</v>
      </c>
    </row>
    <row r="198" spans="1:5" ht="63.75">
      <c r="A198" s="63" t="s">
        <v>118</v>
      </c>
      <c r="B198" s="81" t="s">
        <v>158</v>
      </c>
      <c r="C198" s="17">
        <v>3992533</v>
      </c>
      <c r="D198" s="17">
        <v>382875.34</v>
      </c>
      <c r="E198" s="29">
        <f t="shared" si="5"/>
        <v>9.5897852315810557</v>
      </c>
    </row>
    <row r="199" spans="1:5" ht="32.25">
      <c r="A199" s="63" t="s">
        <v>122</v>
      </c>
      <c r="B199" s="81" t="s">
        <v>159</v>
      </c>
      <c r="C199" s="17">
        <v>1408300</v>
      </c>
      <c r="D199" s="17">
        <v>1859.9</v>
      </c>
      <c r="E199" s="29">
        <f t="shared" si="5"/>
        <v>0.13206703117233545</v>
      </c>
    </row>
    <row r="200" spans="1:5" ht="32.25">
      <c r="A200" s="63" t="s">
        <v>170</v>
      </c>
      <c r="B200" s="81" t="s">
        <v>244</v>
      </c>
      <c r="C200" s="17">
        <v>10000</v>
      </c>
      <c r="D200" s="19" t="s">
        <v>3</v>
      </c>
      <c r="E200" s="29"/>
    </row>
    <row r="201" spans="1:5">
      <c r="A201" s="63" t="s">
        <v>129</v>
      </c>
      <c r="B201" s="81" t="s">
        <v>374</v>
      </c>
      <c r="C201" s="17">
        <v>1170200</v>
      </c>
      <c r="D201" s="19" t="s">
        <v>3</v>
      </c>
      <c r="E201" s="29"/>
    </row>
    <row r="202" spans="1:5">
      <c r="A202" s="66" t="s">
        <v>160</v>
      </c>
      <c r="B202" s="77" t="s">
        <v>161</v>
      </c>
      <c r="C202" s="18">
        <v>45491400</v>
      </c>
      <c r="D202" s="47" t="s">
        <v>3</v>
      </c>
      <c r="E202" s="45"/>
    </row>
    <row r="203" spans="1:5">
      <c r="A203" s="65" t="s">
        <v>270</v>
      </c>
      <c r="B203" s="80" t="s">
        <v>271</v>
      </c>
      <c r="C203" s="20">
        <v>156000</v>
      </c>
      <c r="D203" s="21" t="s">
        <v>3</v>
      </c>
      <c r="E203" s="46"/>
    </row>
    <row r="204" spans="1:5" ht="32.25">
      <c r="A204" s="63" t="s">
        <v>122</v>
      </c>
      <c r="B204" s="81" t="s">
        <v>272</v>
      </c>
      <c r="C204" s="17">
        <v>156000</v>
      </c>
      <c r="D204" s="19" t="s">
        <v>3</v>
      </c>
      <c r="E204" s="29"/>
    </row>
    <row r="205" spans="1:5">
      <c r="A205" s="65" t="s">
        <v>42</v>
      </c>
      <c r="B205" s="80" t="s">
        <v>163</v>
      </c>
      <c r="C205" s="20">
        <v>33738200</v>
      </c>
      <c r="D205" s="21" t="s">
        <v>3</v>
      </c>
      <c r="E205" s="46"/>
    </row>
    <row r="206" spans="1:5">
      <c r="A206" s="63" t="s">
        <v>129</v>
      </c>
      <c r="B206" s="81" t="s">
        <v>164</v>
      </c>
      <c r="C206" s="17">
        <v>33738200</v>
      </c>
      <c r="D206" s="19" t="s">
        <v>3</v>
      </c>
      <c r="E206" s="29"/>
    </row>
    <row r="207" spans="1:5">
      <c r="A207" s="65" t="s">
        <v>407</v>
      </c>
      <c r="B207" s="80" t="s">
        <v>408</v>
      </c>
      <c r="C207" s="20">
        <v>11157200</v>
      </c>
      <c r="D207" s="21" t="s">
        <v>3</v>
      </c>
      <c r="E207" s="46"/>
    </row>
    <row r="208" spans="1:5">
      <c r="A208" s="63" t="s">
        <v>128</v>
      </c>
      <c r="B208" s="81" t="s">
        <v>409</v>
      </c>
      <c r="C208" s="17">
        <v>11157200</v>
      </c>
      <c r="D208" s="19" t="s">
        <v>3</v>
      </c>
      <c r="E208" s="29"/>
    </row>
    <row r="209" spans="1:5" ht="21.75">
      <c r="A209" s="65" t="s">
        <v>43</v>
      </c>
      <c r="B209" s="80" t="s">
        <v>165</v>
      </c>
      <c r="C209" s="20">
        <v>440000</v>
      </c>
      <c r="D209" s="21" t="s">
        <v>3</v>
      </c>
      <c r="E209" s="46"/>
    </row>
    <row r="210" spans="1:5" ht="32.25">
      <c r="A210" s="63" t="s">
        <v>122</v>
      </c>
      <c r="B210" s="81" t="s">
        <v>166</v>
      </c>
      <c r="C210" s="17">
        <v>440000</v>
      </c>
      <c r="D210" s="19" t="s">
        <v>3</v>
      </c>
      <c r="E210" s="29"/>
    </row>
    <row r="211" spans="1:5">
      <c r="A211" s="66" t="s">
        <v>262</v>
      </c>
      <c r="B211" s="77" t="s">
        <v>263</v>
      </c>
      <c r="C211" s="18">
        <v>652045</v>
      </c>
      <c r="D211" s="47" t="s">
        <v>3</v>
      </c>
      <c r="E211" s="45"/>
    </row>
    <row r="212" spans="1:5" ht="21.75">
      <c r="A212" s="65" t="s">
        <v>264</v>
      </c>
      <c r="B212" s="80" t="s">
        <v>265</v>
      </c>
      <c r="C212" s="20">
        <v>592045</v>
      </c>
      <c r="D212" s="21" t="s">
        <v>3</v>
      </c>
      <c r="E212" s="46"/>
    </row>
    <row r="213" spans="1:5" ht="32.25">
      <c r="A213" s="63" t="s">
        <v>122</v>
      </c>
      <c r="B213" s="81" t="s">
        <v>266</v>
      </c>
      <c r="C213" s="17">
        <v>592045</v>
      </c>
      <c r="D213" s="19" t="s">
        <v>3</v>
      </c>
      <c r="E213" s="29"/>
    </row>
    <row r="214" spans="1:5" ht="21.75">
      <c r="A214" s="65" t="s">
        <v>327</v>
      </c>
      <c r="B214" s="80" t="s">
        <v>328</v>
      </c>
      <c r="C214" s="20">
        <v>60000</v>
      </c>
      <c r="D214" s="21" t="s">
        <v>3</v>
      </c>
      <c r="E214" s="46"/>
    </row>
    <row r="215" spans="1:5" ht="32.25">
      <c r="A215" s="63" t="s">
        <v>122</v>
      </c>
      <c r="B215" s="81" t="s">
        <v>329</v>
      </c>
      <c r="C215" s="17">
        <v>60000</v>
      </c>
      <c r="D215" s="19" t="s">
        <v>3</v>
      </c>
      <c r="E215" s="29"/>
    </row>
    <row r="216" spans="1:5">
      <c r="A216" s="66" t="s">
        <v>167</v>
      </c>
      <c r="B216" s="77" t="s">
        <v>168</v>
      </c>
      <c r="C216" s="18">
        <v>820498445</v>
      </c>
      <c r="D216" s="18">
        <v>100505451.13</v>
      </c>
      <c r="E216" s="45">
        <f t="shared" si="5"/>
        <v>12.249316466407196</v>
      </c>
    </row>
    <row r="217" spans="1:5">
      <c r="A217" s="65" t="s">
        <v>44</v>
      </c>
      <c r="B217" s="80" t="s">
        <v>169</v>
      </c>
      <c r="C217" s="20">
        <v>146782353</v>
      </c>
      <c r="D217" s="20">
        <v>19545197</v>
      </c>
      <c r="E217" s="46">
        <f t="shared" si="5"/>
        <v>13.315767597757478</v>
      </c>
    </row>
    <row r="218" spans="1:5" ht="32.25">
      <c r="A218" s="63" t="s">
        <v>170</v>
      </c>
      <c r="B218" s="81" t="s">
        <v>171</v>
      </c>
      <c r="C218" s="17">
        <v>146782353</v>
      </c>
      <c r="D218" s="17">
        <v>19545197</v>
      </c>
      <c r="E218" s="29">
        <f t="shared" si="5"/>
        <v>13.315767597757478</v>
      </c>
    </row>
    <row r="219" spans="1:5">
      <c r="A219" s="65" t="s">
        <v>45</v>
      </c>
      <c r="B219" s="80" t="s">
        <v>172</v>
      </c>
      <c r="C219" s="20">
        <v>537872092</v>
      </c>
      <c r="D219" s="20">
        <v>64956490</v>
      </c>
      <c r="E219" s="46">
        <f t="shared" si="5"/>
        <v>12.076568196440279</v>
      </c>
    </row>
    <row r="220" spans="1:5" ht="32.25">
      <c r="A220" s="63" t="s">
        <v>122</v>
      </c>
      <c r="B220" s="81" t="s">
        <v>380</v>
      </c>
      <c r="C220" s="17">
        <v>5884727.2800000003</v>
      </c>
      <c r="D220" s="19" t="s">
        <v>3</v>
      </c>
      <c r="E220" s="29"/>
    </row>
    <row r="221" spans="1:5" ht="32.25">
      <c r="A221" s="63" t="s">
        <v>170</v>
      </c>
      <c r="B221" s="81" t="s">
        <v>173</v>
      </c>
      <c r="C221" s="17">
        <v>531987364.72000003</v>
      </c>
      <c r="D221" s="17">
        <v>64956490</v>
      </c>
      <c r="E221" s="29">
        <f t="shared" si="5"/>
        <v>12.210156538997582</v>
      </c>
    </row>
    <row r="222" spans="1:5">
      <c r="A222" s="65" t="s">
        <v>238</v>
      </c>
      <c r="B222" s="80" t="s">
        <v>239</v>
      </c>
      <c r="C222" s="20">
        <v>70272800</v>
      </c>
      <c r="D222" s="20">
        <v>7982930</v>
      </c>
      <c r="E222" s="46">
        <f t="shared" ref="E222:E241" si="6">(D222/C222)*100</f>
        <v>11.359914504616295</v>
      </c>
    </row>
    <row r="223" spans="1:5" ht="32.25">
      <c r="A223" s="63" t="s">
        <v>170</v>
      </c>
      <c r="B223" s="81" t="s">
        <v>240</v>
      </c>
      <c r="C223" s="17">
        <v>70157850</v>
      </c>
      <c r="D223" s="17">
        <v>7982930</v>
      </c>
      <c r="E223" s="29">
        <f t="shared" si="6"/>
        <v>11.378527135594947</v>
      </c>
    </row>
    <row r="224" spans="1:5">
      <c r="A224" s="63" t="s">
        <v>494</v>
      </c>
      <c r="B224" s="81" t="s">
        <v>495</v>
      </c>
      <c r="C224" s="17">
        <v>114950</v>
      </c>
      <c r="D224" s="19" t="s">
        <v>3</v>
      </c>
      <c r="E224" s="29"/>
    </row>
    <row r="225" spans="1:5">
      <c r="A225" s="63" t="s">
        <v>129</v>
      </c>
      <c r="B225" s="81" t="s">
        <v>385</v>
      </c>
      <c r="C225" s="17">
        <v>114950</v>
      </c>
      <c r="D225" s="19" t="s">
        <v>3</v>
      </c>
      <c r="E225" s="29"/>
    </row>
    <row r="226" spans="1:5">
      <c r="A226" s="63" t="s">
        <v>226</v>
      </c>
      <c r="B226" s="81" t="s">
        <v>174</v>
      </c>
      <c r="C226" s="17">
        <v>8314000</v>
      </c>
      <c r="D226" s="17">
        <v>1493800</v>
      </c>
      <c r="E226" s="29">
        <f t="shared" si="6"/>
        <v>17.967284099109936</v>
      </c>
    </row>
    <row r="227" spans="1:5" ht="32.25">
      <c r="A227" s="63" t="s">
        <v>170</v>
      </c>
      <c r="B227" s="81" t="s">
        <v>175</v>
      </c>
      <c r="C227" s="17">
        <v>8314000</v>
      </c>
      <c r="D227" s="17">
        <v>1493800</v>
      </c>
      <c r="E227" s="29">
        <f t="shared" si="6"/>
        <v>17.967284099109936</v>
      </c>
    </row>
    <row r="228" spans="1:5">
      <c r="A228" s="65" t="s">
        <v>46</v>
      </c>
      <c r="B228" s="80" t="s">
        <v>176</v>
      </c>
      <c r="C228" s="20">
        <v>57257200</v>
      </c>
      <c r="D228" s="20">
        <v>6527034.1299999999</v>
      </c>
      <c r="E228" s="46">
        <f t="shared" si="6"/>
        <v>11.399499329341985</v>
      </c>
    </row>
    <row r="229" spans="1:5" ht="63.75">
      <c r="A229" s="63" t="s">
        <v>118</v>
      </c>
      <c r="B229" s="81" t="s">
        <v>177</v>
      </c>
      <c r="C229" s="17">
        <v>13380300</v>
      </c>
      <c r="D229" s="17">
        <v>1454478.17</v>
      </c>
      <c r="E229" s="29">
        <f t="shared" si="6"/>
        <v>10.870295658542782</v>
      </c>
    </row>
    <row r="230" spans="1:5" ht="32.25">
      <c r="A230" s="63" t="s">
        <v>122</v>
      </c>
      <c r="B230" s="81" t="s">
        <v>267</v>
      </c>
      <c r="C230" s="17">
        <v>3755432</v>
      </c>
      <c r="D230" s="17">
        <v>271062.76</v>
      </c>
      <c r="E230" s="29">
        <f t="shared" si="6"/>
        <v>7.2178849197642236</v>
      </c>
    </row>
    <row r="231" spans="1:5" ht="21.75">
      <c r="A231" s="63" t="s">
        <v>127</v>
      </c>
      <c r="B231" s="81" t="s">
        <v>419</v>
      </c>
      <c r="C231" s="17">
        <v>1083000</v>
      </c>
      <c r="D231" s="19" t="s">
        <v>3</v>
      </c>
      <c r="E231" s="29"/>
    </row>
    <row r="232" spans="1:5" ht="32.25">
      <c r="A232" s="63" t="s">
        <v>170</v>
      </c>
      <c r="B232" s="81" t="s">
        <v>178</v>
      </c>
      <c r="C232" s="17">
        <v>39038468</v>
      </c>
      <c r="D232" s="17">
        <v>4801493.2</v>
      </c>
      <c r="E232" s="29">
        <f t="shared" si="6"/>
        <v>12.299389412514856</v>
      </c>
    </row>
    <row r="233" spans="1:5">
      <c r="A233" s="66" t="s">
        <v>330</v>
      </c>
      <c r="B233" s="77" t="s">
        <v>179</v>
      </c>
      <c r="C233" s="18">
        <v>192728035.02000001</v>
      </c>
      <c r="D233" s="18">
        <v>24795891.620000001</v>
      </c>
      <c r="E233" s="45">
        <f t="shared" si="6"/>
        <v>12.865741933926142</v>
      </c>
    </row>
    <row r="234" spans="1:5">
      <c r="A234" s="65" t="s">
        <v>47</v>
      </c>
      <c r="B234" s="80" t="s">
        <v>180</v>
      </c>
      <c r="C234" s="20">
        <v>127276005.02</v>
      </c>
      <c r="D234" s="20">
        <v>17983636.079999998</v>
      </c>
      <c r="E234" s="46">
        <f t="shared" si="6"/>
        <v>14.129635886335427</v>
      </c>
    </row>
    <row r="235" spans="1:5" ht="32.25">
      <c r="A235" s="63" t="s">
        <v>170</v>
      </c>
      <c r="B235" s="81" t="s">
        <v>181</v>
      </c>
      <c r="C235" s="17">
        <v>127276005.02</v>
      </c>
      <c r="D235" s="17">
        <v>17983636.079999998</v>
      </c>
      <c r="E235" s="29">
        <f t="shared" si="6"/>
        <v>14.129635886335427</v>
      </c>
    </row>
    <row r="236" spans="1:5" ht="21.75">
      <c r="A236" s="65" t="s">
        <v>48</v>
      </c>
      <c r="B236" s="80" t="s">
        <v>182</v>
      </c>
      <c r="C236" s="20">
        <v>65452030</v>
      </c>
      <c r="D236" s="20">
        <v>6812255.54</v>
      </c>
      <c r="E236" s="46">
        <f t="shared" si="6"/>
        <v>10.408012616262628</v>
      </c>
    </row>
    <row r="237" spans="1:5" ht="63.75">
      <c r="A237" s="63" t="s">
        <v>118</v>
      </c>
      <c r="B237" s="81" t="s">
        <v>183</v>
      </c>
      <c r="C237" s="17">
        <v>52769844</v>
      </c>
      <c r="D237" s="17">
        <v>6603289.7000000002</v>
      </c>
      <c r="E237" s="29">
        <f t="shared" si="6"/>
        <v>12.51337733725345</v>
      </c>
    </row>
    <row r="238" spans="1:5" ht="32.25">
      <c r="A238" s="63" t="s">
        <v>122</v>
      </c>
      <c r="B238" s="81" t="s">
        <v>184</v>
      </c>
      <c r="C238" s="17">
        <v>12682186</v>
      </c>
      <c r="D238" s="17">
        <v>208965.84</v>
      </c>
      <c r="E238" s="29">
        <f t="shared" si="6"/>
        <v>1.6477115222880347</v>
      </c>
    </row>
    <row r="239" spans="1:5">
      <c r="A239" s="66" t="s">
        <v>185</v>
      </c>
      <c r="B239" s="77" t="s">
        <v>186</v>
      </c>
      <c r="C239" s="18">
        <v>60431404.609999999</v>
      </c>
      <c r="D239" s="18">
        <v>6382331.0999999996</v>
      </c>
      <c r="E239" s="45">
        <f t="shared" si="6"/>
        <v>10.561282070454924</v>
      </c>
    </row>
    <row r="240" spans="1:5">
      <c r="A240" s="65" t="s">
        <v>60</v>
      </c>
      <c r="B240" s="80" t="s">
        <v>187</v>
      </c>
      <c r="C240" s="20">
        <v>1912000</v>
      </c>
      <c r="D240" s="20">
        <v>242575.69</v>
      </c>
      <c r="E240" s="46">
        <f t="shared" si="6"/>
        <v>12.687013075313807</v>
      </c>
    </row>
    <row r="241" spans="1:5" ht="21.75">
      <c r="A241" s="63" t="s">
        <v>127</v>
      </c>
      <c r="B241" s="81" t="s">
        <v>188</v>
      </c>
      <c r="C241" s="17">
        <v>1912000</v>
      </c>
      <c r="D241" s="17">
        <v>242575.69</v>
      </c>
      <c r="E241" s="29">
        <f t="shared" si="6"/>
        <v>12.687013075313807</v>
      </c>
    </row>
    <row r="242" spans="1:5">
      <c r="A242" s="65" t="s">
        <v>49</v>
      </c>
      <c r="B242" s="80" t="s">
        <v>189</v>
      </c>
      <c r="C242" s="20">
        <v>55643804.609999999</v>
      </c>
      <c r="D242" s="20">
        <v>5983782.1900000004</v>
      </c>
      <c r="E242" s="46">
        <f t="shared" ref="E242:E262" si="7">(D242/C242)*100</f>
        <v>10.753725831545005</v>
      </c>
    </row>
    <row r="243" spans="1:5" ht="21.75">
      <c r="A243" s="63" t="s">
        <v>127</v>
      </c>
      <c r="B243" s="81" t="s">
        <v>190</v>
      </c>
      <c r="C243" s="17">
        <v>3269169.34</v>
      </c>
      <c r="D243" s="17">
        <v>95437.64</v>
      </c>
      <c r="E243" s="29">
        <f t="shared" si="7"/>
        <v>2.919323842673748</v>
      </c>
    </row>
    <row r="244" spans="1:5" ht="32.25">
      <c r="A244" s="63" t="s">
        <v>162</v>
      </c>
      <c r="B244" s="81" t="s">
        <v>406</v>
      </c>
      <c r="C244" s="17">
        <v>14828735.27</v>
      </c>
      <c r="D244" s="19" t="s">
        <v>3</v>
      </c>
      <c r="E244" s="29"/>
    </row>
    <row r="245" spans="1:5" ht="32.25">
      <c r="A245" s="63" t="s">
        <v>170</v>
      </c>
      <c r="B245" s="81" t="s">
        <v>496</v>
      </c>
      <c r="C245" s="17">
        <v>37545900</v>
      </c>
      <c r="D245" s="17">
        <v>5888344.5499999998</v>
      </c>
      <c r="E245" s="29">
        <f t="shared" si="7"/>
        <v>15.683056072700346</v>
      </c>
    </row>
    <row r="246" spans="1:5">
      <c r="A246" s="65" t="s">
        <v>50</v>
      </c>
      <c r="B246" s="80" t="s">
        <v>191</v>
      </c>
      <c r="C246" s="20">
        <v>1875300</v>
      </c>
      <c r="D246" s="20">
        <v>73853.3</v>
      </c>
      <c r="E246" s="46">
        <f t="shared" si="7"/>
        <v>3.9382125526582414</v>
      </c>
    </row>
    <row r="247" spans="1:5" ht="21.75">
      <c r="A247" s="63" t="s">
        <v>127</v>
      </c>
      <c r="B247" s="81" t="s">
        <v>192</v>
      </c>
      <c r="C247" s="17">
        <v>1875300</v>
      </c>
      <c r="D247" s="17">
        <v>73853.3</v>
      </c>
      <c r="E247" s="29">
        <f t="shared" si="7"/>
        <v>3.9382125526582414</v>
      </c>
    </row>
    <row r="248" spans="1:5" ht="21.75">
      <c r="A248" s="65" t="s">
        <v>51</v>
      </c>
      <c r="B248" s="80" t="s">
        <v>193</v>
      </c>
      <c r="C248" s="20">
        <v>1000300</v>
      </c>
      <c r="D248" s="20">
        <v>82119.92</v>
      </c>
      <c r="E248" s="46">
        <f t="shared" si="7"/>
        <v>8.2095291412576223</v>
      </c>
    </row>
    <row r="249" spans="1:5" ht="63.75">
      <c r="A249" s="63" t="s">
        <v>118</v>
      </c>
      <c r="B249" s="81" t="s">
        <v>194</v>
      </c>
      <c r="C249" s="17">
        <v>926900</v>
      </c>
      <c r="D249" s="17">
        <v>70330.73</v>
      </c>
      <c r="E249" s="29">
        <f t="shared" si="7"/>
        <v>7.5877365411587006</v>
      </c>
    </row>
    <row r="250" spans="1:5" ht="32.25">
      <c r="A250" s="63" t="s">
        <v>122</v>
      </c>
      <c r="B250" s="81" t="s">
        <v>195</v>
      </c>
      <c r="C250" s="17">
        <v>73400</v>
      </c>
      <c r="D250" s="17">
        <v>11789.19</v>
      </c>
      <c r="E250" s="29">
        <f t="shared" si="7"/>
        <v>16.061566757493189</v>
      </c>
    </row>
    <row r="251" spans="1:5">
      <c r="A251" s="66" t="s">
        <v>196</v>
      </c>
      <c r="B251" s="77" t="s">
        <v>197</v>
      </c>
      <c r="C251" s="18">
        <v>27667421</v>
      </c>
      <c r="D251" s="18">
        <v>3401666.3</v>
      </c>
      <c r="E251" s="45">
        <f t="shared" si="7"/>
        <v>12.294844177923196</v>
      </c>
    </row>
    <row r="252" spans="1:5">
      <c r="A252" s="65" t="s">
        <v>52</v>
      </c>
      <c r="B252" s="80" t="s">
        <v>198</v>
      </c>
      <c r="C252" s="20">
        <v>27667421</v>
      </c>
      <c r="D252" s="20">
        <v>3401666.3</v>
      </c>
      <c r="E252" s="46">
        <f t="shared" si="7"/>
        <v>12.294844177923196</v>
      </c>
    </row>
    <row r="253" spans="1:5" ht="32.25">
      <c r="A253" s="63" t="s">
        <v>170</v>
      </c>
      <c r="B253" s="81" t="s">
        <v>199</v>
      </c>
      <c r="C253" s="17">
        <v>27667421</v>
      </c>
      <c r="D253" s="17">
        <v>3401666.3</v>
      </c>
      <c r="E253" s="29">
        <f t="shared" si="7"/>
        <v>12.294844177923196</v>
      </c>
    </row>
    <row r="254" spans="1:5" ht="21.75">
      <c r="A254" s="66" t="s">
        <v>375</v>
      </c>
      <c r="B254" s="77" t="s">
        <v>376</v>
      </c>
      <c r="C254" s="18">
        <v>3608.05</v>
      </c>
      <c r="D254" s="18">
        <v>3608.05</v>
      </c>
      <c r="E254" s="45">
        <f t="shared" si="7"/>
        <v>100</v>
      </c>
    </row>
    <row r="255" spans="1:5" ht="21.75">
      <c r="A255" s="65" t="s">
        <v>377</v>
      </c>
      <c r="B255" s="80" t="s">
        <v>378</v>
      </c>
      <c r="C255" s="20">
        <v>3608.05</v>
      </c>
      <c r="D255" s="20">
        <v>3608.05</v>
      </c>
      <c r="E255" s="46">
        <f t="shared" si="7"/>
        <v>100</v>
      </c>
    </row>
    <row r="256" spans="1:5" ht="21.75">
      <c r="A256" s="63" t="s">
        <v>375</v>
      </c>
      <c r="B256" s="81" t="s">
        <v>379</v>
      </c>
      <c r="C256" s="17">
        <v>3608.05</v>
      </c>
      <c r="D256" s="17">
        <v>3608.05</v>
      </c>
      <c r="E256" s="29">
        <f t="shared" si="7"/>
        <v>100</v>
      </c>
    </row>
    <row r="257" spans="1:5">
      <c r="A257" s="63" t="s">
        <v>428</v>
      </c>
      <c r="B257" s="81" t="s">
        <v>429</v>
      </c>
      <c r="C257" s="17">
        <v>3608.05</v>
      </c>
      <c r="D257" s="17">
        <v>3608.05</v>
      </c>
      <c r="E257" s="29">
        <f t="shared" si="7"/>
        <v>100</v>
      </c>
    </row>
    <row r="258" spans="1:5" ht="32.25">
      <c r="A258" s="66" t="s">
        <v>200</v>
      </c>
      <c r="B258" s="77" t="s">
        <v>201</v>
      </c>
      <c r="C258" s="18">
        <v>181101649</v>
      </c>
      <c r="D258" s="18">
        <v>24689100</v>
      </c>
      <c r="E258" s="45">
        <f t="shared" si="7"/>
        <v>13.632730643993195</v>
      </c>
    </row>
    <row r="259" spans="1:5" ht="42.75">
      <c r="A259" s="65" t="s">
        <v>53</v>
      </c>
      <c r="B259" s="80" t="s">
        <v>202</v>
      </c>
      <c r="C259" s="20">
        <v>95947900</v>
      </c>
      <c r="D259" s="20">
        <v>23380600</v>
      </c>
      <c r="E259" s="46">
        <f t="shared" si="7"/>
        <v>24.368016392229531</v>
      </c>
    </row>
    <row r="260" spans="1:5">
      <c r="A260" s="63" t="s">
        <v>128</v>
      </c>
      <c r="B260" s="81" t="s">
        <v>203</v>
      </c>
      <c r="C260" s="17">
        <v>95947900</v>
      </c>
      <c r="D260" s="17">
        <v>23380600</v>
      </c>
      <c r="E260" s="29">
        <f t="shared" si="7"/>
        <v>24.368016392229531</v>
      </c>
    </row>
    <row r="261" spans="1:5" ht="21.75">
      <c r="A261" s="65" t="s">
        <v>227</v>
      </c>
      <c r="B261" s="80" t="s">
        <v>228</v>
      </c>
      <c r="C261" s="20">
        <v>85153749</v>
      </c>
      <c r="D261" s="20">
        <v>1308500</v>
      </c>
      <c r="E261" s="46">
        <f t="shared" si="7"/>
        <v>1.5366322861486699</v>
      </c>
    </row>
    <row r="262" spans="1:5">
      <c r="A262" s="65" t="s">
        <v>128</v>
      </c>
      <c r="B262" s="80" t="s">
        <v>229</v>
      </c>
      <c r="C262" s="20">
        <v>85153749</v>
      </c>
      <c r="D262" s="20">
        <v>1308500</v>
      </c>
      <c r="E262" s="46">
        <f t="shared" si="7"/>
        <v>1.5366322861486699</v>
      </c>
    </row>
    <row r="263" spans="1:5" ht="15" customHeight="1">
      <c r="A263" s="255" t="s">
        <v>274</v>
      </c>
      <c r="B263" s="253" t="s">
        <v>114</v>
      </c>
      <c r="C263" s="251">
        <v>-11273372.119999999</v>
      </c>
      <c r="D263" s="249">
        <v>41234205.240000002</v>
      </c>
      <c r="E263" s="29"/>
    </row>
    <row r="264" spans="1:5">
      <c r="A264" s="256"/>
      <c r="B264" s="254"/>
      <c r="C264" s="252"/>
      <c r="D264" s="250"/>
      <c r="E264" s="29"/>
    </row>
    <row r="266" spans="1:5">
      <c r="A266" s="243" t="s">
        <v>204</v>
      </c>
      <c r="B266" s="244"/>
      <c r="C266" s="244"/>
      <c r="D266" s="244"/>
      <c r="E266" s="244"/>
    </row>
    <row r="267" spans="1:5">
      <c r="A267" s="6"/>
      <c r="B267" s="8"/>
      <c r="C267" s="1"/>
      <c r="D267" s="1" t="s">
        <v>54</v>
      </c>
      <c r="E267" s="1"/>
    </row>
    <row r="268" spans="1:5" ht="48">
      <c r="A268" s="7" t="s">
        <v>61</v>
      </c>
      <c r="B268" s="4" t="s">
        <v>205</v>
      </c>
      <c r="C268" s="2" t="s">
        <v>111</v>
      </c>
      <c r="D268" s="2" t="s">
        <v>110</v>
      </c>
      <c r="E268" s="9"/>
    </row>
    <row r="269" spans="1:5" ht="24.75">
      <c r="A269" s="5" t="s">
        <v>206</v>
      </c>
      <c r="B269" s="3" t="s">
        <v>114</v>
      </c>
      <c r="C269" s="55">
        <f>C271+C278+C277</f>
        <v>11273372.119999886</v>
      </c>
      <c r="D269" s="56">
        <f>D271+D278+D277</f>
        <v>-41234205.24000001</v>
      </c>
      <c r="E269" s="10"/>
    </row>
    <row r="270" spans="1:5" ht="60.75">
      <c r="A270" s="5" t="s">
        <v>416</v>
      </c>
      <c r="B270" s="3" t="s">
        <v>114</v>
      </c>
      <c r="C270" s="57">
        <f>C271</f>
        <v>7083000</v>
      </c>
      <c r="D270" s="58">
        <f>D271</f>
        <v>-20000000</v>
      </c>
      <c r="E270" s="10"/>
    </row>
    <row r="271" spans="1:5" ht="36.75">
      <c r="A271" s="5" t="s">
        <v>207</v>
      </c>
      <c r="B271" s="3" t="s">
        <v>208</v>
      </c>
      <c r="C271" s="57">
        <f>C272+C274</f>
        <v>7083000</v>
      </c>
      <c r="D271" s="58">
        <f>D272+D274</f>
        <v>-20000000</v>
      </c>
      <c r="E271" s="10"/>
    </row>
    <row r="272" spans="1:5" ht="48.75">
      <c r="A272" s="5" t="s">
        <v>209</v>
      </c>
      <c r="B272" s="3" t="s">
        <v>210</v>
      </c>
      <c r="C272" s="57">
        <f>C273</f>
        <v>27083000</v>
      </c>
      <c r="D272" s="58">
        <f>D273</f>
        <v>0</v>
      </c>
      <c r="E272" s="9"/>
    </row>
    <row r="273" spans="1:5" ht="72.75">
      <c r="A273" s="5" t="s">
        <v>211</v>
      </c>
      <c r="B273" s="3" t="s">
        <v>212</v>
      </c>
      <c r="C273" s="57">
        <v>27083000</v>
      </c>
      <c r="D273" s="58"/>
      <c r="E273" s="9"/>
    </row>
    <row r="274" spans="1:5" ht="60.75">
      <c r="A274" s="5" t="s">
        <v>213</v>
      </c>
      <c r="B274" s="3" t="s">
        <v>214</v>
      </c>
      <c r="C274" s="57">
        <f>C275</f>
        <v>-20000000</v>
      </c>
      <c r="D274" s="58">
        <f>D275</f>
        <v>-20000000</v>
      </c>
      <c r="E274" s="10"/>
    </row>
    <row r="275" spans="1:5" ht="60.75">
      <c r="A275" s="5" t="s">
        <v>215</v>
      </c>
      <c r="B275" s="3" t="s">
        <v>216</v>
      </c>
      <c r="C275" s="57">
        <v>-20000000</v>
      </c>
      <c r="D275" s="58">
        <v>-20000000</v>
      </c>
      <c r="E275" s="10"/>
    </row>
    <row r="276" spans="1:5" ht="36.75">
      <c r="A276" s="5" t="s">
        <v>245</v>
      </c>
      <c r="B276" s="3" t="s">
        <v>248</v>
      </c>
      <c r="C276" s="58">
        <f>C277</f>
        <v>0</v>
      </c>
      <c r="D276" s="58">
        <f>D277</f>
        <v>0</v>
      </c>
      <c r="E276" s="10"/>
    </row>
    <row r="277" spans="1:5" ht="60.75">
      <c r="A277" s="5" t="s">
        <v>246</v>
      </c>
      <c r="B277" s="3" t="s">
        <v>247</v>
      </c>
      <c r="C277" s="57"/>
      <c r="D277" s="58"/>
      <c r="E277" s="10"/>
    </row>
    <row r="278" spans="1:5" ht="24">
      <c r="A278" s="5" t="s">
        <v>217</v>
      </c>
      <c r="B278" s="3" t="s">
        <v>218</v>
      </c>
      <c r="C278" s="58">
        <f>C279</f>
        <v>4190372.1199998856</v>
      </c>
      <c r="D278" s="58">
        <f>D279</f>
        <v>-21234205.24000001</v>
      </c>
      <c r="E278" s="10"/>
    </row>
    <row r="279" spans="1:5" ht="24.75">
      <c r="A279" s="5" t="s">
        <v>219</v>
      </c>
      <c r="B279" s="3" t="s">
        <v>220</v>
      </c>
      <c r="C279" s="58">
        <f>C280+C281</f>
        <v>4190372.1199998856</v>
      </c>
      <c r="D279" s="58">
        <f>D280+D281</f>
        <v>-21234205.24000001</v>
      </c>
      <c r="E279" s="10"/>
    </row>
    <row r="280" spans="1:5" ht="24.75">
      <c r="A280" s="5" t="s">
        <v>221</v>
      </c>
      <c r="B280" s="3" t="s">
        <v>222</v>
      </c>
      <c r="C280" s="57">
        <v>-1558577816.24</v>
      </c>
      <c r="D280" s="58">
        <v>-233901318.38</v>
      </c>
      <c r="E280" s="10"/>
    </row>
    <row r="281" spans="1:5" ht="24.75">
      <c r="A281" s="5" t="s">
        <v>223</v>
      </c>
      <c r="B281" s="3" t="s">
        <v>224</v>
      </c>
      <c r="C281" s="57">
        <v>1562768188.3599999</v>
      </c>
      <c r="D281" s="58">
        <v>212667113.13999999</v>
      </c>
      <c r="E281" s="9"/>
    </row>
    <row r="282" spans="1:5">
      <c r="A282" s="11"/>
      <c r="B282" s="33"/>
      <c r="C282" s="34"/>
      <c r="D282" s="34"/>
      <c r="E282" s="11"/>
    </row>
  </sheetData>
  <mergeCells count="7">
    <mergeCell ref="A266:E266"/>
    <mergeCell ref="A4:C4"/>
    <mergeCell ref="A148:C148"/>
    <mergeCell ref="D263:D264"/>
    <mergeCell ref="C263:C264"/>
    <mergeCell ref="B263:B264"/>
    <mergeCell ref="A263:A2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293"/>
  <sheetViews>
    <sheetView topLeftCell="A271" workbookViewId="0">
      <selection activeCell="A277" sqref="A277:E292"/>
    </sheetView>
  </sheetViews>
  <sheetFormatPr defaultRowHeight="15"/>
  <cols>
    <col min="1" max="1" width="33" style="88" customWidth="1"/>
    <col min="2" max="2" width="22.140625" style="92" customWidth="1"/>
    <col min="3" max="3" width="14.28515625" style="108" customWidth="1"/>
    <col min="4" max="4" width="13.42578125" style="108" customWidth="1"/>
  </cols>
  <sheetData>
    <row r="2" spans="1:5">
      <c r="A2" s="84" t="s">
        <v>497</v>
      </c>
      <c r="B2" s="33"/>
      <c r="C2" s="34"/>
      <c r="D2" s="34"/>
    </row>
    <row r="3" spans="1:5">
      <c r="A3" s="84"/>
      <c r="B3" s="33"/>
      <c r="C3" s="34"/>
      <c r="D3" s="34"/>
    </row>
    <row r="4" spans="1:5">
      <c r="A4" s="245" t="s">
        <v>254</v>
      </c>
      <c r="B4" s="246"/>
      <c r="C4" s="246"/>
      <c r="D4" s="36"/>
      <c r="E4" s="11"/>
    </row>
    <row r="5" spans="1:5">
      <c r="A5" s="85"/>
      <c r="B5" s="37"/>
      <c r="C5" s="36"/>
      <c r="D5" s="36" t="s">
        <v>257</v>
      </c>
      <c r="E5" s="11"/>
    </row>
    <row r="6" spans="1:5" ht="22.5">
      <c r="A6" s="86" t="s">
        <v>61</v>
      </c>
      <c r="B6" s="24" t="s">
        <v>62</v>
      </c>
      <c r="C6" s="25" t="s">
        <v>111</v>
      </c>
      <c r="D6" s="26" t="s">
        <v>110</v>
      </c>
      <c r="E6" s="27" t="s">
        <v>112</v>
      </c>
    </row>
    <row r="7" spans="1:5">
      <c r="A7" s="89" t="s">
        <v>63</v>
      </c>
      <c r="B7" s="90" t="s">
        <v>114</v>
      </c>
      <c r="C7" s="98">
        <v>1538299905.6600001</v>
      </c>
      <c r="D7" s="98">
        <v>356797371.42000002</v>
      </c>
      <c r="E7" s="28">
        <f>(D7/C7)*100</f>
        <v>23.194265962521648</v>
      </c>
    </row>
    <row r="8" spans="1:5" ht="21">
      <c r="A8" s="87" t="s">
        <v>303</v>
      </c>
      <c r="B8" s="91" t="s">
        <v>64</v>
      </c>
      <c r="C8" s="99">
        <v>184322123.11000001</v>
      </c>
      <c r="D8" s="99">
        <v>45187211.469999999</v>
      </c>
      <c r="E8" s="30">
        <f>(D8/C8)*100</f>
        <v>24.515348840156921</v>
      </c>
    </row>
    <row r="9" spans="1:5">
      <c r="A9" s="87" t="s">
        <v>0</v>
      </c>
      <c r="B9" s="91" t="s">
        <v>65</v>
      </c>
      <c r="C9" s="99">
        <v>120399300</v>
      </c>
      <c r="D9" s="99">
        <v>30877910.52</v>
      </c>
      <c r="E9" s="29">
        <f>(D9/C9)*100</f>
        <v>25.646254189185484</v>
      </c>
    </row>
    <row r="10" spans="1:5">
      <c r="A10" s="87" t="s">
        <v>1</v>
      </c>
      <c r="B10" s="91" t="s">
        <v>66</v>
      </c>
      <c r="C10" s="99">
        <v>14821100</v>
      </c>
      <c r="D10" s="99">
        <v>10025423.51</v>
      </c>
      <c r="E10" s="29">
        <f>(D10/C10)*100</f>
        <v>67.642911187428737</v>
      </c>
    </row>
    <row r="11" spans="1:5" ht="31.5">
      <c r="A11" s="87" t="s">
        <v>67</v>
      </c>
      <c r="B11" s="91" t="s">
        <v>68</v>
      </c>
      <c r="C11" s="99">
        <v>14821100</v>
      </c>
      <c r="D11" s="99">
        <v>10025423.51</v>
      </c>
      <c r="E11" s="29">
        <f t="shared" ref="E11:E48" si="0">(D11/C11)*100</f>
        <v>67.642911187428737</v>
      </c>
    </row>
    <row r="12" spans="1:5" ht="136.5">
      <c r="A12" s="87" t="s">
        <v>435</v>
      </c>
      <c r="B12" s="91" t="s">
        <v>69</v>
      </c>
      <c r="C12" s="99">
        <v>14821100</v>
      </c>
      <c r="D12" s="99">
        <v>10025423.51</v>
      </c>
      <c r="E12" s="29">
        <f t="shared" si="0"/>
        <v>67.642911187428737</v>
      </c>
    </row>
    <row r="13" spans="1:5">
      <c r="A13" s="87" t="s">
        <v>2</v>
      </c>
      <c r="B13" s="91" t="s">
        <v>70</v>
      </c>
      <c r="C13" s="99">
        <v>105578200</v>
      </c>
      <c r="D13" s="99">
        <v>20852487.010000002</v>
      </c>
      <c r="E13" s="29">
        <f t="shared" si="0"/>
        <v>19.750750637915786</v>
      </c>
    </row>
    <row r="14" spans="1:5" ht="94.5">
      <c r="A14" s="87" t="s">
        <v>448</v>
      </c>
      <c r="B14" s="91" t="s">
        <v>71</v>
      </c>
      <c r="C14" s="99">
        <v>103656500</v>
      </c>
      <c r="D14" s="99">
        <v>19289329.850000001</v>
      </c>
      <c r="E14" s="29">
        <f t="shared" si="0"/>
        <v>18.608895583007339</v>
      </c>
    </row>
    <row r="15" spans="1:5" ht="94.5">
      <c r="A15" s="87" t="s">
        <v>235</v>
      </c>
      <c r="B15" s="91" t="s">
        <v>72</v>
      </c>
      <c r="C15" s="99">
        <v>491600</v>
      </c>
      <c r="D15" s="99">
        <v>2320.2600000000002</v>
      </c>
      <c r="E15" s="29">
        <f t="shared" si="0"/>
        <v>0.47198128559804725</v>
      </c>
    </row>
    <row r="16" spans="1:5" ht="73.5">
      <c r="A16" s="87" t="s">
        <v>449</v>
      </c>
      <c r="B16" s="91" t="s">
        <v>73</v>
      </c>
      <c r="C16" s="99">
        <v>1322700</v>
      </c>
      <c r="D16" s="99">
        <v>31337.599999999999</v>
      </c>
      <c r="E16" s="29">
        <f t="shared" si="0"/>
        <v>2.3692144855220381</v>
      </c>
    </row>
    <row r="17" spans="1:5" ht="73.5">
      <c r="A17" s="87" t="s">
        <v>436</v>
      </c>
      <c r="B17" s="91" t="s">
        <v>74</v>
      </c>
      <c r="C17" s="99">
        <v>59300</v>
      </c>
      <c r="D17" s="99">
        <v>12239.55</v>
      </c>
      <c r="E17" s="29">
        <f t="shared" si="0"/>
        <v>20.640050590219222</v>
      </c>
    </row>
    <row r="18" spans="1:5" ht="126">
      <c r="A18" s="87" t="s">
        <v>450</v>
      </c>
      <c r="B18" s="91" t="s">
        <v>360</v>
      </c>
      <c r="C18" s="99">
        <v>48100</v>
      </c>
      <c r="D18" s="99">
        <v>-10367.17</v>
      </c>
      <c r="E18" s="29">
        <f t="shared" si="0"/>
        <v>-21.553367983367984</v>
      </c>
    </row>
    <row r="19" spans="1:5" ht="63">
      <c r="A19" s="87" t="s">
        <v>475</v>
      </c>
      <c r="B19" s="91" t="s">
        <v>476</v>
      </c>
      <c r="C19" s="99">
        <v>0</v>
      </c>
      <c r="D19" s="99">
        <v>930664.84</v>
      </c>
      <c r="E19" s="29"/>
    </row>
    <row r="20" spans="1:5" ht="52.5">
      <c r="A20" s="87" t="s">
        <v>498</v>
      </c>
      <c r="B20" s="91" t="s">
        <v>499</v>
      </c>
      <c r="C20" s="99">
        <v>0</v>
      </c>
      <c r="D20" s="99">
        <v>596962.07999999996</v>
      </c>
      <c r="E20" s="29"/>
    </row>
    <row r="21" spans="1:5">
      <c r="A21" s="87" t="s">
        <v>4</v>
      </c>
      <c r="B21" s="91" t="s">
        <v>75</v>
      </c>
      <c r="C21" s="99">
        <v>31986100</v>
      </c>
      <c r="D21" s="99">
        <v>4059713.13</v>
      </c>
      <c r="E21" s="29">
        <f t="shared" si="0"/>
        <v>12.692116669428282</v>
      </c>
    </row>
    <row r="22" spans="1:5" ht="21">
      <c r="A22" s="87" t="s">
        <v>304</v>
      </c>
      <c r="B22" s="91" t="s">
        <v>305</v>
      </c>
      <c r="C22" s="99">
        <v>25135000</v>
      </c>
      <c r="D22" s="99">
        <v>823875.2</v>
      </c>
      <c r="E22" s="29">
        <f t="shared" si="0"/>
        <v>3.2778006763477223</v>
      </c>
    </row>
    <row r="23" spans="1:5" ht="21">
      <c r="A23" s="87" t="s">
        <v>437</v>
      </c>
      <c r="B23" s="91" t="s">
        <v>306</v>
      </c>
      <c r="C23" s="99">
        <v>7435000</v>
      </c>
      <c r="D23" s="99">
        <v>473551.68</v>
      </c>
      <c r="E23" s="29">
        <f t="shared" si="0"/>
        <v>6.3692223268325492</v>
      </c>
    </row>
    <row r="24" spans="1:5" ht="21">
      <c r="A24" s="87" t="s">
        <v>437</v>
      </c>
      <c r="B24" s="91" t="s">
        <v>307</v>
      </c>
      <c r="C24" s="99">
        <v>7435000</v>
      </c>
      <c r="D24" s="99">
        <v>473551.68</v>
      </c>
      <c r="E24" s="29">
        <f t="shared" si="0"/>
        <v>6.3692223268325492</v>
      </c>
    </row>
    <row r="25" spans="1:5" ht="31.5">
      <c r="A25" s="87" t="s">
        <v>308</v>
      </c>
      <c r="B25" s="91" t="s">
        <v>309</v>
      </c>
      <c r="C25" s="99">
        <v>17700000</v>
      </c>
      <c r="D25" s="99">
        <v>350323.52</v>
      </c>
      <c r="E25" s="29">
        <f t="shared" si="0"/>
        <v>1.9792289265536727</v>
      </c>
    </row>
    <row r="26" spans="1:5" ht="52.5">
      <c r="A26" s="87" t="s">
        <v>310</v>
      </c>
      <c r="B26" s="91" t="s">
        <v>311</v>
      </c>
      <c r="C26" s="99">
        <v>17700000</v>
      </c>
      <c r="D26" s="99">
        <v>350323.52</v>
      </c>
      <c r="E26" s="29">
        <f t="shared" si="0"/>
        <v>1.9792289265536727</v>
      </c>
    </row>
    <row r="27" spans="1:5" ht="21">
      <c r="A27" s="87" t="s">
        <v>477</v>
      </c>
      <c r="B27" s="91" t="s">
        <v>478</v>
      </c>
      <c r="C27" s="99">
        <v>0</v>
      </c>
      <c r="D27" s="99">
        <v>17603.740000000002</v>
      </c>
      <c r="E27" s="29"/>
    </row>
    <row r="28" spans="1:5" ht="21">
      <c r="A28" s="87" t="s">
        <v>477</v>
      </c>
      <c r="B28" s="91" t="s">
        <v>479</v>
      </c>
      <c r="C28" s="99">
        <v>0</v>
      </c>
      <c r="D28" s="99">
        <v>17603.740000000002</v>
      </c>
      <c r="E28" s="29"/>
    </row>
    <row r="29" spans="1:5">
      <c r="A29" s="87" t="s">
        <v>5</v>
      </c>
      <c r="B29" s="91" t="s">
        <v>76</v>
      </c>
      <c r="C29" s="99">
        <v>1251100</v>
      </c>
      <c r="D29" s="99">
        <v>204183.11</v>
      </c>
      <c r="E29" s="29">
        <f t="shared" si="0"/>
        <v>16.320286947486213</v>
      </c>
    </row>
    <row r="30" spans="1:5">
      <c r="A30" s="87" t="s">
        <v>5</v>
      </c>
      <c r="B30" s="91" t="s">
        <v>77</v>
      </c>
      <c r="C30" s="99">
        <v>1251100</v>
      </c>
      <c r="D30" s="99">
        <v>204183.11</v>
      </c>
      <c r="E30" s="29">
        <f t="shared" si="0"/>
        <v>16.320286947486213</v>
      </c>
    </row>
    <row r="31" spans="1:5" ht="21">
      <c r="A31" s="87" t="s">
        <v>78</v>
      </c>
      <c r="B31" s="91" t="s">
        <v>79</v>
      </c>
      <c r="C31" s="99">
        <v>5600000</v>
      </c>
      <c r="D31" s="99">
        <v>3014051.08</v>
      </c>
      <c r="E31" s="29">
        <f t="shared" si="0"/>
        <v>53.822340714285708</v>
      </c>
    </row>
    <row r="32" spans="1:5" ht="31.5">
      <c r="A32" s="87" t="s">
        <v>80</v>
      </c>
      <c r="B32" s="91" t="s">
        <v>81</v>
      </c>
      <c r="C32" s="99">
        <v>5600000</v>
      </c>
      <c r="D32" s="99">
        <v>3014051.08</v>
      </c>
      <c r="E32" s="29">
        <f t="shared" si="0"/>
        <v>53.822340714285708</v>
      </c>
    </row>
    <row r="33" spans="1:5">
      <c r="A33" s="87" t="s">
        <v>6</v>
      </c>
      <c r="B33" s="91" t="s">
        <v>82</v>
      </c>
      <c r="C33" s="99">
        <v>3000000</v>
      </c>
      <c r="D33" s="99">
        <v>803285.21</v>
      </c>
      <c r="E33" s="29">
        <f t="shared" si="0"/>
        <v>26.776173666666665</v>
      </c>
    </row>
    <row r="34" spans="1:5" ht="21">
      <c r="A34" s="87" t="s">
        <v>7</v>
      </c>
      <c r="B34" s="91" t="s">
        <v>83</v>
      </c>
      <c r="C34" s="99">
        <v>3000000</v>
      </c>
      <c r="D34" s="99">
        <v>803285.21</v>
      </c>
      <c r="E34" s="29">
        <f t="shared" si="0"/>
        <v>26.776173666666665</v>
      </c>
    </row>
    <row r="35" spans="1:5" ht="42">
      <c r="A35" s="87" t="s">
        <v>438</v>
      </c>
      <c r="B35" s="91" t="s">
        <v>250</v>
      </c>
      <c r="C35" s="99">
        <v>3000000</v>
      </c>
      <c r="D35" s="99">
        <v>803285.21</v>
      </c>
      <c r="E35" s="29">
        <f t="shared" si="0"/>
        <v>26.776173666666665</v>
      </c>
    </row>
    <row r="36" spans="1:5" ht="31.5">
      <c r="A36" s="87" t="s">
        <v>8</v>
      </c>
      <c r="B36" s="91" t="s">
        <v>84</v>
      </c>
      <c r="C36" s="99">
        <v>17846100</v>
      </c>
      <c r="D36" s="99">
        <v>7700005.0700000003</v>
      </c>
      <c r="E36" s="29">
        <f t="shared" si="0"/>
        <v>43.146710317660443</v>
      </c>
    </row>
    <row r="37" spans="1:5" ht="73.5">
      <c r="A37" s="87" t="s">
        <v>9</v>
      </c>
      <c r="B37" s="91" t="s">
        <v>85</v>
      </c>
      <c r="C37" s="99">
        <v>17395800</v>
      </c>
      <c r="D37" s="99">
        <v>7517801.3600000003</v>
      </c>
      <c r="E37" s="29">
        <f t="shared" si="0"/>
        <v>43.21618643580635</v>
      </c>
    </row>
    <row r="38" spans="1:5" ht="52.5">
      <c r="A38" s="87" t="s">
        <v>10</v>
      </c>
      <c r="B38" s="91" t="s">
        <v>86</v>
      </c>
      <c r="C38" s="99">
        <v>11986700</v>
      </c>
      <c r="D38" s="99">
        <v>5786603.6399999997</v>
      </c>
      <c r="E38" s="29">
        <f t="shared" si="0"/>
        <v>48.275202015567253</v>
      </c>
    </row>
    <row r="39" spans="1:5" ht="73.5">
      <c r="A39" s="87" t="s">
        <v>252</v>
      </c>
      <c r="B39" s="91" t="s">
        <v>253</v>
      </c>
      <c r="C39" s="99">
        <v>7850200</v>
      </c>
      <c r="D39" s="99">
        <v>5465496.6500000004</v>
      </c>
      <c r="E39" s="29">
        <f t="shared" si="0"/>
        <v>69.622387327711394</v>
      </c>
    </row>
    <row r="40" spans="1:5" ht="63">
      <c r="A40" s="87" t="s">
        <v>87</v>
      </c>
      <c r="B40" s="91" t="s">
        <v>88</v>
      </c>
      <c r="C40" s="99">
        <v>4136500</v>
      </c>
      <c r="D40" s="99">
        <v>321106.99</v>
      </c>
      <c r="E40" s="29">
        <f t="shared" si="0"/>
        <v>7.7627702163664933</v>
      </c>
    </row>
    <row r="41" spans="1:5" ht="63">
      <c r="A41" s="87" t="s">
        <v>231</v>
      </c>
      <c r="B41" s="91" t="s">
        <v>232</v>
      </c>
      <c r="C41" s="99">
        <v>3903000</v>
      </c>
      <c r="D41" s="99">
        <v>1281274.47</v>
      </c>
      <c r="E41" s="29">
        <f t="shared" si="0"/>
        <v>32.827939277478862</v>
      </c>
    </row>
    <row r="42" spans="1:5" ht="63">
      <c r="A42" s="87" t="s">
        <v>233</v>
      </c>
      <c r="B42" s="91" t="s">
        <v>234</v>
      </c>
      <c r="C42" s="99">
        <v>3903000</v>
      </c>
      <c r="D42" s="99">
        <v>1281274.47</v>
      </c>
      <c r="E42" s="29">
        <f t="shared" si="0"/>
        <v>32.827939277478862</v>
      </c>
    </row>
    <row r="43" spans="1:5" ht="73.5">
      <c r="A43" s="87" t="s">
        <v>420</v>
      </c>
      <c r="B43" s="91" t="s">
        <v>423</v>
      </c>
      <c r="C43" s="99">
        <v>1506100</v>
      </c>
      <c r="D43" s="99">
        <v>449923.25</v>
      </c>
      <c r="E43" s="29">
        <f t="shared" si="0"/>
        <v>29.873398180731691</v>
      </c>
    </row>
    <row r="44" spans="1:5" ht="63">
      <c r="A44" s="87" t="s">
        <v>11</v>
      </c>
      <c r="B44" s="91" t="s">
        <v>89</v>
      </c>
      <c r="C44" s="99">
        <v>1506100</v>
      </c>
      <c r="D44" s="99">
        <v>449923.25</v>
      </c>
      <c r="E44" s="29">
        <f t="shared" si="0"/>
        <v>29.873398180731691</v>
      </c>
    </row>
    <row r="45" spans="1:5" ht="63">
      <c r="A45" s="87" t="s">
        <v>12</v>
      </c>
      <c r="B45" s="91" t="s">
        <v>90</v>
      </c>
      <c r="C45" s="99">
        <v>450300</v>
      </c>
      <c r="D45" s="99">
        <v>182203.71</v>
      </c>
      <c r="E45" s="29">
        <f t="shared" si="0"/>
        <v>40.462738174550303</v>
      </c>
    </row>
    <row r="46" spans="1:5" ht="63">
      <c r="A46" s="87" t="s">
        <v>13</v>
      </c>
      <c r="B46" s="91" t="s">
        <v>91</v>
      </c>
      <c r="C46" s="99">
        <v>358300</v>
      </c>
      <c r="D46" s="99">
        <v>105060.04</v>
      </c>
      <c r="E46" s="29">
        <f t="shared" si="0"/>
        <v>29.321808540329329</v>
      </c>
    </row>
    <row r="47" spans="1:5" ht="63">
      <c r="A47" s="87" t="s">
        <v>14</v>
      </c>
      <c r="B47" s="91" t="s">
        <v>92</v>
      </c>
      <c r="C47" s="99">
        <v>358300</v>
      </c>
      <c r="D47" s="99">
        <v>105060.04</v>
      </c>
      <c r="E47" s="29">
        <f t="shared" si="0"/>
        <v>29.321808540329329</v>
      </c>
    </row>
    <row r="48" spans="1:5" ht="84">
      <c r="A48" s="87" t="s">
        <v>439</v>
      </c>
      <c r="B48" s="91" t="s">
        <v>414</v>
      </c>
      <c r="C48" s="99">
        <v>92000</v>
      </c>
      <c r="D48" s="99">
        <v>77143.67</v>
      </c>
      <c r="E48" s="29">
        <f t="shared" si="0"/>
        <v>83.851815217391305</v>
      </c>
    </row>
    <row r="49" spans="1:5" ht="84">
      <c r="A49" s="87" t="s">
        <v>440</v>
      </c>
      <c r="B49" s="91" t="s">
        <v>415</v>
      </c>
      <c r="C49" s="99">
        <v>92000</v>
      </c>
      <c r="D49" s="99">
        <v>77143.67</v>
      </c>
      <c r="E49" s="29">
        <f t="shared" ref="E49:E99" si="1">(D49/C49)*100</f>
        <v>83.851815217391305</v>
      </c>
    </row>
    <row r="50" spans="1:5" ht="21">
      <c r="A50" s="87" t="s">
        <v>15</v>
      </c>
      <c r="B50" s="91" t="s">
        <v>93</v>
      </c>
      <c r="C50" s="99">
        <v>8699200</v>
      </c>
      <c r="D50" s="99">
        <v>266238.59000000003</v>
      </c>
      <c r="E50" s="29">
        <f t="shared" si="1"/>
        <v>3.0604951029979772</v>
      </c>
    </row>
    <row r="51" spans="1:5" ht="21">
      <c r="A51" s="87" t="s">
        <v>16</v>
      </c>
      <c r="B51" s="91" t="s">
        <v>94</v>
      </c>
      <c r="C51" s="99">
        <v>8699200</v>
      </c>
      <c r="D51" s="99">
        <v>266238.59000000003</v>
      </c>
      <c r="E51" s="29">
        <f t="shared" si="1"/>
        <v>3.0604951029979772</v>
      </c>
    </row>
    <row r="52" spans="1:5" ht="21">
      <c r="A52" s="87" t="s">
        <v>17</v>
      </c>
      <c r="B52" s="91" t="s">
        <v>95</v>
      </c>
      <c r="C52" s="99">
        <v>60000</v>
      </c>
      <c r="D52" s="99">
        <v>27597</v>
      </c>
      <c r="E52" s="29">
        <f t="shared" si="1"/>
        <v>45.995000000000005</v>
      </c>
    </row>
    <row r="53" spans="1:5" ht="21">
      <c r="A53" s="87" t="s">
        <v>18</v>
      </c>
      <c r="B53" s="91" t="s">
        <v>96</v>
      </c>
      <c r="C53" s="99">
        <v>8479200</v>
      </c>
      <c r="D53" s="99">
        <v>133639.76</v>
      </c>
      <c r="E53" s="29">
        <f t="shared" si="1"/>
        <v>1.5760892537031796</v>
      </c>
    </row>
    <row r="54" spans="1:5" ht="21">
      <c r="A54" s="87" t="s">
        <v>19</v>
      </c>
      <c r="B54" s="91" t="s">
        <v>97</v>
      </c>
      <c r="C54" s="99">
        <v>160000</v>
      </c>
      <c r="D54" s="99">
        <v>105001.83</v>
      </c>
      <c r="E54" s="29">
        <f t="shared" si="1"/>
        <v>65.626143749999997</v>
      </c>
    </row>
    <row r="55" spans="1:5">
      <c r="A55" s="87" t="s">
        <v>268</v>
      </c>
      <c r="B55" s="91" t="s">
        <v>269</v>
      </c>
      <c r="C55" s="99">
        <v>160000</v>
      </c>
      <c r="D55" s="99">
        <v>105001.83</v>
      </c>
      <c r="E55" s="29">
        <f t="shared" si="1"/>
        <v>65.626143749999997</v>
      </c>
    </row>
    <row r="56" spans="1:5" ht="21">
      <c r="A56" s="87" t="s">
        <v>275</v>
      </c>
      <c r="B56" s="91" t="s">
        <v>98</v>
      </c>
      <c r="C56" s="99">
        <v>262423.11</v>
      </c>
      <c r="D56" s="99">
        <v>459208.86</v>
      </c>
      <c r="E56" s="29">
        <f t="shared" si="1"/>
        <v>174.98796504621868</v>
      </c>
    </row>
    <row r="57" spans="1:5">
      <c r="A57" s="87" t="s">
        <v>20</v>
      </c>
      <c r="B57" s="91" t="s">
        <v>99</v>
      </c>
      <c r="C57" s="99">
        <v>262423.11</v>
      </c>
      <c r="D57" s="99">
        <v>459208.86</v>
      </c>
      <c r="E57" s="29">
        <f t="shared" si="1"/>
        <v>174.98796504621868</v>
      </c>
    </row>
    <row r="58" spans="1:5">
      <c r="A58" s="87" t="s">
        <v>369</v>
      </c>
      <c r="B58" s="91" t="s">
        <v>370</v>
      </c>
      <c r="C58" s="99">
        <v>262423.11</v>
      </c>
      <c r="D58" s="99">
        <v>459208.86</v>
      </c>
      <c r="E58" s="29">
        <f t="shared" si="1"/>
        <v>174.98796504621868</v>
      </c>
    </row>
    <row r="59" spans="1:5" ht="21">
      <c r="A59" s="87" t="s">
        <v>441</v>
      </c>
      <c r="B59" s="91" t="s">
        <v>371</v>
      </c>
      <c r="C59" s="99">
        <v>262423.11</v>
      </c>
      <c r="D59" s="99">
        <v>459208.86</v>
      </c>
      <c r="E59" s="29">
        <f t="shared" si="1"/>
        <v>174.98796504621868</v>
      </c>
    </row>
    <row r="60" spans="1:5" ht="21">
      <c r="A60" s="87" t="s">
        <v>21</v>
      </c>
      <c r="B60" s="91" t="s">
        <v>100</v>
      </c>
      <c r="C60" s="99">
        <v>1129000</v>
      </c>
      <c r="D60" s="99">
        <v>723395.77</v>
      </c>
      <c r="E60" s="29">
        <f t="shared" si="1"/>
        <v>64.074027457927372</v>
      </c>
    </row>
    <row r="61" spans="1:5">
      <c r="A61" s="87" t="s">
        <v>356</v>
      </c>
      <c r="B61" s="91" t="s">
        <v>357</v>
      </c>
      <c r="C61" s="99">
        <v>683300</v>
      </c>
      <c r="D61" s="99">
        <v>210472.68</v>
      </c>
      <c r="E61" s="29">
        <f t="shared" si="1"/>
        <v>30.802382555246599</v>
      </c>
    </row>
    <row r="62" spans="1:5" ht="21">
      <c r="A62" s="87" t="s">
        <v>358</v>
      </c>
      <c r="B62" s="91" t="s">
        <v>359</v>
      </c>
      <c r="C62" s="99">
        <v>683300</v>
      </c>
      <c r="D62" s="99">
        <v>210472.68</v>
      </c>
      <c r="E62" s="29">
        <f t="shared" si="1"/>
        <v>30.802382555246599</v>
      </c>
    </row>
    <row r="63" spans="1:5" ht="63">
      <c r="A63" s="87" t="s">
        <v>55</v>
      </c>
      <c r="B63" s="91" t="s">
        <v>101</v>
      </c>
      <c r="C63" s="99">
        <v>210200</v>
      </c>
      <c r="D63" s="99">
        <v>159650</v>
      </c>
      <c r="E63" s="29">
        <f t="shared" si="1"/>
        <v>75.951474785918165</v>
      </c>
    </row>
    <row r="64" spans="1:5" ht="73.5">
      <c r="A64" s="87" t="s">
        <v>442</v>
      </c>
      <c r="B64" s="91" t="s">
        <v>241</v>
      </c>
      <c r="C64" s="99">
        <v>210200</v>
      </c>
      <c r="D64" s="99">
        <v>159650</v>
      </c>
      <c r="E64" s="29">
        <f t="shared" si="1"/>
        <v>75.951474785918165</v>
      </c>
    </row>
    <row r="65" spans="1:5" ht="73.5">
      <c r="A65" s="87" t="s">
        <v>299</v>
      </c>
      <c r="B65" s="91" t="s">
        <v>300</v>
      </c>
      <c r="C65" s="99">
        <v>210200</v>
      </c>
      <c r="D65" s="99">
        <v>159650</v>
      </c>
      <c r="E65" s="29">
        <f t="shared" si="1"/>
        <v>75.951474785918165</v>
      </c>
    </row>
    <row r="66" spans="1:5" ht="21">
      <c r="A66" s="87" t="s">
        <v>56</v>
      </c>
      <c r="B66" s="91" t="s">
        <v>102</v>
      </c>
      <c r="C66" s="99">
        <v>235500</v>
      </c>
      <c r="D66" s="99">
        <v>353273.09</v>
      </c>
      <c r="E66" s="29">
        <f t="shared" si="1"/>
        <v>150.00980467091296</v>
      </c>
    </row>
    <row r="67" spans="1:5" ht="31.5">
      <c r="A67" s="87" t="s">
        <v>443</v>
      </c>
      <c r="B67" s="91" t="s">
        <v>103</v>
      </c>
      <c r="C67" s="99">
        <v>235500</v>
      </c>
      <c r="D67" s="99">
        <v>353273.09</v>
      </c>
      <c r="E67" s="29">
        <f t="shared" si="1"/>
        <v>150.00980467091296</v>
      </c>
    </row>
    <row r="68" spans="1:5" ht="52.5">
      <c r="A68" s="87" t="s">
        <v>255</v>
      </c>
      <c r="B68" s="91" t="s">
        <v>256</v>
      </c>
      <c r="C68" s="99">
        <v>165500</v>
      </c>
      <c r="D68" s="99">
        <v>271085.46000000002</v>
      </c>
      <c r="E68" s="29">
        <f t="shared" si="1"/>
        <v>163.79786102719035</v>
      </c>
    </row>
    <row r="69" spans="1:5" ht="42">
      <c r="A69" s="87" t="s">
        <v>104</v>
      </c>
      <c r="B69" s="91" t="s">
        <v>105</v>
      </c>
      <c r="C69" s="99">
        <v>70000</v>
      </c>
      <c r="D69" s="99">
        <v>82187.63</v>
      </c>
      <c r="E69" s="29">
        <f t="shared" si="1"/>
        <v>117.41090000000001</v>
      </c>
    </row>
    <row r="70" spans="1:5">
      <c r="A70" s="87" t="s">
        <v>22</v>
      </c>
      <c r="B70" s="91" t="s">
        <v>106</v>
      </c>
      <c r="C70" s="99">
        <v>1000000</v>
      </c>
      <c r="D70" s="99">
        <v>292136.06</v>
      </c>
      <c r="E70" s="29">
        <f t="shared" si="1"/>
        <v>29.213605999999999</v>
      </c>
    </row>
    <row r="71" spans="1:5" ht="31.5">
      <c r="A71" s="87" t="s">
        <v>312</v>
      </c>
      <c r="B71" s="91" t="s">
        <v>313</v>
      </c>
      <c r="C71" s="99">
        <v>483000</v>
      </c>
      <c r="D71" s="99">
        <v>58101.64</v>
      </c>
      <c r="E71" s="29">
        <f t="shared" si="1"/>
        <v>12.029325051759834</v>
      </c>
    </row>
    <row r="72" spans="1:5" ht="42">
      <c r="A72" s="87" t="s">
        <v>390</v>
      </c>
      <c r="B72" s="91" t="s">
        <v>345</v>
      </c>
      <c r="C72" s="99">
        <v>5000</v>
      </c>
      <c r="D72" s="99">
        <v>4703.54</v>
      </c>
      <c r="E72" s="29">
        <f t="shared" si="1"/>
        <v>94.070800000000006</v>
      </c>
    </row>
    <row r="73" spans="1:5" ht="63">
      <c r="A73" s="87" t="s">
        <v>391</v>
      </c>
      <c r="B73" s="91" t="s">
        <v>346</v>
      </c>
      <c r="C73" s="99">
        <v>5000</v>
      </c>
      <c r="D73" s="99">
        <v>4703.54</v>
      </c>
      <c r="E73" s="29">
        <f t="shared" si="1"/>
        <v>94.070800000000006</v>
      </c>
    </row>
    <row r="74" spans="1:5" ht="63">
      <c r="A74" s="87" t="s">
        <v>392</v>
      </c>
      <c r="B74" s="91" t="s">
        <v>339</v>
      </c>
      <c r="C74" s="99">
        <v>100000</v>
      </c>
      <c r="D74" s="99">
        <v>17002.45</v>
      </c>
      <c r="E74" s="29">
        <f t="shared" si="1"/>
        <v>17.00245</v>
      </c>
    </row>
    <row r="75" spans="1:5" ht="84">
      <c r="A75" s="87" t="s">
        <v>393</v>
      </c>
      <c r="B75" s="91" t="s">
        <v>340</v>
      </c>
      <c r="C75" s="99">
        <v>100000</v>
      </c>
      <c r="D75" s="99">
        <v>17002.45</v>
      </c>
      <c r="E75" s="29">
        <f t="shared" si="1"/>
        <v>17.00245</v>
      </c>
    </row>
    <row r="76" spans="1:5" ht="42">
      <c r="A76" s="87" t="s">
        <v>394</v>
      </c>
      <c r="B76" s="91" t="s">
        <v>341</v>
      </c>
      <c r="C76" s="99">
        <v>27000</v>
      </c>
      <c r="D76" s="99">
        <v>2500</v>
      </c>
      <c r="E76" s="29">
        <f t="shared" si="1"/>
        <v>9.2592592592592595</v>
      </c>
    </row>
    <row r="77" spans="1:5" ht="63">
      <c r="A77" s="87" t="s">
        <v>395</v>
      </c>
      <c r="B77" s="91" t="s">
        <v>342</v>
      </c>
      <c r="C77" s="99">
        <v>27000</v>
      </c>
      <c r="D77" s="99">
        <v>2500</v>
      </c>
      <c r="E77" s="29">
        <f t="shared" si="1"/>
        <v>9.2592592592592595</v>
      </c>
    </row>
    <row r="78" spans="1:5" ht="63">
      <c r="A78" s="87" t="s">
        <v>451</v>
      </c>
      <c r="B78" s="91" t="s">
        <v>331</v>
      </c>
      <c r="C78" s="99">
        <v>50000</v>
      </c>
      <c r="D78" s="99">
        <v>10500</v>
      </c>
      <c r="E78" s="29">
        <f t="shared" si="1"/>
        <v>21</v>
      </c>
    </row>
    <row r="79" spans="1:5" ht="84">
      <c r="A79" s="87" t="s">
        <v>452</v>
      </c>
      <c r="B79" s="91" t="s">
        <v>332</v>
      </c>
      <c r="C79" s="99">
        <v>50000</v>
      </c>
      <c r="D79" s="99">
        <v>10500</v>
      </c>
      <c r="E79" s="29">
        <f t="shared" si="1"/>
        <v>21</v>
      </c>
    </row>
    <row r="80" spans="1:5" ht="42">
      <c r="A80" s="87" t="s">
        <v>410</v>
      </c>
      <c r="B80" s="91" t="s">
        <v>411</v>
      </c>
      <c r="C80" s="99">
        <v>30000</v>
      </c>
      <c r="D80" s="99">
        <v>0</v>
      </c>
      <c r="E80" s="29">
        <f t="shared" si="1"/>
        <v>0</v>
      </c>
    </row>
    <row r="81" spans="1:5" ht="63">
      <c r="A81" s="87" t="s">
        <v>412</v>
      </c>
      <c r="B81" s="91" t="s">
        <v>413</v>
      </c>
      <c r="C81" s="99">
        <v>30000</v>
      </c>
      <c r="D81" s="99">
        <v>0</v>
      </c>
      <c r="E81" s="29">
        <f t="shared" si="1"/>
        <v>0</v>
      </c>
    </row>
    <row r="82" spans="1:5" ht="63">
      <c r="A82" s="87" t="s">
        <v>396</v>
      </c>
      <c r="B82" s="91" t="s">
        <v>333</v>
      </c>
      <c r="C82" s="99">
        <v>90000</v>
      </c>
      <c r="D82" s="99">
        <v>3250</v>
      </c>
      <c r="E82" s="29">
        <f t="shared" si="1"/>
        <v>3.6111111111111107</v>
      </c>
    </row>
    <row r="83" spans="1:5" ht="84">
      <c r="A83" s="87" t="s">
        <v>397</v>
      </c>
      <c r="B83" s="91" t="s">
        <v>334</v>
      </c>
      <c r="C83" s="99">
        <v>90000</v>
      </c>
      <c r="D83" s="99">
        <v>3250</v>
      </c>
      <c r="E83" s="29">
        <f t="shared" si="1"/>
        <v>3.6111111111111107</v>
      </c>
    </row>
    <row r="84" spans="1:5" ht="73.5">
      <c r="A84" s="87" t="s">
        <v>453</v>
      </c>
      <c r="B84" s="91" t="s">
        <v>335</v>
      </c>
      <c r="C84" s="99">
        <v>39000</v>
      </c>
      <c r="D84" s="99">
        <v>1650</v>
      </c>
      <c r="E84" s="29">
        <f t="shared" si="1"/>
        <v>4.2307692307692308</v>
      </c>
    </row>
    <row r="85" spans="1:5" ht="115.5">
      <c r="A85" s="87" t="s">
        <v>454</v>
      </c>
      <c r="B85" s="91" t="s">
        <v>336</v>
      </c>
      <c r="C85" s="99">
        <v>39000</v>
      </c>
      <c r="D85" s="99">
        <v>1650</v>
      </c>
      <c r="E85" s="29">
        <f t="shared" si="1"/>
        <v>4.2307692307692308</v>
      </c>
    </row>
    <row r="86" spans="1:5" ht="52.5">
      <c r="A86" s="87" t="s">
        <v>398</v>
      </c>
      <c r="B86" s="91" t="s">
        <v>347</v>
      </c>
      <c r="C86" s="99">
        <v>22000</v>
      </c>
      <c r="D86" s="99">
        <v>2011.04</v>
      </c>
      <c r="E86" s="29">
        <f t="shared" si="1"/>
        <v>9.1410909090909076</v>
      </c>
    </row>
    <row r="87" spans="1:5" ht="73.5">
      <c r="A87" s="87" t="s">
        <v>399</v>
      </c>
      <c r="B87" s="91" t="s">
        <v>348</v>
      </c>
      <c r="C87" s="99">
        <v>22000</v>
      </c>
      <c r="D87" s="99">
        <v>2011.04</v>
      </c>
      <c r="E87" s="29">
        <f t="shared" si="1"/>
        <v>9.1410909090909076</v>
      </c>
    </row>
    <row r="88" spans="1:5" ht="42">
      <c r="A88" s="87" t="s">
        <v>400</v>
      </c>
      <c r="B88" s="91" t="s">
        <v>337</v>
      </c>
      <c r="C88" s="99">
        <v>40000</v>
      </c>
      <c r="D88" s="99">
        <v>1001.44</v>
      </c>
      <c r="E88" s="29">
        <f t="shared" si="1"/>
        <v>2.5036000000000005</v>
      </c>
    </row>
    <row r="89" spans="1:5" ht="63">
      <c r="A89" s="87" t="s">
        <v>401</v>
      </c>
      <c r="B89" s="91" t="s">
        <v>338</v>
      </c>
      <c r="C89" s="99">
        <v>40000</v>
      </c>
      <c r="D89" s="99">
        <v>1001.44</v>
      </c>
      <c r="E89" s="29">
        <f t="shared" si="1"/>
        <v>2.5036000000000005</v>
      </c>
    </row>
    <row r="90" spans="1:5" ht="52.5">
      <c r="A90" s="87" t="s">
        <v>402</v>
      </c>
      <c r="B90" s="91" t="s">
        <v>314</v>
      </c>
      <c r="C90" s="99">
        <v>80000</v>
      </c>
      <c r="D90" s="99">
        <v>15483.17</v>
      </c>
      <c r="E90" s="29">
        <f t="shared" si="1"/>
        <v>19.353962499999998</v>
      </c>
    </row>
    <row r="91" spans="1:5" ht="73.5">
      <c r="A91" s="87" t="s">
        <v>403</v>
      </c>
      <c r="B91" s="91" t="s">
        <v>315</v>
      </c>
      <c r="C91" s="99">
        <v>80000</v>
      </c>
      <c r="D91" s="99">
        <v>15483.17</v>
      </c>
      <c r="E91" s="29">
        <f t="shared" si="1"/>
        <v>19.353962499999998</v>
      </c>
    </row>
    <row r="92" spans="1:5" ht="31.5">
      <c r="A92" s="87" t="s">
        <v>361</v>
      </c>
      <c r="B92" s="91" t="s">
        <v>362</v>
      </c>
      <c r="C92" s="99">
        <v>10000</v>
      </c>
      <c r="D92" s="99">
        <v>0</v>
      </c>
      <c r="E92" s="29">
        <f t="shared" si="1"/>
        <v>0</v>
      </c>
    </row>
    <row r="93" spans="1:5" ht="42">
      <c r="A93" s="87" t="s">
        <v>363</v>
      </c>
      <c r="B93" s="91" t="s">
        <v>364</v>
      </c>
      <c r="C93" s="99">
        <v>10000</v>
      </c>
      <c r="D93" s="99">
        <v>0</v>
      </c>
      <c r="E93" s="29">
        <f t="shared" si="1"/>
        <v>0</v>
      </c>
    </row>
    <row r="94" spans="1:5" ht="21">
      <c r="A94" s="87" t="s">
        <v>316</v>
      </c>
      <c r="B94" s="91" t="s">
        <v>317</v>
      </c>
      <c r="C94" s="99">
        <v>2000</v>
      </c>
      <c r="D94" s="99">
        <v>14034.42</v>
      </c>
      <c r="E94" s="29">
        <f t="shared" si="1"/>
        <v>701.721</v>
      </c>
    </row>
    <row r="95" spans="1:5" ht="63">
      <c r="A95" s="87" t="s">
        <v>318</v>
      </c>
      <c r="B95" s="91" t="s">
        <v>319</v>
      </c>
      <c r="C95" s="99">
        <v>2000</v>
      </c>
      <c r="D95" s="99">
        <v>14034.42</v>
      </c>
      <c r="E95" s="29">
        <f t="shared" si="1"/>
        <v>701.721</v>
      </c>
    </row>
    <row r="96" spans="1:5" ht="52.5">
      <c r="A96" s="87" t="s">
        <v>480</v>
      </c>
      <c r="B96" s="91" t="s">
        <v>481</v>
      </c>
      <c r="C96" s="99">
        <v>0</v>
      </c>
      <c r="D96" s="99">
        <v>14034.42</v>
      </c>
      <c r="E96" s="29"/>
    </row>
    <row r="97" spans="1:5" ht="63">
      <c r="A97" s="87" t="s">
        <v>320</v>
      </c>
      <c r="B97" s="91" t="s">
        <v>321</v>
      </c>
      <c r="C97" s="99">
        <v>2000</v>
      </c>
      <c r="D97" s="99">
        <v>0</v>
      </c>
      <c r="E97" s="29">
        <f t="shared" si="1"/>
        <v>0</v>
      </c>
    </row>
    <row r="98" spans="1:5">
      <c r="A98" s="87" t="s">
        <v>349</v>
      </c>
      <c r="B98" s="91" t="s">
        <v>350</v>
      </c>
      <c r="C98" s="99">
        <v>505000</v>
      </c>
      <c r="D98" s="99">
        <v>220000</v>
      </c>
      <c r="E98" s="29">
        <f t="shared" si="1"/>
        <v>43.564356435643568</v>
      </c>
    </row>
    <row r="99" spans="1:5" ht="136.5">
      <c r="A99" s="87" t="s">
        <v>455</v>
      </c>
      <c r="B99" s="91" t="s">
        <v>351</v>
      </c>
      <c r="C99" s="99">
        <v>505000</v>
      </c>
      <c r="D99" s="99">
        <v>220000</v>
      </c>
      <c r="E99" s="29">
        <f t="shared" si="1"/>
        <v>43.564356435643568</v>
      </c>
    </row>
    <row r="100" spans="1:5">
      <c r="A100" s="87" t="s">
        <v>482</v>
      </c>
      <c r="B100" s="91" t="s">
        <v>483</v>
      </c>
      <c r="C100" s="99">
        <v>0</v>
      </c>
      <c r="D100" s="99">
        <v>5318.26</v>
      </c>
      <c r="E100" s="29"/>
    </row>
    <row r="101" spans="1:5">
      <c r="A101" s="87" t="s">
        <v>484</v>
      </c>
      <c r="B101" s="91" t="s">
        <v>485</v>
      </c>
      <c r="C101" s="99">
        <v>0</v>
      </c>
      <c r="D101" s="99">
        <v>5318.26</v>
      </c>
      <c r="E101" s="29"/>
    </row>
    <row r="102" spans="1:5" ht="29.25" customHeight="1">
      <c r="A102" s="87" t="s">
        <v>486</v>
      </c>
      <c r="B102" s="91" t="s">
        <v>487</v>
      </c>
      <c r="C102" s="99">
        <v>0</v>
      </c>
      <c r="D102" s="99">
        <v>5318.26</v>
      </c>
      <c r="E102" s="29"/>
    </row>
    <row r="103" spans="1:5">
      <c r="A103" s="87" t="s">
        <v>23</v>
      </c>
      <c r="B103" s="91" t="s">
        <v>107</v>
      </c>
      <c r="C103" s="99">
        <v>1353977782.55</v>
      </c>
      <c r="D103" s="99">
        <v>311610159.94999999</v>
      </c>
      <c r="E103" s="29">
        <f t="shared" ref="E103:E144" si="2">(D103/C103)*100</f>
        <v>23.014421947392094</v>
      </c>
    </row>
    <row r="104" spans="1:5" ht="31.5">
      <c r="A104" s="87" t="s">
        <v>24</v>
      </c>
      <c r="B104" s="91" t="s">
        <v>108</v>
      </c>
      <c r="C104" s="99">
        <v>1354199462.8299999</v>
      </c>
      <c r="D104" s="99">
        <v>312403004.47000003</v>
      </c>
      <c r="E104" s="29">
        <f t="shared" si="2"/>
        <v>23.069201623898273</v>
      </c>
    </row>
    <row r="105" spans="1:5" ht="21">
      <c r="A105" s="87" t="s">
        <v>57</v>
      </c>
      <c r="B105" s="91" t="s">
        <v>276</v>
      </c>
      <c r="C105" s="99">
        <v>594924400</v>
      </c>
      <c r="D105" s="99">
        <v>165165100</v>
      </c>
      <c r="E105" s="29">
        <f t="shared" si="2"/>
        <v>27.76236778992423</v>
      </c>
    </row>
    <row r="106" spans="1:5">
      <c r="A106" s="87" t="s">
        <v>25</v>
      </c>
      <c r="B106" s="91" t="s">
        <v>277</v>
      </c>
      <c r="C106" s="99">
        <v>197154100</v>
      </c>
      <c r="D106" s="99">
        <v>148966400</v>
      </c>
      <c r="E106" s="29">
        <f t="shared" si="2"/>
        <v>75.558357650183282</v>
      </c>
    </row>
    <row r="107" spans="1:5" ht="31.5">
      <c r="A107" s="87" t="s">
        <v>322</v>
      </c>
      <c r="B107" s="91" t="s">
        <v>278</v>
      </c>
      <c r="C107" s="99">
        <v>197154100</v>
      </c>
      <c r="D107" s="99">
        <v>148966400</v>
      </c>
      <c r="E107" s="29">
        <f t="shared" si="2"/>
        <v>75.558357650183282</v>
      </c>
    </row>
    <row r="108" spans="1:5" ht="21">
      <c r="A108" s="87" t="s">
        <v>26</v>
      </c>
      <c r="B108" s="91" t="s">
        <v>279</v>
      </c>
      <c r="C108" s="99">
        <v>269668000</v>
      </c>
      <c r="D108" s="99">
        <v>0</v>
      </c>
      <c r="E108" s="29">
        <f t="shared" si="2"/>
        <v>0</v>
      </c>
    </row>
    <row r="109" spans="1:5" ht="31.5">
      <c r="A109" s="87" t="s">
        <v>27</v>
      </c>
      <c r="B109" s="91" t="s">
        <v>280</v>
      </c>
      <c r="C109" s="99">
        <v>269668000</v>
      </c>
      <c r="D109" s="99">
        <v>0</v>
      </c>
      <c r="E109" s="29">
        <f t="shared" si="2"/>
        <v>0</v>
      </c>
    </row>
    <row r="110" spans="1:5">
      <c r="A110" s="87" t="s">
        <v>323</v>
      </c>
      <c r="B110" s="91" t="s">
        <v>324</v>
      </c>
      <c r="C110" s="99">
        <v>128102300</v>
      </c>
      <c r="D110" s="99">
        <v>16198700</v>
      </c>
      <c r="E110" s="29">
        <f t="shared" si="2"/>
        <v>12.64512815148518</v>
      </c>
    </row>
    <row r="111" spans="1:5">
      <c r="A111" s="87" t="s">
        <v>325</v>
      </c>
      <c r="B111" s="91" t="s">
        <v>326</v>
      </c>
      <c r="C111" s="99">
        <v>128102300</v>
      </c>
      <c r="D111" s="99">
        <v>16198700</v>
      </c>
      <c r="E111" s="29">
        <f t="shared" si="2"/>
        <v>12.64512815148518</v>
      </c>
    </row>
    <row r="112" spans="1:5" ht="21">
      <c r="A112" s="87" t="s">
        <v>236</v>
      </c>
      <c r="B112" s="91" t="s">
        <v>281</v>
      </c>
      <c r="C112" s="99">
        <v>51973492.409999996</v>
      </c>
      <c r="D112" s="99">
        <v>7327100</v>
      </c>
      <c r="E112" s="29">
        <f t="shared" si="2"/>
        <v>14.097763417934608</v>
      </c>
    </row>
    <row r="113" spans="1:5" ht="52.5">
      <c r="A113" s="87" t="s">
        <v>456</v>
      </c>
      <c r="B113" s="91" t="s">
        <v>457</v>
      </c>
      <c r="C113" s="99">
        <v>3906900</v>
      </c>
      <c r="D113" s="99">
        <v>0</v>
      </c>
      <c r="E113" s="29">
        <f t="shared" si="2"/>
        <v>0</v>
      </c>
    </row>
    <row r="114" spans="1:5" ht="63">
      <c r="A114" s="87" t="s">
        <v>458</v>
      </c>
      <c r="B114" s="91" t="s">
        <v>459</v>
      </c>
      <c r="C114" s="99">
        <v>3906900</v>
      </c>
      <c r="D114" s="99">
        <v>0</v>
      </c>
      <c r="E114" s="29">
        <f t="shared" si="2"/>
        <v>0</v>
      </c>
    </row>
    <row r="115" spans="1:5" ht="73.5">
      <c r="A115" s="87" t="s">
        <v>460</v>
      </c>
      <c r="B115" s="91" t="s">
        <v>461</v>
      </c>
      <c r="C115" s="99">
        <v>6586200</v>
      </c>
      <c r="D115" s="99">
        <v>0</v>
      </c>
      <c r="E115" s="29">
        <f t="shared" si="2"/>
        <v>0</v>
      </c>
    </row>
    <row r="116" spans="1:5" ht="73.5">
      <c r="A116" s="87" t="s">
        <v>462</v>
      </c>
      <c r="B116" s="91" t="s">
        <v>463</v>
      </c>
      <c r="C116" s="99">
        <v>6586200</v>
      </c>
      <c r="D116" s="99">
        <v>0</v>
      </c>
      <c r="E116" s="29">
        <f t="shared" si="2"/>
        <v>0</v>
      </c>
    </row>
    <row r="117" spans="1:5" ht="42">
      <c r="A117" s="87" t="s">
        <v>352</v>
      </c>
      <c r="B117" s="91" t="s">
        <v>353</v>
      </c>
      <c r="C117" s="99">
        <v>12076000</v>
      </c>
      <c r="D117" s="99">
        <v>4050000</v>
      </c>
      <c r="E117" s="29">
        <f t="shared" si="2"/>
        <v>33.53759523020868</v>
      </c>
    </row>
    <row r="118" spans="1:5" ht="52.5">
      <c r="A118" s="87" t="s">
        <v>354</v>
      </c>
      <c r="B118" s="91" t="s">
        <v>355</v>
      </c>
      <c r="C118" s="99">
        <v>12076000</v>
      </c>
      <c r="D118" s="99">
        <v>4050000</v>
      </c>
      <c r="E118" s="29">
        <f t="shared" si="2"/>
        <v>33.53759523020868</v>
      </c>
    </row>
    <row r="119" spans="1:5" ht="21">
      <c r="A119" s="87" t="s">
        <v>488</v>
      </c>
      <c r="B119" s="91" t="s">
        <v>489</v>
      </c>
      <c r="C119" s="99">
        <v>480892.41</v>
      </c>
      <c r="D119" s="99">
        <v>0</v>
      </c>
      <c r="E119" s="29">
        <f t="shared" si="2"/>
        <v>0</v>
      </c>
    </row>
    <row r="120" spans="1:5" ht="31.5">
      <c r="A120" s="87" t="s">
        <v>490</v>
      </c>
      <c r="B120" s="91" t="s">
        <v>491</v>
      </c>
      <c r="C120" s="99">
        <v>480892.41</v>
      </c>
      <c r="D120" s="99">
        <v>0</v>
      </c>
      <c r="E120" s="29">
        <f t="shared" si="2"/>
        <v>0</v>
      </c>
    </row>
    <row r="121" spans="1:5">
      <c r="A121" s="87" t="s">
        <v>386</v>
      </c>
      <c r="B121" s="91" t="s">
        <v>387</v>
      </c>
      <c r="C121" s="99">
        <v>365600</v>
      </c>
      <c r="D121" s="99">
        <v>0</v>
      </c>
      <c r="E121" s="29">
        <f t="shared" si="2"/>
        <v>0</v>
      </c>
    </row>
    <row r="122" spans="1:5" ht="21">
      <c r="A122" s="87" t="s">
        <v>388</v>
      </c>
      <c r="B122" s="91" t="s">
        <v>389</v>
      </c>
      <c r="C122" s="99">
        <v>365600</v>
      </c>
      <c r="D122" s="99">
        <v>0</v>
      </c>
      <c r="E122" s="29">
        <f t="shared" si="2"/>
        <v>0</v>
      </c>
    </row>
    <row r="123" spans="1:5">
      <c r="A123" s="87" t="s">
        <v>28</v>
      </c>
      <c r="B123" s="91" t="s">
        <v>282</v>
      </c>
      <c r="C123" s="99">
        <v>28557900</v>
      </c>
      <c r="D123" s="99">
        <v>3277100</v>
      </c>
      <c r="E123" s="29">
        <f t="shared" si="2"/>
        <v>11.475283546759391</v>
      </c>
    </row>
    <row r="124" spans="1:5">
      <c r="A124" s="87" t="s">
        <v>29</v>
      </c>
      <c r="B124" s="91" t="s">
        <v>283</v>
      </c>
      <c r="C124" s="99">
        <v>28557900</v>
      </c>
      <c r="D124" s="99">
        <v>3277100</v>
      </c>
      <c r="E124" s="29">
        <f t="shared" si="2"/>
        <v>11.475283546759391</v>
      </c>
    </row>
    <row r="125" spans="1:5" ht="21">
      <c r="A125" s="87" t="s">
        <v>58</v>
      </c>
      <c r="B125" s="91" t="s">
        <v>284</v>
      </c>
      <c r="C125" s="99">
        <v>559153008.09000003</v>
      </c>
      <c r="D125" s="99">
        <v>106929326.18000001</v>
      </c>
      <c r="E125" s="29">
        <f t="shared" si="2"/>
        <v>19.123446468661204</v>
      </c>
    </row>
    <row r="126" spans="1:5" ht="31.5">
      <c r="A126" s="87" t="s">
        <v>242</v>
      </c>
      <c r="B126" s="91" t="s">
        <v>285</v>
      </c>
      <c r="C126" s="99">
        <v>552048308.09000003</v>
      </c>
      <c r="D126" s="99">
        <v>103478476.18000001</v>
      </c>
      <c r="E126" s="29">
        <f t="shared" si="2"/>
        <v>18.744460342251422</v>
      </c>
    </row>
    <row r="127" spans="1:5" ht="31.5">
      <c r="A127" s="87" t="s">
        <v>30</v>
      </c>
      <c r="B127" s="91" t="s">
        <v>286</v>
      </c>
      <c r="C127" s="99">
        <v>552048308.09000003</v>
      </c>
      <c r="D127" s="99">
        <v>103478476.18000001</v>
      </c>
      <c r="E127" s="29">
        <f t="shared" si="2"/>
        <v>18.744460342251422</v>
      </c>
    </row>
    <row r="128" spans="1:5" ht="63">
      <c r="A128" s="87" t="s">
        <v>59</v>
      </c>
      <c r="B128" s="91" t="s">
        <v>287</v>
      </c>
      <c r="C128" s="99">
        <v>1875300</v>
      </c>
      <c r="D128" s="99">
        <v>200000</v>
      </c>
      <c r="E128" s="29">
        <f t="shared" si="2"/>
        <v>10.664960273022983</v>
      </c>
    </row>
    <row r="129" spans="1:5" ht="63">
      <c r="A129" s="87" t="s">
        <v>225</v>
      </c>
      <c r="B129" s="91" t="s">
        <v>288</v>
      </c>
      <c r="C129" s="99">
        <v>1875300</v>
      </c>
      <c r="D129" s="99">
        <v>200000</v>
      </c>
      <c r="E129" s="29">
        <f t="shared" si="2"/>
        <v>10.664960273022983</v>
      </c>
    </row>
    <row r="130" spans="1:5" ht="52.5">
      <c r="A130" s="87" t="s">
        <v>464</v>
      </c>
      <c r="B130" s="91" t="s">
        <v>465</v>
      </c>
      <c r="C130" s="99">
        <v>2600000</v>
      </c>
      <c r="D130" s="99">
        <v>2600000</v>
      </c>
      <c r="E130" s="29">
        <f t="shared" si="2"/>
        <v>100</v>
      </c>
    </row>
    <row r="131" spans="1:5" ht="52.5">
      <c r="A131" s="87" t="s">
        <v>466</v>
      </c>
      <c r="B131" s="91" t="s">
        <v>467</v>
      </c>
      <c r="C131" s="99">
        <v>2600000</v>
      </c>
      <c r="D131" s="99">
        <v>2600000</v>
      </c>
      <c r="E131" s="29">
        <f t="shared" si="2"/>
        <v>100</v>
      </c>
    </row>
    <row r="132" spans="1:5" ht="31.5">
      <c r="A132" s="87" t="s">
        <v>404</v>
      </c>
      <c r="B132" s="91" t="s">
        <v>289</v>
      </c>
      <c r="C132" s="99">
        <v>2603500</v>
      </c>
      <c r="D132" s="99">
        <v>650850</v>
      </c>
      <c r="E132" s="29">
        <f t="shared" si="2"/>
        <v>24.999039754177069</v>
      </c>
    </row>
    <row r="133" spans="1:5" ht="42">
      <c r="A133" s="87" t="s">
        <v>405</v>
      </c>
      <c r="B133" s="91" t="s">
        <v>290</v>
      </c>
      <c r="C133" s="99">
        <v>2603500</v>
      </c>
      <c r="D133" s="99">
        <v>650850</v>
      </c>
      <c r="E133" s="29">
        <f t="shared" si="2"/>
        <v>24.999039754177069</v>
      </c>
    </row>
    <row r="134" spans="1:5" ht="42">
      <c r="A134" s="87" t="s">
        <v>258</v>
      </c>
      <c r="B134" s="91" t="s">
        <v>291</v>
      </c>
      <c r="C134" s="99">
        <v>25900</v>
      </c>
      <c r="D134" s="99">
        <v>0</v>
      </c>
      <c r="E134" s="29">
        <f t="shared" si="2"/>
        <v>0</v>
      </c>
    </row>
    <row r="135" spans="1:5" ht="52.5">
      <c r="A135" s="87" t="s">
        <v>292</v>
      </c>
      <c r="B135" s="91" t="s">
        <v>293</v>
      </c>
      <c r="C135" s="99">
        <v>25900</v>
      </c>
      <c r="D135" s="99">
        <v>0</v>
      </c>
      <c r="E135" s="29">
        <f t="shared" si="2"/>
        <v>0</v>
      </c>
    </row>
    <row r="136" spans="1:5">
      <c r="A136" s="87" t="s">
        <v>31</v>
      </c>
      <c r="B136" s="91" t="s">
        <v>294</v>
      </c>
      <c r="C136" s="99">
        <v>148148562.33000001</v>
      </c>
      <c r="D136" s="99">
        <v>32981478.289999999</v>
      </c>
      <c r="E136" s="29">
        <f t="shared" si="2"/>
        <v>22.262435606046559</v>
      </c>
    </row>
    <row r="137" spans="1:5" ht="42">
      <c r="A137" s="87" t="s">
        <v>249</v>
      </c>
      <c r="B137" s="91" t="s">
        <v>295</v>
      </c>
      <c r="C137" s="99">
        <v>93500662.829999998</v>
      </c>
      <c r="D137" s="99">
        <v>23124113.289999999</v>
      </c>
      <c r="E137" s="29">
        <f t="shared" si="2"/>
        <v>24.731496644086409</v>
      </c>
    </row>
    <row r="138" spans="1:5" ht="52.5">
      <c r="A138" s="87" t="s">
        <v>109</v>
      </c>
      <c r="B138" s="91" t="s">
        <v>296</v>
      </c>
      <c r="C138" s="99">
        <v>93500662.829999998</v>
      </c>
      <c r="D138" s="99">
        <v>23124113.289999999</v>
      </c>
      <c r="E138" s="29">
        <f t="shared" si="2"/>
        <v>24.731496644086409</v>
      </c>
    </row>
    <row r="139" spans="1:5" ht="52.5">
      <c r="A139" s="87" t="s">
        <v>421</v>
      </c>
      <c r="B139" s="91" t="s">
        <v>424</v>
      </c>
      <c r="C139" s="99">
        <v>3436580</v>
      </c>
      <c r="D139" s="99">
        <v>764100</v>
      </c>
      <c r="E139" s="29">
        <f t="shared" si="2"/>
        <v>22.234314347403522</v>
      </c>
    </row>
    <row r="140" spans="1:5" ht="63">
      <c r="A140" s="87" t="s">
        <v>422</v>
      </c>
      <c r="B140" s="91" t="s">
        <v>425</v>
      </c>
      <c r="C140" s="99">
        <v>3436580</v>
      </c>
      <c r="D140" s="99">
        <v>764100</v>
      </c>
      <c r="E140" s="29">
        <f t="shared" si="2"/>
        <v>22.234314347403522</v>
      </c>
    </row>
    <row r="141" spans="1:5" ht="94.5">
      <c r="A141" s="87" t="s">
        <v>417</v>
      </c>
      <c r="B141" s="91" t="s">
        <v>343</v>
      </c>
      <c r="C141" s="99">
        <v>21795500</v>
      </c>
      <c r="D141" s="99">
        <v>3632000</v>
      </c>
      <c r="E141" s="29">
        <f t="shared" si="2"/>
        <v>16.663990273221536</v>
      </c>
    </row>
    <row r="142" spans="1:5" ht="105">
      <c r="A142" s="87" t="s">
        <v>418</v>
      </c>
      <c r="B142" s="91" t="s">
        <v>344</v>
      </c>
      <c r="C142" s="99">
        <v>21795500</v>
      </c>
      <c r="D142" s="99">
        <v>3632000</v>
      </c>
      <c r="E142" s="29">
        <f t="shared" si="2"/>
        <v>16.663990273221536</v>
      </c>
    </row>
    <row r="143" spans="1:5" ht="21">
      <c r="A143" s="87" t="s">
        <v>381</v>
      </c>
      <c r="B143" s="91" t="s">
        <v>382</v>
      </c>
      <c r="C143" s="99">
        <v>29415819.5</v>
      </c>
      <c r="D143" s="99">
        <v>5461265</v>
      </c>
      <c r="E143" s="29">
        <f t="shared" si="2"/>
        <v>18.565741471183557</v>
      </c>
    </row>
    <row r="144" spans="1:5" ht="21">
      <c r="A144" s="87" t="s">
        <v>383</v>
      </c>
      <c r="B144" s="91" t="s">
        <v>384</v>
      </c>
      <c r="C144" s="99">
        <v>29415819.5</v>
      </c>
      <c r="D144" s="99">
        <v>5461265</v>
      </c>
      <c r="E144" s="29">
        <f t="shared" si="2"/>
        <v>18.565741471183557</v>
      </c>
    </row>
    <row r="145" spans="1:5" ht="84">
      <c r="A145" s="87" t="s">
        <v>500</v>
      </c>
      <c r="B145" s="91" t="s">
        <v>501</v>
      </c>
      <c r="C145" s="99">
        <v>0</v>
      </c>
      <c r="D145" s="99">
        <v>-258378.49</v>
      </c>
      <c r="E145" s="29"/>
    </row>
    <row r="146" spans="1:5" ht="73.5">
      <c r="A146" s="87" t="s">
        <v>502</v>
      </c>
      <c r="B146" s="91" t="s">
        <v>503</v>
      </c>
      <c r="C146" s="99">
        <v>0</v>
      </c>
      <c r="D146" s="99">
        <v>-258378.49</v>
      </c>
      <c r="E146" s="29"/>
    </row>
    <row r="147" spans="1:5" ht="42">
      <c r="A147" s="87" t="s">
        <v>301</v>
      </c>
      <c r="B147" s="91" t="s">
        <v>302</v>
      </c>
      <c r="C147" s="99">
        <v>-221680.28</v>
      </c>
      <c r="D147" s="99">
        <v>-534466.03</v>
      </c>
      <c r="E147" s="29">
        <f t="shared" ref="E147:E149" si="3">(D147/C147)*100</f>
        <v>241.09768807581804</v>
      </c>
    </row>
    <row r="148" spans="1:5" ht="42">
      <c r="A148" s="87" t="s">
        <v>243</v>
      </c>
      <c r="B148" s="91" t="s">
        <v>297</v>
      </c>
      <c r="C148" s="99">
        <v>-221680.28</v>
      </c>
      <c r="D148" s="99">
        <v>-534466.03</v>
      </c>
      <c r="E148" s="29">
        <f t="shared" si="3"/>
        <v>241.09768807581804</v>
      </c>
    </row>
    <row r="149" spans="1:5" ht="42">
      <c r="A149" s="87" t="s">
        <v>237</v>
      </c>
      <c r="B149" s="91" t="s">
        <v>298</v>
      </c>
      <c r="C149" s="99">
        <v>-221680.28</v>
      </c>
      <c r="D149" s="99">
        <v>-534466.03</v>
      </c>
      <c r="E149" s="29">
        <f t="shared" si="3"/>
        <v>241.09768807581804</v>
      </c>
    </row>
    <row r="151" spans="1:5">
      <c r="A151" s="257" t="s">
        <v>504</v>
      </c>
      <c r="B151" s="258"/>
      <c r="C151" s="258"/>
      <c r="D151" s="100"/>
    </row>
    <row r="152" spans="1:5">
      <c r="A152" s="75"/>
      <c r="B152" s="74"/>
      <c r="C152" s="101"/>
      <c r="D152" s="101" t="s">
        <v>257</v>
      </c>
      <c r="E152" s="70"/>
    </row>
    <row r="153" spans="1:5" ht="31.5">
      <c r="A153" s="13" t="s">
        <v>61</v>
      </c>
      <c r="B153" s="13" t="s">
        <v>113</v>
      </c>
      <c r="C153" s="40" t="s">
        <v>111</v>
      </c>
      <c r="D153" s="41" t="s">
        <v>110</v>
      </c>
      <c r="E153" s="13" t="s">
        <v>112</v>
      </c>
    </row>
    <row r="154" spans="1:5" ht="21">
      <c r="A154" s="93" t="s">
        <v>273</v>
      </c>
      <c r="B154" s="90" t="s">
        <v>114</v>
      </c>
      <c r="C154" s="98">
        <v>1560634852.01</v>
      </c>
      <c r="D154" s="98">
        <v>325261042.88</v>
      </c>
      <c r="E154" s="28">
        <f>(D154/C154)*100</f>
        <v>20.841585234437389</v>
      </c>
    </row>
    <row r="155" spans="1:5">
      <c r="A155" s="66" t="s">
        <v>115</v>
      </c>
      <c r="B155" s="94" t="s">
        <v>116</v>
      </c>
      <c r="C155" s="102">
        <v>115664920.06</v>
      </c>
      <c r="D155" s="102">
        <v>22210634.039999999</v>
      </c>
      <c r="E155" s="45">
        <f t="shared" ref="E155:E178" si="4">(D155/C155)*100</f>
        <v>19.202567233417408</v>
      </c>
    </row>
    <row r="156" spans="1:5" ht="32.25">
      <c r="A156" s="63" t="s">
        <v>32</v>
      </c>
      <c r="B156" s="95" t="s">
        <v>117</v>
      </c>
      <c r="C156" s="99">
        <v>2190400</v>
      </c>
      <c r="D156" s="99">
        <v>449632.15</v>
      </c>
      <c r="E156" s="46">
        <f>(D156/C156)*100</f>
        <v>20.527399105186269</v>
      </c>
    </row>
    <row r="157" spans="1:5" ht="53.25">
      <c r="A157" s="63" t="s">
        <v>118</v>
      </c>
      <c r="B157" s="95" t="s">
        <v>119</v>
      </c>
      <c r="C157" s="99">
        <v>2190400</v>
      </c>
      <c r="D157" s="99">
        <v>449632.15</v>
      </c>
      <c r="E157" s="29">
        <f t="shared" si="4"/>
        <v>20.527399105186269</v>
      </c>
    </row>
    <row r="158" spans="1:5" ht="42.75">
      <c r="A158" s="65" t="s">
        <v>33</v>
      </c>
      <c r="B158" s="96" t="s">
        <v>120</v>
      </c>
      <c r="C158" s="103">
        <v>4505862</v>
      </c>
      <c r="D158" s="103">
        <v>881833.37</v>
      </c>
      <c r="E158" s="46">
        <f t="shared" si="4"/>
        <v>19.570802878561306</v>
      </c>
    </row>
    <row r="159" spans="1:5" ht="53.25">
      <c r="A159" s="63" t="s">
        <v>118</v>
      </c>
      <c r="B159" s="95" t="s">
        <v>121</v>
      </c>
      <c r="C159" s="99">
        <v>4045862</v>
      </c>
      <c r="D159" s="99">
        <v>679490.81</v>
      </c>
      <c r="E159" s="29">
        <f t="shared" si="4"/>
        <v>16.794710496798952</v>
      </c>
    </row>
    <row r="160" spans="1:5" ht="21.75">
      <c r="A160" s="63" t="s">
        <v>122</v>
      </c>
      <c r="B160" s="95" t="s">
        <v>123</v>
      </c>
      <c r="C160" s="99">
        <v>460000</v>
      </c>
      <c r="D160" s="99">
        <v>202342.56</v>
      </c>
      <c r="E160" s="29">
        <f t="shared" si="4"/>
        <v>43.987513043478259</v>
      </c>
    </row>
    <row r="161" spans="1:5" ht="42.75">
      <c r="A161" s="65" t="s">
        <v>446</v>
      </c>
      <c r="B161" s="96" t="s">
        <v>124</v>
      </c>
      <c r="C161" s="103">
        <v>55205552.359999999</v>
      </c>
      <c r="D161" s="103">
        <v>9649713.4100000001</v>
      </c>
      <c r="E161" s="46">
        <f t="shared" si="4"/>
        <v>17.479606665419116</v>
      </c>
    </row>
    <row r="162" spans="1:5" ht="53.25">
      <c r="A162" s="63" t="s">
        <v>118</v>
      </c>
      <c r="B162" s="95" t="s">
        <v>125</v>
      </c>
      <c r="C162" s="99">
        <v>41331035.170000002</v>
      </c>
      <c r="D162" s="99">
        <v>6865612</v>
      </c>
      <c r="E162" s="29">
        <f t="shared" si="4"/>
        <v>16.611275211861575</v>
      </c>
    </row>
    <row r="163" spans="1:5" ht="21.75">
      <c r="A163" s="63" t="s">
        <v>122</v>
      </c>
      <c r="B163" s="95" t="s">
        <v>126</v>
      </c>
      <c r="C163" s="99">
        <v>13797218.189999999</v>
      </c>
      <c r="D163" s="99">
        <v>2706802.41</v>
      </c>
      <c r="E163" s="29">
        <f t="shared" si="4"/>
        <v>19.618464916078857</v>
      </c>
    </row>
    <row r="164" spans="1:5">
      <c r="A164" s="63" t="s">
        <v>129</v>
      </c>
      <c r="B164" s="95" t="s">
        <v>130</v>
      </c>
      <c r="C164" s="99">
        <v>77299</v>
      </c>
      <c r="D164" s="99">
        <v>77299</v>
      </c>
      <c r="E164" s="29">
        <f t="shared" si="4"/>
        <v>100</v>
      </c>
    </row>
    <row r="165" spans="1:5">
      <c r="A165" s="65" t="s">
        <v>259</v>
      </c>
      <c r="B165" s="96" t="s">
        <v>260</v>
      </c>
      <c r="C165" s="103">
        <v>25900</v>
      </c>
      <c r="D165" s="104" t="s">
        <v>3</v>
      </c>
      <c r="E165" s="46"/>
    </row>
    <row r="166" spans="1:5" ht="21.75">
      <c r="A166" s="63" t="s">
        <v>122</v>
      </c>
      <c r="B166" s="95" t="s">
        <v>261</v>
      </c>
      <c r="C166" s="99">
        <v>25900</v>
      </c>
      <c r="D166" s="105" t="s">
        <v>3</v>
      </c>
      <c r="E166" s="29"/>
    </row>
    <row r="167" spans="1:5" ht="32.25">
      <c r="A167" s="65" t="s">
        <v>34</v>
      </c>
      <c r="B167" s="96" t="s">
        <v>131</v>
      </c>
      <c r="C167" s="103">
        <v>15778205.199999999</v>
      </c>
      <c r="D167" s="103">
        <v>3205028.5</v>
      </c>
      <c r="E167" s="46">
        <f t="shared" si="4"/>
        <v>20.313010633173921</v>
      </c>
    </row>
    <row r="168" spans="1:5" ht="53.25">
      <c r="A168" s="63" t="s">
        <v>118</v>
      </c>
      <c r="B168" s="95" t="s">
        <v>132</v>
      </c>
      <c r="C168" s="99">
        <v>14844395.199999999</v>
      </c>
      <c r="D168" s="99">
        <v>2864218.66</v>
      </c>
      <c r="E168" s="29">
        <f t="shared" si="4"/>
        <v>19.294950191032374</v>
      </c>
    </row>
    <row r="169" spans="1:5" ht="21.75">
      <c r="A169" s="63" t="s">
        <v>122</v>
      </c>
      <c r="B169" s="95" t="s">
        <v>133</v>
      </c>
      <c r="C169" s="99">
        <v>933810</v>
      </c>
      <c r="D169" s="99">
        <v>340809.84</v>
      </c>
      <c r="E169" s="29">
        <f t="shared" si="4"/>
        <v>36.496700613615189</v>
      </c>
    </row>
    <row r="170" spans="1:5">
      <c r="A170" s="66" t="s">
        <v>35</v>
      </c>
      <c r="B170" s="94" t="s">
        <v>134</v>
      </c>
      <c r="C170" s="102">
        <v>500000</v>
      </c>
      <c r="D170" s="106" t="s">
        <v>3</v>
      </c>
      <c r="E170" s="45"/>
    </row>
    <row r="171" spans="1:5">
      <c r="A171" s="65" t="s">
        <v>129</v>
      </c>
      <c r="B171" s="96" t="s">
        <v>135</v>
      </c>
      <c r="C171" s="103">
        <v>500000</v>
      </c>
      <c r="D171" s="104" t="s">
        <v>3</v>
      </c>
      <c r="E171" s="46"/>
    </row>
    <row r="172" spans="1:5">
      <c r="A172" s="63" t="s">
        <v>426</v>
      </c>
      <c r="B172" s="95" t="s">
        <v>427</v>
      </c>
      <c r="C172" s="99">
        <v>500000</v>
      </c>
      <c r="D172" s="105" t="s">
        <v>3</v>
      </c>
      <c r="E172" s="29"/>
    </row>
    <row r="173" spans="1:5">
      <c r="A173" s="65" t="s">
        <v>36</v>
      </c>
      <c r="B173" s="96" t="s">
        <v>136</v>
      </c>
      <c r="C173" s="103">
        <v>37459000.5</v>
      </c>
      <c r="D173" s="103">
        <v>8024426.6100000003</v>
      </c>
      <c r="E173" s="46">
        <f t="shared" si="4"/>
        <v>21.421891942899009</v>
      </c>
    </row>
    <row r="174" spans="1:5" ht="53.25">
      <c r="A174" s="63" t="s">
        <v>118</v>
      </c>
      <c r="B174" s="95" t="s">
        <v>137</v>
      </c>
      <c r="C174" s="99">
        <v>30424896</v>
      </c>
      <c r="D174" s="99">
        <v>5854513.7199999997</v>
      </c>
      <c r="E174" s="29">
        <f t="shared" si="4"/>
        <v>19.242510212688977</v>
      </c>
    </row>
    <row r="175" spans="1:5" ht="21.75">
      <c r="A175" s="63" t="s">
        <v>122</v>
      </c>
      <c r="B175" s="95" t="s">
        <v>138</v>
      </c>
      <c r="C175" s="99">
        <v>6599500</v>
      </c>
      <c r="D175" s="99">
        <v>2137280.89</v>
      </c>
      <c r="E175" s="29">
        <f t="shared" si="4"/>
        <v>32.38549723463899</v>
      </c>
    </row>
    <row r="176" spans="1:5">
      <c r="A176" s="63" t="s">
        <v>128</v>
      </c>
      <c r="B176" s="95" t="s">
        <v>139</v>
      </c>
      <c r="C176" s="99">
        <v>296504.5</v>
      </c>
      <c r="D176" s="99">
        <v>32600</v>
      </c>
      <c r="E176" s="29">
        <f t="shared" si="4"/>
        <v>10.994774109667812</v>
      </c>
    </row>
    <row r="177" spans="1:5" ht="21.75">
      <c r="A177" s="63" t="s">
        <v>170</v>
      </c>
      <c r="B177" s="95" t="s">
        <v>251</v>
      </c>
      <c r="C177" s="99">
        <v>138000</v>
      </c>
      <c r="D177" s="105" t="s">
        <v>3</v>
      </c>
      <c r="E177" s="29"/>
    </row>
    <row r="178" spans="1:5">
      <c r="A178" s="63" t="s">
        <v>129</v>
      </c>
      <c r="B178" s="95" t="s">
        <v>372</v>
      </c>
      <c r="C178" s="99">
        <v>100</v>
      </c>
      <c r="D178" s="99">
        <v>32</v>
      </c>
      <c r="E178" s="29">
        <f t="shared" si="4"/>
        <v>32</v>
      </c>
    </row>
    <row r="179" spans="1:5">
      <c r="A179" s="66" t="s">
        <v>140</v>
      </c>
      <c r="B179" s="94" t="s">
        <v>141</v>
      </c>
      <c r="C179" s="102">
        <v>2603500</v>
      </c>
      <c r="D179" s="102">
        <v>650850</v>
      </c>
      <c r="E179" s="46">
        <f t="shared" ref="E179:E201" si="5">(D179/C179)*100</f>
        <v>24.999039754177069</v>
      </c>
    </row>
    <row r="180" spans="1:5">
      <c r="A180" s="65" t="s">
        <v>37</v>
      </c>
      <c r="B180" s="96" t="s">
        <v>142</v>
      </c>
      <c r="C180" s="103">
        <v>2603500</v>
      </c>
      <c r="D180" s="103">
        <v>650850</v>
      </c>
      <c r="E180" s="46">
        <f t="shared" si="5"/>
        <v>24.999039754177069</v>
      </c>
    </row>
    <row r="181" spans="1:5">
      <c r="A181" s="63" t="s">
        <v>128</v>
      </c>
      <c r="B181" s="95" t="s">
        <v>143</v>
      </c>
      <c r="C181" s="99">
        <v>2603500</v>
      </c>
      <c r="D181" s="99">
        <v>650850</v>
      </c>
      <c r="E181" s="29">
        <f t="shared" si="5"/>
        <v>24.999039754177069</v>
      </c>
    </row>
    <row r="182" spans="1:5" ht="21.75">
      <c r="A182" s="66" t="s">
        <v>144</v>
      </c>
      <c r="B182" s="94" t="s">
        <v>145</v>
      </c>
      <c r="C182" s="102">
        <v>9070364</v>
      </c>
      <c r="D182" s="102">
        <v>4461113.5999999996</v>
      </c>
      <c r="E182" s="45">
        <f t="shared" si="5"/>
        <v>49.183402121458407</v>
      </c>
    </row>
    <row r="183" spans="1:5">
      <c r="A183" s="65" t="s">
        <v>365</v>
      </c>
      <c r="B183" s="96" t="s">
        <v>146</v>
      </c>
      <c r="C183" s="103">
        <v>5000</v>
      </c>
      <c r="D183" s="104" t="s">
        <v>3</v>
      </c>
      <c r="E183" s="46"/>
    </row>
    <row r="184" spans="1:5" ht="21.75">
      <c r="A184" s="63" t="s">
        <v>122</v>
      </c>
      <c r="B184" s="95" t="s">
        <v>147</v>
      </c>
      <c r="C184" s="99">
        <v>5000</v>
      </c>
      <c r="D184" s="105" t="s">
        <v>3</v>
      </c>
      <c r="E184" s="29"/>
    </row>
    <row r="185" spans="1:5" ht="32.25">
      <c r="A185" s="65" t="s">
        <v>366</v>
      </c>
      <c r="B185" s="96" t="s">
        <v>230</v>
      </c>
      <c r="C185" s="103">
        <v>9065364</v>
      </c>
      <c r="D185" s="103">
        <v>4461113.5999999996</v>
      </c>
      <c r="E185" s="46">
        <f t="shared" si="5"/>
        <v>49.210529218683327</v>
      </c>
    </row>
    <row r="186" spans="1:5" ht="53.25">
      <c r="A186" s="63" t="s">
        <v>118</v>
      </c>
      <c r="B186" s="95" t="s">
        <v>367</v>
      </c>
      <c r="C186" s="99">
        <v>4952664</v>
      </c>
      <c r="D186" s="99">
        <v>893517.6</v>
      </c>
      <c r="E186" s="29">
        <f t="shared" si="5"/>
        <v>18.041151186512955</v>
      </c>
    </row>
    <row r="187" spans="1:5" ht="21.75">
      <c r="A187" s="63" t="s">
        <v>122</v>
      </c>
      <c r="B187" s="95" t="s">
        <v>368</v>
      </c>
      <c r="C187" s="99">
        <v>555000</v>
      </c>
      <c r="D187" s="99">
        <v>9896</v>
      </c>
      <c r="E187" s="29">
        <f t="shared" si="5"/>
        <v>1.7830630630630631</v>
      </c>
    </row>
    <row r="188" spans="1:5">
      <c r="A188" s="63" t="s">
        <v>128</v>
      </c>
      <c r="B188" s="95" t="s">
        <v>493</v>
      </c>
      <c r="C188" s="99">
        <v>3557700</v>
      </c>
      <c r="D188" s="99">
        <v>3557700</v>
      </c>
      <c r="E188" s="29">
        <f t="shared" si="5"/>
        <v>100</v>
      </c>
    </row>
    <row r="189" spans="1:5">
      <c r="A189" s="66" t="s">
        <v>148</v>
      </c>
      <c r="B189" s="94" t="s">
        <v>149</v>
      </c>
      <c r="C189" s="102">
        <v>94427735.120000005</v>
      </c>
      <c r="D189" s="102">
        <v>14597169.109999999</v>
      </c>
      <c r="E189" s="45">
        <f t="shared" si="5"/>
        <v>15.458561080015023</v>
      </c>
    </row>
    <row r="190" spans="1:5">
      <c r="A190" s="65" t="s">
        <v>38</v>
      </c>
      <c r="B190" s="96" t="s">
        <v>150</v>
      </c>
      <c r="C190" s="103">
        <v>6060100</v>
      </c>
      <c r="D190" s="103">
        <v>1013413.06</v>
      </c>
      <c r="E190" s="46">
        <f t="shared" si="5"/>
        <v>16.722711836438346</v>
      </c>
    </row>
    <row r="191" spans="1:5" ht="53.25">
      <c r="A191" s="63" t="s">
        <v>118</v>
      </c>
      <c r="B191" s="95" t="s">
        <v>151</v>
      </c>
      <c r="C191" s="99">
        <v>5561100</v>
      </c>
      <c r="D191" s="99">
        <v>952177.61</v>
      </c>
      <c r="E191" s="29">
        <f t="shared" si="5"/>
        <v>17.122109115103125</v>
      </c>
    </row>
    <row r="192" spans="1:5" ht="21.75">
      <c r="A192" s="63" t="s">
        <v>122</v>
      </c>
      <c r="B192" s="95" t="s">
        <v>152</v>
      </c>
      <c r="C192" s="99">
        <v>499000</v>
      </c>
      <c r="D192" s="99">
        <v>61235.45</v>
      </c>
      <c r="E192" s="29">
        <f t="shared" si="5"/>
        <v>12.271633266533065</v>
      </c>
    </row>
    <row r="193" spans="1:5">
      <c r="A193" s="65" t="s">
        <v>39</v>
      </c>
      <c r="B193" s="96" t="s">
        <v>153</v>
      </c>
      <c r="C193" s="103">
        <v>71789302.120000005</v>
      </c>
      <c r="D193" s="103">
        <v>12806720.109999999</v>
      </c>
      <c r="E193" s="46">
        <f t="shared" si="5"/>
        <v>17.839315513323726</v>
      </c>
    </row>
    <row r="194" spans="1:5" ht="21.75">
      <c r="A194" s="63" t="s">
        <v>122</v>
      </c>
      <c r="B194" s="95" t="s">
        <v>373</v>
      </c>
      <c r="C194" s="99">
        <v>100</v>
      </c>
      <c r="D194" s="105" t="s">
        <v>3</v>
      </c>
      <c r="E194" s="29"/>
    </row>
    <row r="195" spans="1:5">
      <c r="A195" s="63" t="s">
        <v>129</v>
      </c>
      <c r="B195" s="95" t="s">
        <v>154</v>
      </c>
      <c r="C195" s="99">
        <v>71789202.120000005</v>
      </c>
      <c r="D195" s="99">
        <v>12806720.109999999</v>
      </c>
      <c r="E195" s="29">
        <f t="shared" si="5"/>
        <v>17.839340362904146</v>
      </c>
    </row>
    <row r="196" spans="1:5">
      <c r="A196" s="65" t="s">
        <v>40</v>
      </c>
      <c r="B196" s="96" t="s">
        <v>155</v>
      </c>
      <c r="C196" s="103">
        <v>8590300</v>
      </c>
      <c r="D196" s="104" t="s">
        <v>3</v>
      </c>
      <c r="E196" s="46"/>
    </row>
    <row r="197" spans="1:5">
      <c r="A197" s="63" t="s">
        <v>128</v>
      </c>
      <c r="B197" s="95" t="s">
        <v>156</v>
      </c>
      <c r="C197" s="99">
        <v>8590300</v>
      </c>
      <c r="D197" s="105" t="s">
        <v>3</v>
      </c>
      <c r="E197" s="29"/>
    </row>
    <row r="198" spans="1:5">
      <c r="A198" s="65" t="s">
        <v>469</v>
      </c>
      <c r="B198" s="96" t="s">
        <v>470</v>
      </c>
      <c r="C198" s="103">
        <v>7000</v>
      </c>
      <c r="D198" s="104" t="s">
        <v>3</v>
      </c>
      <c r="E198" s="46"/>
    </row>
    <row r="199" spans="1:5" ht="21.75">
      <c r="A199" s="63" t="s">
        <v>122</v>
      </c>
      <c r="B199" s="95" t="s">
        <v>471</v>
      </c>
      <c r="C199" s="99">
        <v>7000</v>
      </c>
      <c r="D199" s="105" t="s">
        <v>3</v>
      </c>
      <c r="E199" s="29"/>
    </row>
    <row r="200" spans="1:5" ht="21.75">
      <c r="A200" s="65" t="s">
        <v>41</v>
      </c>
      <c r="B200" s="96" t="s">
        <v>157</v>
      </c>
      <c r="C200" s="103">
        <v>7981033</v>
      </c>
      <c r="D200" s="103">
        <v>777035.94</v>
      </c>
      <c r="E200" s="46">
        <f t="shared" si="5"/>
        <v>9.7360321652598092</v>
      </c>
    </row>
    <row r="201" spans="1:5" ht="53.25">
      <c r="A201" s="63" t="s">
        <v>118</v>
      </c>
      <c r="B201" s="95" t="s">
        <v>158</v>
      </c>
      <c r="C201" s="99">
        <v>3992533</v>
      </c>
      <c r="D201" s="99">
        <v>700993.67</v>
      </c>
      <c r="E201" s="29">
        <f t="shared" si="5"/>
        <v>17.557617432341825</v>
      </c>
    </row>
    <row r="202" spans="1:5" ht="21.75">
      <c r="A202" s="63" t="s">
        <v>122</v>
      </c>
      <c r="B202" s="95" t="s">
        <v>159</v>
      </c>
      <c r="C202" s="99">
        <v>2593800</v>
      </c>
      <c r="D202" s="99">
        <v>76042.27</v>
      </c>
      <c r="E202" s="29">
        <f t="shared" ref="E202:E228" si="6">(D202/C202)*100</f>
        <v>2.9316936540982343</v>
      </c>
    </row>
    <row r="203" spans="1:5" ht="21.75">
      <c r="A203" s="63" t="s">
        <v>170</v>
      </c>
      <c r="B203" s="95" t="s">
        <v>244</v>
      </c>
      <c r="C203" s="99">
        <v>210000</v>
      </c>
      <c r="D203" s="105" t="s">
        <v>3</v>
      </c>
      <c r="E203" s="29"/>
    </row>
    <row r="204" spans="1:5">
      <c r="A204" s="63" t="s">
        <v>129</v>
      </c>
      <c r="B204" s="95" t="s">
        <v>374</v>
      </c>
      <c r="C204" s="99">
        <v>1184700</v>
      </c>
      <c r="D204" s="105" t="s">
        <v>3</v>
      </c>
      <c r="E204" s="29"/>
    </row>
    <row r="205" spans="1:5">
      <c r="A205" s="66" t="s">
        <v>160</v>
      </c>
      <c r="B205" s="94" t="s">
        <v>161</v>
      </c>
      <c r="C205" s="102">
        <v>49483200</v>
      </c>
      <c r="D205" s="102">
        <v>8460465.2400000002</v>
      </c>
      <c r="E205" s="45">
        <f t="shared" si="6"/>
        <v>17.097651809098846</v>
      </c>
    </row>
    <row r="206" spans="1:5">
      <c r="A206" s="65" t="s">
        <v>270</v>
      </c>
      <c r="B206" s="96" t="s">
        <v>271</v>
      </c>
      <c r="C206" s="103">
        <v>156000</v>
      </c>
      <c r="D206" s="103">
        <v>25913.24</v>
      </c>
      <c r="E206" s="46">
        <f t="shared" si="6"/>
        <v>16.611051282051285</v>
      </c>
    </row>
    <row r="207" spans="1:5" ht="21.75">
      <c r="A207" s="63" t="s">
        <v>122</v>
      </c>
      <c r="B207" s="95" t="s">
        <v>272</v>
      </c>
      <c r="C207" s="99">
        <v>156000</v>
      </c>
      <c r="D207" s="99">
        <v>25913.24</v>
      </c>
      <c r="E207" s="29">
        <f t="shared" si="6"/>
        <v>16.611051282051285</v>
      </c>
    </row>
    <row r="208" spans="1:5">
      <c r="A208" s="65" t="s">
        <v>42</v>
      </c>
      <c r="B208" s="96" t="s">
        <v>163</v>
      </c>
      <c r="C208" s="103">
        <v>33738200</v>
      </c>
      <c r="D208" s="103">
        <v>8434552</v>
      </c>
      <c r="E208" s="46">
        <f t="shared" si="6"/>
        <v>25.000005927998529</v>
      </c>
    </row>
    <row r="209" spans="1:5">
      <c r="A209" s="63" t="s">
        <v>129</v>
      </c>
      <c r="B209" s="95" t="s">
        <v>164</v>
      </c>
      <c r="C209" s="99">
        <v>33738200</v>
      </c>
      <c r="D209" s="99">
        <v>8434552</v>
      </c>
      <c r="E209" s="29">
        <f t="shared" si="6"/>
        <v>25.000005927998529</v>
      </c>
    </row>
    <row r="210" spans="1:5">
      <c r="A210" s="65" t="s">
        <v>407</v>
      </c>
      <c r="B210" s="96" t="s">
        <v>408</v>
      </c>
      <c r="C210" s="103">
        <v>15149000</v>
      </c>
      <c r="D210" s="104" t="s">
        <v>3</v>
      </c>
      <c r="E210" s="46"/>
    </row>
    <row r="211" spans="1:5" ht="21.75">
      <c r="A211" s="63" t="s">
        <v>122</v>
      </c>
      <c r="B211" s="95" t="s">
        <v>507</v>
      </c>
      <c r="C211" s="105" t="s">
        <v>3</v>
      </c>
      <c r="D211" s="105" t="s">
        <v>3</v>
      </c>
      <c r="E211" s="29"/>
    </row>
    <row r="212" spans="1:5">
      <c r="A212" s="63" t="s">
        <v>128</v>
      </c>
      <c r="B212" s="95" t="s">
        <v>409</v>
      </c>
      <c r="C212" s="99">
        <v>15149000</v>
      </c>
      <c r="D212" s="105" t="s">
        <v>3</v>
      </c>
      <c r="E212" s="29"/>
    </row>
    <row r="213" spans="1:5">
      <c r="A213" s="63" t="s">
        <v>31</v>
      </c>
      <c r="B213" s="95" t="s">
        <v>508</v>
      </c>
      <c r="C213" s="99">
        <v>15149000</v>
      </c>
      <c r="D213" s="105" t="s">
        <v>3</v>
      </c>
      <c r="E213" s="29"/>
    </row>
    <row r="214" spans="1:5" ht="21.75">
      <c r="A214" s="65" t="s">
        <v>43</v>
      </c>
      <c r="B214" s="96" t="s">
        <v>165</v>
      </c>
      <c r="C214" s="103">
        <v>440000</v>
      </c>
      <c r="D214" s="104" t="s">
        <v>3</v>
      </c>
      <c r="E214" s="46"/>
    </row>
    <row r="215" spans="1:5" ht="21.75">
      <c r="A215" s="63" t="s">
        <v>122</v>
      </c>
      <c r="B215" s="95" t="s">
        <v>166</v>
      </c>
      <c r="C215" s="99">
        <v>440000</v>
      </c>
      <c r="D215" s="105" t="s">
        <v>3</v>
      </c>
      <c r="E215" s="29"/>
    </row>
    <row r="216" spans="1:5">
      <c r="A216" s="66" t="s">
        <v>262</v>
      </c>
      <c r="B216" s="94" t="s">
        <v>263</v>
      </c>
      <c r="C216" s="102">
        <v>652045</v>
      </c>
      <c r="D216" s="106" t="s">
        <v>3</v>
      </c>
      <c r="E216" s="45"/>
    </row>
    <row r="217" spans="1:5" ht="21.75">
      <c r="A217" s="65" t="s">
        <v>264</v>
      </c>
      <c r="B217" s="96" t="s">
        <v>265</v>
      </c>
      <c r="C217" s="103">
        <v>592045</v>
      </c>
      <c r="D217" s="104" t="s">
        <v>3</v>
      </c>
      <c r="E217" s="46"/>
    </row>
    <row r="218" spans="1:5" ht="21.75">
      <c r="A218" s="63" t="s">
        <v>122</v>
      </c>
      <c r="B218" s="95" t="s">
        <v>266</v>
      </c>
      <c r="C218" s="99">
        <v>592045</v>
      </c>
      <c r="D218" s="105" t="s">
        <v>3</v>
      </c>
      <c r="E218" s="29"/>
    </row>
    <row r="219" spans="1:5" ht="21.75">
      <c r="A219" s="65" t="s">
        <v>327</v>
      </c>
      <c r="B219" s="96" t="s">
        <v>328</v>
      </c>
      <c r="C219" s="103">
        <v>60000</v>
      </c>
      <c r="D219" s="104" t="s">
        <v>3</v>
      </c>
      <c r="E219" s="46"/>
    </row>
    <row r="220" spans="1:5" ht="21.75">
      <c r="A220" s="63" t="s">
        <v>122</v>
      </c>
      <c r="B220" s="95" t="s">
        <v>329</v>
      </c>
      <c r="C220" s="99">
        <v>60000</v>
      </c>
      <c r="D220" s="105" t="s">
        <v>3</v>
      </c>
      <c r="E220" s="29"/>
    </row>
    <row r="221" spans="1:5">
      <c r="A221" s="66" t="s">
        <v>167</v>
      </c>
      <c r="B221" s="94" t="s">
        <v>168</v>
      </c>
      <c r="C221" s="102">
        <v>820488929.38</v>
      </c>
      <c r="D221" s="102">
        <v>173053207.46000001</v>
      </c>
      <c r="E221" s="45">
        <f t="shared" si="6"/>
        <v>21.091473786339463</v>
      </c>
    </row>
    <row r="222" spans="1:5">
      <c r="A222" s="65" t="s">
        <v>44</v>
      </c>
      <c r="B222" s="96" t="s">
        <v>169</v>
      </c>
      <c r="C222" s="103">
        <v>146782353</v>
      </c>
      <c r="D222" s="103">
        <v>33650638</v>
      </c>
      <c r="E222" s="46">
        <f t="shared" si="6"/>
        <v>22.925533834438529</v>
      </c>
    </row>
    <row r="223" spans="1:5" ht="21.75">
      <c r="A223" s="63" t="s">
        <v>170</v>
      </c>
      <c r="B223" s="95" t="s">
        <v>171</v>
      </c>
      <c r="C223" s="99">
        <v>146782353</v>
      </c>
      <c r="D223" s="99">
        <v>33650638</v>
      </c>
      <c r="E223" s="29">
        <f t="shared" si="6"/>
        <v>22.925533834438529</v>
      </c>
    </row>
    <row r="224" spans="1:5">
      <c r="A224" s="65" t="s">
        <v>45</v>
      </c>
      <c r="B224" s="96" t="s">
        <v>172</v>
      </c>
      <c r="C224" s="103">
        <v>537862576.38</v>
      </c>
      <c r="D224" s="103">
        <v>110970773.06</v>
      </c>
      <c r="E224" s="46">
        <f t="shared" si="6"/>
        <v>20.631807813600169</v>
      </c>
    </row>
    <row r="225" spans="1:5" ht="21.75">
      <c r="A225" s="63" t="s">
        <v>122</v>
      </c>
      <c r="B225" s="95" t="s">
        <v>380</v>
      </c>
      <c r="C225" s="99">
        <v>5884727.2800000003</v>
      </c>
      <c r="D225" s="105" t="s">
        <v>3</v>
      </c>
      <c r="E225" s="29"/>
    </row>
    <row r="226" spans="1:5" ht="21.75">
      <c r="A226" s="63" t="s">
        <v>170</v>
      </c>
      <c r="B226" s="95" t="s">
        <v>173</v>
      </c>
      <c r="C226" s="99">
        <v>531977849.10000002</v>
      </c>
      <c r="D226" s="99">
        <v>110970773.06</v>
      </c>
      <c r="E226" s="29">
        <f t="shared" si="6"/>
        <v>20.860036418384777</v>
      </c>
    </row>
    <row r="227" spans="1:5">
      <c r="A227" s="63" t="s">
        <v>505</v>
      </c>
      <c r="B227" s="95" t="s">
        <v>510</v>
      </c>
      <c r="C227" s="99">
        <v>531977849.10000002</v>
      </c>
      <c r="D227" s="99">
        <v>110970773.06</v>
      </c>
      <c r="E227" s="29">
        <f t="shared" si="6"/>
        <v>20.860036418384777</v>
      </c>
    </row>
    <row r="228" spans="1:5" ht="42.75">
      <c r="A228" s="63" t="s">
        <v>509</v>
      </c>
      <c r="B228" s="95" t="s">
        <v>511</v>
      </c>
      <c r="C228" s="99">
        <v>520126880</v>
      </c>
      <c r="D228" s="99">
        <v>109756350</v>
      </c>
      <c r="E228" s="29">
        <f t="shared" si="6"/>
        <v>21.101841535280776</v>
      </c>
    </row>
    <row r="229" spans="1:5">
      <c r="A229" s="63" t="s">
        <v>506</v>
      </c>
      <c r="B229" s="95" t="s">
        <v>512</v>
      </c>
      <c r="C229" s="99">
        <v>11850969.1</v>
      </c>
      <c r="D229" s="99">
        <v>1214423.06</v>
      </c>
      <c r="E229" s="29">
        <f t="shared" ref="E229:E250" si="7">(D229/C229)*100</f>
        <v>10.247457821824884</v>
      </c>
    </row>
    <row r="230" spans="1:5">
      <c r="A230" s="63" t="s">
        <v>238</v>
      </c>
      <c r="B230" s="95" t="s">
        <v>239</v>
      </c>
      <c r="C230" s="99">
        <v>70272800</v>
      </c>
      <c r="D230" s="99">
        <v>13620190</v>
      </c>
      <c r="E230" s="29">
        <f t="shared" si="7"/>
        <v>19.381880329231223</v>
      </c>
    </row>
    <row r="231" spans="1:5" ht="21.75">
      <c r="A231" s="63" t="s">
        <v>170</v>
      </c>
      <c r="B231" s="95" t="s">
        <v>240</v>
      </c>
      <c r="C231" s="99">
        <v>70157850</v>
      </c>
      <c r="D231" s="99">
        <v>13620190</v>
      </c>
      <c r="E231" s="29">
        <f t="shared" si="7"/>
        <v>19.413636535327122</v>
      </c>
    </row>
    <row r="232" spans="1:5">
      <c r="A232" s="63" t="s">
        <v>129</v>
      </c>
      <c r="B232" s="95" t="s">
        <v>385</v>
      </c>
      <c r="C232" s="99">
        <v>114950</v>
      </c>
      <c r="D232" s="105" t="s">
        <v>3</v>
      </c>
      <c r="E232" s="29"/>
    </row>
    <row r="233" spans="1:5">
      <c r="A233" s="65" t="s">
        <v>226</v>
      </c>
      <c r="B233" s="96" t="s">
        <v>174</v>
      </c>
      <c r="C233" s="103">
        <v>8314000</v>
      </c>
      <c r="D233" s="103">
        <v>2415066</v>
      </c>
      <c r="E233" s="46">
        <f t="shared" si="7"/>
        <v>29.048183786384413</v>
      </c>
    </row>
    <row r="234" spans="1:5" ht="21.75">
      <c r="A234" s="63" t="s">
        <v>170</v>
      </c>
      <c r="B234" s="95" t="s">
        <v>175</v>
      </c>
      <c r="C234" s="99">
        <v>8314000</v>
      </c>
      <c r="D234" s="99">
        <v>2415066</v>
      </c>
      <c r="E234" s="29">
        <f t="shared" si="7"/>
        <v>29.048183786384413</v>
      </c>
    </row>
    <row r="235" spans="1:5">
      <c r="A235" s="65" t="s">
        <v>46</v>
      </c>
      <c r="B235" s="96" t="s">
        <v>176</v>
      </c>
      <c r="C235" s="103">
        <v>57257200</v>
      </c>
      <c r="D235" s="103">
        <v>12396540.4</v>
      </c>
      <c r="E235" s="46">
        <f t="shared" si="7"/>
        <v>21.650622803769657</v>
      </c>
    </row>
    <row r="236" spans="1:5" ht="53.25">
      <c r="A236" s="63" t="s">
        <v>118</v>
      </c>
      <c r="B236" s="95" t="s">
        <v>177</v>
      </c>
      <c r="C236" s="99">
        <v>13380300</v>
      </c>
      <c r="D236" s="99">
        <v>2353080.62</v>
      </c>
      <c r="E236" s="29">
        <f t="shared" si="7"/>
        <v>17.586157410521437</v>
      </c>
    </row>
    <row r="237" spans="1:5" ht="21.75">
      <c r="A237" s="63" t="s">
        <v>122</v>
      </c>
      <c r="B237" s="95" t="s">
        <v>267</v>
      </c>
      <c r="C237" s="99">
        <v>3755432</v>
      </c>
      <c r="D237" s="99">
        <v>537166.57999999996</v>
      </c>
      <c r="E237" s="29">
        <f t="shared" si="7"/>
        <v>14.303722714191069</v>
      </c>
    </row>
    <row r="238" spans="1:5">
      <c r="A238" s="63" t="s">
        <v>127</v>
      </c>
      <c r="B238" s="95" t="s">
        <v>419</v>
      </c>
      <c r="C238" s="99">
        <v>1083000</v>
      </c>
      <c r="D238" s="105" t="s">
        <v>3</v>
      </c>
      <c r="E238" s="29"/>
    </row>
    <row r="239" spans="1:5" ht="21.75">
      <c r="A239" s="63" t="s">
        <v>170</v>
      </c>
      <c r="B239" s="95" t="s">
        <v>178</v>
      </c>
      <c r="C239" s="99">
        <v>39038468</v>
      </c>
      <c r="D239" s="99">
        <v>9506293.1999999993</v>
      </c>
      <c r="E239" s="29">
        <f t="shared" si="7"/>
        <v>24.351091851247851</v>
      </c>
    </row>
    <row r="240" spans="1:5">
      <c r="A240" s="66" t="s">
        <v>330</v>
      </c>
      <c r="B240" s="94" t="s">
        <v>179</v>
      </c>
      <c r="C240" s="102">
        <v>193528035.02000001</v>
      </c>
      <c r="D240" s="102">
        <v>40218848.969999999</v>
      </c>
      <c r="E240" s="45">
        <f t="shared" si="7"/>
        <v>20.781923903605808</v>
      </c>
    </row>
    <row r="241" spans="1:5">
      <c r="A241" s="65" t="s">
        <v>47</v>
      </c>
      <c r="B241" s="96" t="s">
        <v>180</v>
      </c>
      <c r="C241" s="103">
        <v>128076005.02</v>
      </c>
      <c r="D241" s="103">
        <v>28352793.109999999</v>
      </c>
      <c r="E241" s="46">
        <f t="shared" si="7"/>
        <v>22.13747462342576</v>
      </c>
    </row>
    <row r="242" spans="1:5" ht="21.75">
      <c r="A242" s="63" t="s">
        <v>170</v>
      </c>
      <c r="B242" s="95" t="s">
        <v>181</v>
      </c>
      <c r="C242" s="99">
        <v>128076005.02</v>
      </c>
      <c r="D242" s="99">
        <v>28352793.109999999</v>
      </c>
      <c r="E242" s="29">
        <f t="shared" si="7"/>
        <v>22.13747462342576</v>
      </c>
    </row>
    <row r="243" spans="1:5" ht="21.75">
      <c r="A243" s="65" t="s">
        <v>48</v>
      </c>
      <c r="B243" s="96" t="s">
        <v>182</v>
      </c>
      <c r="C243" s="103">
        <v>65452030</v>
      </c>
      <c r="D243" s="103">
        <v>11866055.859999999</v>
      </c>
      <c r="E243" s="46">
        <f t="shared" si="7"/>
        <v>18.129393175429392</v>
      </c>
    </row>
    <row r="244" spans="1:5" ht="53.25">
      <c r="A244" s="63" t="s">
        <v>118</v>
      </c>
      <c r="B244" s="95" t="s">
        <v>183</v>
      </c>
      <c r="C244" s="99">
        <v>52769844</v>
      </c>
      <c r="D244" s="99">
        <v>11380806.02</v>
      </c>
      <c r="E244" s="29">
        <f t="shared" si="7"/>
        <v>21.566874482327446</v>
      </c>
    </row>
    <row r="245" spans="1:5" ht="21.75">
      <c r="A245" s="63" t="s">
        <v>122</v>
      </c>
      <c r="B245" s="95" t="s">
        <v>184</v>
      </c>
      <c r="C245" s="99">
        <v>12682186</v>
      </c>
      <c r="D245" s="99">
        <v>485249.84</v>
      </c>
      <c r="E245" s="29">
        <f t="shared" si="7"/>
        <v>3.8262318499350192</v>
      </c>
    </row>
    <row r="246" spans="1:5">
      <c r="A246" s="66" t="s">
        <v>185</v>
      </c>
      <c r="B246" s="94" t="s">
        <v>186</v>
      </c>
      <c r="C246" s="102">
        <v>61164445.380000003</v>
      </c>
      <c r="D246" s="102">
        <v>12414347.109999999</v>
      </c>
      <c r="E246" s="45">
        <f t="shared" si="7"/>
        <v>20.296672409718823</v>
      </c>
    </row>
    <row r="247" spans="1:5">
      <c r="A247" s="65" t="s">
        <v>60</v>
      </c>
      <c r="B247" s="96" t="s">
        <v>187</v>
      </c>
      <c r="C247" s="103">
        <v>1912000</v>
      </c>
      <c r="D247" s="103">
        <v>374586.98</v>
      </c>
      <c r="E247" s="46">
        <f t="shared" si="7"/>
        <v>19.591369246861923</v>
      </c>
    </row>
    <row r="248" spans="1:5">
      <c r="A248" s="63" t="s">
        <v>127</v>
      </c>
      <c r="B248" s="95" t="s">
        <v>188</v>
      </c>
      <c r="C248" s="99">
        <v>1912000</v>
      </c>
      <c r="D248" s="99">
        <v>374586.98</v>
      </c>
      <c r="E248" s="29">
        <f t="shared" si="7"/>
        <v>19.591369246861923</v>
      </c>
    </row>
    <row r="249" spans="1:5" ht="21.75">
      <c r="A249" s="63" t="s">
        <v>513</v>
      </c>
      <c r="B249" s="95" t="s">
        <v>514</v>
      </c>
      <c r="C249" s="99">
        <v>1912000</v>
      </c>
      <c r="D249" s="99">
        <v>374586.98</v>
      </c>
      <c r="E249" s="29">
        <f t="shared" si="7"/>
        <v>19.591369246861923</v>
      </c>
    </row>
    <row r="250" spans="1:5">
      <c r="A250" s="63" t="s">
        <v>515</v>
      </c>
      <c r="B250" s="95" t="s">
        <v>516</v>
      </c>
      <c r="C250" s="99">
        <v>1912000</v>
      </c>
      <c r="D250" s="99">
        <v>374586.98</v>
      </c>
      <c r="E250" s="29">
        <f t="shared" si="7"/>
        <v>19.591369246861923</v>
      </c>
    </row>
    <row r="251" spans="1:5">
      <c r="A251" s="65" t="s">
        <v>49</v>
      </c>
      <c r="B251" s="96" t="s">
        <v>189</v>
      </c>
      <c r="C251" s="103">
        <v>56376845.380000003</v>
      </c>
      <c r="D251" s="103">
        <v>11707190.23</v>
      </c>
      <c r="E251" s="46">
        <f t="shared" ref="E251:E275" si="8">(D251/C251)*100</f>
        <v>20.765954801282994</v>
      </c>
    </row>
    <row r="252" spans="1:5">
      <c r="A252" s="63" t="s">
        <v>127</v>
      </c>
      <c r="B252" s="95" t="s">
        <v>190</v>
      </c>
      <c r="C252" s="99">
        <v>3246286.4</v>
      </c>
      <c r="D252" s="99">
        <v>199344.18</v>
      </c>
      <c r="E252" s="29">
        <f t="shared" si="8"/>
        <v>6.1406837055411989</v>
      </c>
    </row>
    <row r="253" spans="1:5" ht="21.75">
      <c r="A253" s="63" t="s">
        <v>162</v>
      </c>
      <c r="B253" s="95" t="s">
        <v>406</v>
      </c>
      <c r="C253" s="99">
        <v>15575143.359999999</v>
      </c>
      <c r="D253" s="99">
        <v>2600000</v>
      </c>
      <c r="E253" s="29">
        <f t="shared" si="8"/>
        <v>16.693265287543397</v>
      </c>
    </row>
    <row r="254" spans="1:5" ht="21.75">
      <c r="A254" s="63" t="s">
        <v>170</v>
      </c>
      <c r="B254" s="95" t="s">
        <v>496</v>
      </c>
      <c r="C254" s="99">
        <v>37555415.619999997</v>
      </c>
      <c r="D254" s="99">
        <v>8907846.0500000007</v>
      </c>
      <c r="E254" s="29">
        <f t="shared" si="8"/>
        <v>23.719205081187173</v>
      </c>
    </row>
    <row r="255" spans="1:5">
      <c r="A255" s="65" t="s">
        <v>50</v>
      </c>
      <c r="B255" s="96" t="s">
        <v>191</v>
      </c>
      <c r="C255" s="103">
        <v>1875300</v>
      </c>
      <c r="D255" s="103">
        <v>169767.9</v>
      </c>
      <c r="E255" s="46">
        <f t="shared" si="8"/>
        <v>9.0528395456726916</v>
      </c>
    </row>
    <row r="256" spans="1:5">
      <c r="A256" s="63" t="s">
        <v>127</v>
      </c>
      <c r="B256" s="95" t="s">
        <v>192</v>
      </c>
      <c r="C256" s="99">
        <v>1875300</v>
      </c>
      <c r="D256" s="99">
        <v>169767.9</v>
      </c>
      <c r="E256" s="29">
        <f t="shared" si="8"/>
        <v>9.0528395456726916</v>
      </c>
    </row>
    <row r="257" spans="1:5">
      <c r="A257" s="65" t="s">
        <v>51</v>
      </c>
      <c r="B257" s="96" t="s">
        <v>193</v>
      </c>
      <c r="C257" s="103">
        <v>1000300</v>
      </c>
      <c r="D257" s="103">
        <v>162802</v>
      </c>
      <c r="E257" s="46">
        <f t="shared" si="8"/>
        <v>16.275317404778566</v>
      </c>
    </row>
    <row r="258" spans="1:5" ht="53.25">
      <c r="A258" s="63" t="s">
        <v>118</v>
      </c>
      <c r="B258" s="95" t="s">
        <v>194</v>
      </c>
      <c r="C258" s="99">
        <v>926900</v>
      </c>
      <c r="D258" s="99">
        <v>137320.54</v>
      </c>
      <c r="E258" s="29">
        <f t="shared" si="8"/>
        <v>14.815032905383537</v>
      </c>
    </row>
    <row r="259" spans="1:5" ht="21.75">
      <c r="A259" s="63" t="s">
        <v>122</v>
      </c>
      <c r="B259" s="95" t="s">
        <v>195</v>
      </c>
      <c r="C259" s="99">
        <v>73400</v>
      </c>
      <c r="D259" s="99">
        <v>25481.46</v>
      </c>
      <c r="E259" s="29">
        <f t="shared" si="8"/>
        <v>34.715885558583103</v>
      </c>
    </row>
    <row r="260" spans="1:5">
      <c r="A260" s="66" t="s">
        <v>196</v>
      </c>
      <c r="B260" s="94" t="s">
        <v>197</v>
      </c>
      <c r="C260" s="102">
        <v>28918421</v>
      </c>
      <c r="D260" s="102">
        <v>5396699.2999999998</v>
      </c>
      <c r="E260" s="45">
        <f t="shared" si="8"/>
        <v>18.661804875169359</v>
      </c>
    </row>
    <row r="261" spans="1:5">
      <c r="A261" s="65" t="s">
        <v>52</v>
      </c>
      <c r="B261" s="96" t="s">
        <v>198</v>
      </c>
      <c r="C261" s="103">
        <v>28918421</v>
      </c>
      <c r="D261" s="103">
        <v>5396699.2999999998</v>
      </c>
      <c r="E261" s="46">
        <f t="shared" si="8"/>
        <v>18.661804875169359</v>
      </c>
    </row>
    <row r="262" spans="1:5" ht="21.75">
      <c r="A262" s="63" t="s">
        <v>170</v>
      </c>
      <c r="B262" s="95" t="s">
        <v>199</v>
      </c>
      <c r="C262" s="99">
        <v>28918421</v>
      </c>
      <c r="D262" s="99">
        <v>5396699.2999999998</v>
      </c>
      <c r="E262" s="29">
        <f t="shared" si="8"/>
        <v>18.661804875169359</v>
      </c>
    </row>
    <row r="263" spans="1:5" ht="21.75">
      <c r="A263" s="66" t="s">
        <v>375</v>
      </c>
      <c r="B263" s="94" t="s">
        <v>376</v>
      </c>
      <c r="C263" s="102">
        <v>3608.05</v>
      </c>
      <c r="D263" s="102">
        <v>3608.05</v>
      </c>
      <c r="E263" s="45">
        <f t="shared" si="8"/>
        <v>100</v>
      </c>
    </row>
    <row r="264" spans="1:5" ht="21.75">
      <c r="A264" s="65" t="s">
        <v>377</v>
      </c>
      <c r="B264" s="96" t="s">
        <v>378</v>
      </c>
      <c r="C264" s="103">
        <v>3608.05</v>
      </c>
      <c r="D264" s="103">
        <v>3608.05</v>
      </c>
      <c r="E264" s="46">
        <f t="shared" si="8"/>
        <v>100</v>
      </c>
    </row>
    <row r="265" spans="1:5" ht="21.75">
      <c r="A265" s="63" t="s">
        <v>375</v>
      </c>
      <c r="B265" s="95" t="s">
        <v>379</v>
      </c>
      <c r="C265" s="99">
        <v>3608.05</v>
      </c>
      <c r="D265" s="99">
        <v>3608.05</v>
      </c>
      <c r="E265" s="29">
        <f t="shared" si="8"/>
        <v>100</v>
      </c>
    </row>
    <row r="266" spans="1:5">
      <c r="A266" s="63" t="s">
        <v>428</v>
      </c>
      <c r="B266" s="95" t="s">
        <v>429</v>
      </c>
      <c r="C266" s="99">
        <v>3608.05</v>
      </c>
      <c r="D266" s="99">
        <v>3608.05</v>
      </c>
      <c r="E266" s="29">
        <f t="shared" si="8"/>
        <v>100</v>
      </c>
    </row>
    <row r="267" spans="1:5" ht="32.25">
      <c r="A267" s="66" t="s">
        <v>200</v>
      </c>
      <c r="B267" s="94" t="s">
        <v>201</v>
      </c>
      <c r="C267" s="102">
        <v>184629649</v>
      </c>
      <c r="D267" s="102">
        <v>43794100</v>
      </c>
      <c r="E267" s="45">
        <f t="shared" si="8"/>
        <v>23.719971433190558</v>
      </c>
    </row>
    <row r="268" spans="1:5" ht="32.25">
      <c r="A268" s="65" t="s">
        <v>53</v>
      </c>
      <c r="B268" s="96" t="s">
        <v>202</v>
      </c>
      <c r="C268" s="103">
        <v>95947900</v>
      </c>
      <c r="D268" s="103">
        <v>41832900</v>
      </c>
      <c r="E268" s="46">
        <f t="shared" si="8"/>
        <v>43.599599365905874</v>
      </c>
    </row>
    <row r="269" spans="1:5">
      <c r="A269" s="63" t="s">
        <v>128</v>
      </c>
      <c r="B269" s="95" t="s">
        <v>203</v>
      </c>
      <c r="C269" s="99">
        <v>95947900</v>
      </c>
      <c r="D269" s="99">
        <v>41832900</v>
      </c>
      <c r="E269" s="29">
        <f t="shared" si="8"/>
        <v>43.599599365905874</v>
      </c>
    </row>
    <row r="270" spans="1:5">
      <c r="A270" s="63" t="s">
        <v>430</v>
      </c>
      <c r="B270" s="95" t="s">
        <v>431</v>
      </c>
      <c r="C270" s="99">
        <v>95947900</v>
      </c>
      <c r="D270" s="99">
        <v>41832900</v>
      </c>
      <c r="E270" s="29">
        <f t="shared" si="8"/>
        <v>43.599599365905874</v>
      </c>
    </row>
    <row r="271" spans="1:5">
      <c r="A271" s="63" t="s">
        <v>433</v>
      </c>
      <c r="B271" s="95" t="s">
        <v>434</v>
      </c>
      <c r="C271" s="99">
        <v>95947900</v>
      </c>
      <c r="D271" s="99">
        <v>41832900</v>
      </c>
      <c r="E271" s="29">
        <f t="shared" si="8"/>
        <v>43.599599365905874</v>
      </c>
    </row>
    <row r="272" spans="1:5" ht="21.75">
      <c r="A272" s="65" t="s">
        <v>227</v>
      </c>
      <c r="B272" s="96" t="s">
        <v>228</v>
      </c>
      <c r="C272" s="103">
        <v>88681749</v>
      </c>
      <c r="D272" s="103">
        <v>1961200</v>
      </c>
      <c r="E272" s="46">
        <f t="shared" si="8"/>
        <v>2.2115035191739398</v>
      </c>
    </row>
    <row r="273" spans="1:5">
      <c r="A273" s="63" t="s">
        <v>128</v>
      </c>
      <c r="B273" s="95" t="s">
        <v>229</v>
      </c>
      <c r="C273" s="99">
        <v>88681749</v>
      </c>
      <c r="D273" s="99">
        <v>1961200</v>
      </c>
      <c r="E273" s="29">
        <f t="shared" si="8"/>
        <v>2.2115035191739398</v>
      </c>
    </row>
    <row r="274" spans="1:5">
      <c r="A274" s="63" t="s">
        <v>31</v>
      </c>
      <c r="B274" s="95" t="s">
        <v>432</v>
      </c>
      <c r="C274" s="99">
        <v>88681749</v>
      </c>
      <c r="D274" s="99">
        <v>1961200</v>
      </c>
      <c r="E274" s="29">
        <f t="shared" si="8"/>
        <v>2.2115035191739398</v>
      </c>
    </row>
    <row r="275" spans="1:5">
      <c r="A275" s="64" t="s">
        <v>274</v>
      </c>
      <c r="B275" s="97" t="s">
        <v>114</v>
      </c>
      <c r="C275" s="107">
        <v>-22334946.350000001</v>
      </c>
      <c r="D275" s="107">
        <v>31536328.539999999</v>
      </c>
      <c r="E275" s="29">
        <f t="shared" si="8"/>
        <v>-141.19724330566837</v>
      </c>
    </row>
    <row r="277" spans="1:5">
      <c r="A277" s="243" t="s">
        <v>204</v>
      </c>
      <c r="B277" s="244"/>
      <c r="C277" s="244"/>
      <c r="D277" s="244"/>
      <c r="E277" s="244"/>
    </row>
    <row r="278" spans="1:5">
      <c r="A278" s="6"/>
      <c r="B278" s="8"/>
      <c r="C278" s="1"/>
      <c r="D278" s="1" t="s">
        <v>54</v>
      </c>
      <c r="E278" s="1"/>
    </row>
    <row r="279" spans="1:5" ht="48">
      <c r="A279" s="7" t="s">
        <v>61</v>
      </c>
      <c r="B279" s="4" t="s">
        <v>205</v>
      </c>
      <c r="C279" s="2" t="s">
        <v>111</v>
      </c>
      <c r="D279" s="2" t="s">
        <v>110</v>
      </c>
      <c r="E279" s="9"/>
    </row>
    <row r="280" spans="1:5" ht="24.75">
      <c r="A280" s="5" t="s">
        <v>206</v>
      </c>
      <c r="B280" s="3" t="s">
        <v>114</v>
      </c>
      <c r="C280" s="55">
        <f>C282+C289+C288</f>
        <v>22334946.349999905</v>
      </c>
      <c r="D280" s="56">
        <f>D282+D289+D288</f>
        <v>-31536328.540000021</v>
      </c>
      <c r="E280" s="10"/>
    </row>
    <row r="281" spans="1:5" ht="36.75">
      <c r="A281" s="5" t="s">
        <v>416</v>
      </c>
      <c r="B281" s="3" t="s">
        <v>114</v>
      </c>
      <c r="C281" s="57">
        <f>C282</f>
        <v>19083000</v>
      </c>
      <c r="D281" s="58">
        <f>D282</f>
        <v>-20000000</v>
      </c>
      <c r="E281" s="10"/>
    </row>
    <row r="282" spans="1:5" ht="36.75">
      <c r="A282" s="5" t="s">
        <v>207</v>
      </c>
      <c r="B282" s="3" t="s">
        <v>208</v>
      </c>
      <c r="C282" s="57">
        <f>C283+C285</f>
        <v>19083000</v>
      </c>
      <c r="D282" s="58">
        <f>D283+D285</f>
        <v>-20000000</v>
      </c>
      <c r="E282" s="10"/>
    </row>
    <row r="283" spans="1:5" ht="48.75">
      <c r="A283" s="5" t="s">
        <v>209</v>
      </c>
      <c r="B283" s="3" t="s">
        <v>210</v>
      </c>
      <c r="C283" s="57">
        <f>C284</f>
        <v>39083000</v>
      </c>
      <c r="D283" s="58">
        <f>D284</f>
        <v>0</v>
      </c>
      <c r="E283" s="9"/>
    </row>
    <row r="284" spans="1:5" ht="48.75">
      <c r="A284" s="5" t="s">
        <v>211</v>
      </c>
      <c r="B284" s="3" t="s">
        <v>212</v>
      </c>
      <c r="C284" s="57">
        <v>39083000</v>
      </c>
      <c r="D284" s="58"/>
      <c r="E284" s="9"/>
    </row>
    <row r="285" spans="1:5" ht="60.75">
      <c r="A285" s="5" t="s">
        <v>213</v>
      </c>
      <c r="B285" s="3" t="s">
        <v>214</v>
      </c>
      <c r="C285" s="57">
        <f>C286</f>
        <v>-20000000</v>
      </c>
      <c r="D285" s="58">
        <f>D286</f>
        <v>-20000000</v>
      </c>
      <c r="E285" s="10"/>
    </row>
    <row r="286" spans="1:5" ht="60.75">
      <c r="A286" s="5" t="s">
        <v>215</v>
      </c>
      <c r="B286" s="3" t="s">
        <v>216</v>
      </c>
      <c r="C286" s="57">
        <v>-20000000</v>
      </c>
      <c r="D286" s="58">
        <v>-20000000</v>
      </c>
      <c r="E286" s="10"/>
    </row>
    <row r="287" spans="1:5" ht="24.75">
      <c r="A287" s="5" t="s">
        <v>245</v>
      </c>
      <c r="B287" s="3" t="s">
        <v>248</v>
      </c>
      <c r="C287" s="58">
        <f>C288</f>
        <v>0</v>
      </c>
      <c r="D287" s="58">
        <f>D288</f>
        <v>0</v>
      </c>
      <c r="E287" s="10"/>
    </row>
    <row r="288" spans="1:5" ht="48.75">
      <c r="A288" s="5" t="s">
        <v>246</v>
      </c>
      <c r="B288" s="3" t="s">
        <v>247</v>
      </c>
      <c r="C288" s="57"/>
      <c r="D288" s="58"/>
      <c r="E288" s="10"/>
    </row>
    <row r="289" spans="1:5">
      <c r="A289" s="5" t="s">
        <v>217</v>
      </c>
      <c r="B289" s="3" t="s">
        <v>218</v>
      </c>
      <c r="C289" s="58">
        <f>C290</f>
        <v>3251946.3499999046</v>
      </c>
      <c r="D289" s="58">
        <f>D290</f>
        <v>-11536328.540000021</v>
      </c>
      <c r="E289" s="10"/>
    </row>
    <row r="290" spans="1:5" ht="24.75">
      <c r="A290" s="5" t="s">
        <v>219</v>
      </c>
      <c r="B290" s="3" t="s">
        <v>220</v>
      </c>
      <c r="C290" s="58">
        <f>C291+C292</f>
        <v>3251946.3499999046</v>
      </c>
      <c r="D290" s="58">
        <f>D291+D292</f>
        <v>-11536328.540000021</v>
      </c>
      <c r="E290" s="10"/>
    </row>
    <row r="291" spans="1:5">
      <c r="A291" s="5" t="s">
        <v>221</v>
      </c>
      <c r="B291" s="3" t="s">
        <v>222</v>
      </c>
      <c r="C291" s="57">
        <v>-1577382905.6600001</v>
      </c>
      <c r="D291" s="58">
        <v>-368636736.68000001</v>
      </c>
      <c r="E291" s="10"/>
    </row>
    <row r="292" spans="1:5">
      <c r="A292" s="5" t="s">
        <v>223</v>
      </c>
      <c r="B292" s="3" t="s">
        <v>224</v>
      </c>
      <c r="C292" s="57">
        <v>1580634852.01</v>
      </c>
      <c r="D292" s="58">
        <v>357100408.13999999</v>
      </c>
      <c r="E292" s="9"/>
    </row>
    <row r="293" spans="1:5">
      <c r="A293" s="11"/>
      <c r="B293" s="33"/>
      <c r="C293" s="34"/>
      <c r="D293" s="34"/>
      <c r="E293" s="11"/>
    </row>
  </sheetData>
  <mergeCells count="3">
    <mergeCell ref="A4:C4"/>
    <mergeCell ref="A151:C151"/>
    <mergeCell ref="A277:E277"/>
  </mergeCells>
  <pageMargins left="0.70866141732283472" right="0.11811023622047245" top="0" bottom="0"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2:E302"/>
  <sheetViews>
    <sheetView workbookViewId="0">
      <selection activeCell="C303" sqref="C303"/>
    </sheetView>
  </sheetViews>
  <sheetFormatPr defaultRowHeight="15"/>
  <cols>
    <col min="1" max="1" width="20.140625" customWidth="1"/>
    <col min="2" max="2" width="19.7109375" style="92" customWidth="1"/>
    <col min="3" max="3" width="12.140625" style="92" customWidth="1"/>
    <col min="4" max="4" width="10.7109375" style="92" customWidth="1"/>
    <col min="5" max="5" width="8.85546875" style="92"/>
  </cols>
  <sheetData>
    <row r="2" spans="1:5">
      <c r="A2" s="84" t="s">
        <v>646</v>
      </c>
      <c r="B2" s="33"/>
      <c r="C2" s="34"/>
      <c r="D2" s="34"/>
    </row>
    <row r="3" spans="1:5">
      <c r="A3" s="84"/>
      <c r="B3" s="33"/>
      <c r="C3" s="34"/>
      <c r="D3" s="34"/>
    </row>
    <row r="4" spans="1:5">
      <c r="A4" s="245" t="s">
        <v>254</v>
      </c>
      <c r="B4" s="246"/>
      <c r="C4" s="246"/>
      <c r="D4" s="36"/>
      <c r="E4" s="11"/>
    </row>
    <row r="5" spans="1:5">
      <c r="A5" s="85"/>
      <c r="B5" s="37"/>
      <c r="C5" s="36"/>
      <c r="D5" s="36" t="s">
        <v>257</v>
      </c>
      <c r="E5" s="11"/>
    </row>
    <row r="6" spans="1:5" ht="33.75">
      <c r="A6" s="86" t="s">
        <v>61</v>
      </c>
      <c r="B6" s="24" t="s">
        <v>62</v>
      </c>
      <c r="C6" s="25" t="s">
        <v>111</v>
      </c>
      <c r="D6" s="26" t="s">
        <v>110</v>
      </c>
      <c r="E6" s="27" t="s">
        <v>112</v>
      </c>
    </row>
    <row r="7" spans="1:5" ht="31.5">
      <c r="A7" s="122" t="s">
        <v>303</v>
      </c>
      <c r="B7" s="90" t="s">
        <v>64</v>
      </c>
      <c r="C7" s="112">
        <v>184322123.11000001</v>
      </c>
      <c r="D7" s="112">
        <v>61020195.5</v>
      </c>
      <c r="E7" s="28">
        <f>(D7/C7)*100</f>
        <v>33.105193489760474</v>
      </c>
    </row>
    <row r="8" spans="1:5" ht="21">
      <c r="A8" s="133" t="s">
        <v>0</v>
      </c>
      <c r="B8" s="134" t="s">
        <v>65</v>
      </c>
      <c r="C8" s="135">
        <v>120399300</v>
      </c>
      <c r="D8" s="135">
        <v>35763338.600000001</v>
      </c>
      <c r="E8" s="30">
        <f>(D8/C8)*100</f>
        <v>29.703942298667851</v>
      </c>
    </row>
    <row r="9" spans="1:5">
      <c r="A9" s="133" t="s">
        <v>1</v>
      </c>
      <c r="B9" s="134" t="s">
        <v>66</v>
      </c>
      <c r="C9" s="135">
        <v>14821100</v>
      </c>
      <c r="D9" s="135">
        <v>9904320.8100000005</v>
      </c>
      <c r="E9" s="29">
        <f>(D9/C9)*100</f>
        <v>66.825814615649321</v>
      </c>
    </row>
    <row r="10" spans="1:5" ht="52.5">
      <c r="A10" s="133" t="s">
        <v>67</v>
      </c>
      <c r="B10" s="134" t="s">
        <v>68</v>
      </c>
      <c r="C10" s="135">
        <v>14821100</v>
      </c>
      <c r="D10" s="135">
        <v>9904320.8100000005</v>
      </c>
      <c r="E10" s="29">
        <f>(D10/C10)*100</f>
        <v>66.825814615649321</v>
      </c>
    </row>
    <row r="11" spans="1:5" ht="231">
      <c r="A11" s="133" t="s">
        <v>435</v>
      </c>
      <c r="B11" s="134" t="s">
        <v>69</v>
      </c>
      <c r="C11" s="135">
        <v>14821100</v>
      </c>
      <c r="D11" s="135">
        <v>9904320.8100000005</v>
      </c>
      <c r="E11" s="29">
        <f t="shared" ref="E11:E48" si="0">(D11/C11)*100</f>
        <v>66.825814615649321</v>
      </c>
    </row>
    <row r="12" spans="1:5" ht="21">
      <c r="A12" s="133" t="s">
        <v>2</v>
      </c>
      <c r="B12" s="134" t="s">
        <v>70</v>
      </c>
      <c r="C12" s="135">
        <v>105578200</v>
      </c>
      <c r="D12" s="135">
        <v>25859017.789999999</v>
      </c>
      <c r="E12" s="29">
        <f t="shared" si="0"/>
        <v>24.492762511579095</v>
      </c>
    </row>
    <row r="13" spans="1:5" ht="147">
      <c r="A13" s="133" t="s">
        <v>448</v>
      </c>
      <c r="B13" s="134" t="s">
        <v>71</v>
      </c>
      <c r="C13" s="135">
        <v>103656500</v>
      </c>
      <c r="D13" s="135">
        <v>24193512.879999999</v>
      </c>
      <c r="E13" s="29">
        <f t="shared" si="0"/>
        <v>23.340082754096461</v>
      </c>
    </row>
    <row r="14" spans="1:5" ht="157.5">
      <c r="A14" s="133" t="s">
        <v>235</v>
      </c>
      <c r="B14" s="134" t="s">
        <v>72</v>
      </c>
      <c r="C14" s="135">
        <v>491600</v>
      </c>
      <c r="D14" s="135">
        <v>96611.72</v>
      </c>
      <c r="E14" s="29">
        <f t="shared" si="0"/>
        <v>19.652506102522377</v>
      </c>
    </row>
    <row r="15" spans="1:5" ht="115.5">
      <c r="A15" s="133" t="s">
        <v>449</v>
      </c>
      <c r="B15" s="134" t="s">
        <v>73</v>
      </c>
      <c r="C15" s="135">
        <v>1322700</v>
      </c>
      <c r="D15" s="135">
        <v>40214.68</v>
      </c>
      <c r="E15" s="29">
        <f t="shared" si="0"/>
        <v>3.0403477734936115</v>
      </c>
    </row>
    <row r="16" spans="1:5" ht="126">
      <c r="A16" s="133" t="s">
        <v>436</v>
      </c>
      <c r="B16" s="134" t="s">
        <v>74</v>
      </c>
      <c r="C16" s="135">
        <v>59300</v>
      </c>
      <c r="D16" s="135">
        <v>15908.4</v>
      </c>
      <c r="E16" s="29">
        <f t="shared" si="0"/>
        <v>26.826981450252951</v>
      </c>
    </row>
    <row r="17" spans="1:5" ht="199.5">
      <c r="A17" s="133" t="s">
        <v>450</v>
      </c>
      <c r="B17" s="134" t="s">
        <v>360</v>
      </c>
      <c r="C17" s="135">
        <v>48100</v>
      </c>
      <c r="D17" s="135">
        <v>-14717.41</v>
      </c>
      <c r="E17" s="29">
        <f t="shared" si="0"/>
        <v>-30.597525987525987</v>
      </c>
    </row>
    <row r="18" spans="1:5" ht="94.5">
      <c r="A18" s="133" t="s">
        <v>475</v>
      </c>
      <c r="B18" s="134" t="s">
        <v>476</v>
      </c>
      <c r="C18" s="135">
        <v>0</v>
      </c>
      <c r="D18" s="135">
        <v>942032</v>
      </c>
      <c r="E18" s="29"/>
    </row>
    <row r="19" spans="1:5" ht="94.5">
      <c r="A19" s="133" t="s">
        <v>498</v>
      </c>
      <c r="B19" s="134" t="s">
        <v>499</v>
      </c>
      <c r="C19" s="135">
        <v>0</v>
      </c>
      <c r="D19" s="135">
        <v>585455.52</v>
      </c>
      <c r="E19" s="29"/>
    </row>
    <row r="20" spans="1:5" ht="21">
      <c r="A20" s="133" t="s">
        <v>4</v>
      </c>
      <c r="B20" s="134" t="s">
        <v>75</v>
      </c>
      <c r="C20" s="135">
        <v>31986100</v>
      </c>
      <c r="D20" s="135">
        <v>10953098.359999999</v>
      </c>
      <c r="E20" s="29">
        <f t="shared" si="0"/>
        <v>34.243306811396195</v>
      </c>
    </row>
    <row r="21" spans="1:5" ht="31.5">
      <c r="A21" s="133" t="s">
        <v>304</v>
      </c>
      <c r="B21" s="134" t="s">
        <v>305</v>
      </c>
      <c r="C21" s="135">
        <v>25135000</v>
      </c>
      <c r="D21" s="135">
        <v>5746211.2300000004</v>
      </c>
      <c r="E21" s="29">
        <f t="shared" si="0"/>
        <v>22.861393395663416</v>
      </c>
    </row>
    <row r="22" spans="1:5" ht="42">
      <c r="A22" s="133" t="s">
        <v>437</v>
      </c>
      <c r="B22" s="134" t="s">
        <v>306</v>
      </c>
      <c r="C22" s="135">
        <v>7435000</v>
      </c>
      <c r="D22" s="135">
        <v>749415.39</v>
      </c>
      <c r="E22" s="29">
        <f t="shared" si="0"/>
        <v>10.07956139878951</v>
      </c>
    </row>
    <row r="23" spans="1:5" ht="42">
      <c r="A23" s="133" t="s">
        <v>437</v>
      </c>
      <c r="B23" s="134" t="s">
        <v>307</v>
      </c>
      <c r="C23" s="135">
        <v>7435000</v>
      </c>
      <c r="D23" s="135">
        <v>749415.39</v>
      </c>
      <c r="E23" s="29">
        <f t="shared" si="0"/>
        <v>10.07956139878951</v>
      </c>
    </row>
    <row r="24" spans="1:5" ht="63">
      <c r="A24" s="133" t="s">
        <v>308</v>
      </c>
      <c r="B24" s="134" t="s">
        <v>309</v>
      </c>
      <c r="C24" s="135">
        <v>17700000</v>
      </c>
      <c r="D24" s="135">
        <v>4996795.84</v>
      </c>
      <c r="E24" s="29">
        <f t="shared" si="0"/>
        <v>28.230484971751412</v>
      </c>
    </row>
    <row r="25" spans="1:5" ht="105">
      <c r="A25" s="133" t="s">
        <v>310</v>
      </c>
      <c r="B25" s="134" t="s">
        <v>311</v>
      </c>
      <c r="C25" s="135">
        <v>17700000</v>
      </c>
      <c r="D25" s="135">
        <v>4996795.84</v>
      </c>
      <c r="E25" s="29">
        <f t="shared" si="0"/>
        <v>28.230484971751412</v>
      </c>
    </row>
    <row r="26" spans="1:5" ht="31.5">
      <c r="A26" s="133" t="s">
        <v>477</v>
      </c>
      <c r="B26" s="134" t="s">
        <v>478</v>
      </c>
      <c r="C26" s="135">
        <v>0</v>
      </c>
      <c r="D26" s="135">
        <v>33851.74</v>
      </c>
      <c r="E26" s="29"/>
    </row>
    <row r="27" spans="1:5" ht="31.5">
      <c r="A27" s="133" t="s">
        <v>477</v>
      </c>
      <c r="B27" s="134" t="s">
        <v>479</v>
      </c>
      <c r="C27" s="135">
        <v>0</v>
      </c>
      <c r="D27" s="135">
        <v>33851.74</v>
      </c>
      <c r="E27" s="29"/>
    </row>
    <row r="28" spans="1:5" ht="21">
      <c r="A28" s="133" t="s">
        <v>5</v>
      </c>
      <c r="B28" s="134" t="s">
        <v>76</v>
      </c>
      <c r="C28" s="135">
        <v>1251100</v>
      </c>
      <c r="D28" s="135">
        <v>665854.99</v>
      </c>
      <c r="E28" s="29">
        <f t="shared" si="0"/>
        <v>53.221564223483334</v>
      </c>
    </row>
    <row r="29" spans="1:5" ht="21">
      <c r="A29" s="133" t="s">
        <v>5</v>
      </c>
      <c r="B29" s="134" t="s">
        <v>77</v>
      </c>
      <c r="C29" s="135">
        <v>1251100</v>
      </c>
      <c r="D29" s="135">
        <v>665854.99</v>
      </c>
      <c r="E29" s="29">
        <f t="shared" si="0"/>
        <v>53.221564223483334</v>
      </c>
    </row>
    <row r="30" spans="1:5" ht="31.5">
      <c r="A30" s="133" t="s">
        <v>78</v>
      </c>
      <c r="B30" s="134" t="s">
        <v>79</v>
      </c>
      <c r="C30" s="135">
        <v>5600000</v>
      </c>
      <c r="D30" s="135">
        <v>4507180.4000000004</v>
      </c>
      <c r="E30" s="29">
        <f t="shared" si="0"/>
        <v>80.485364285714283</v>
      </c>
    </row>
    <row r="31" spans="1:5" ht="52.5">
      <c r="A31" s="133" t="s">
        <v>80</v>
      </c>
      <c r="B31" s="134" t="s">
        <v>81</v>
      </c>
      <c r="C31" s="135">
        <v>5600000</v>
      </c>
      <c r="D31" s="135">
        <v>4507180.4000000004</v>
      </c>
      <c r="E31" s="29">
        <f t="shared" si="0"/>
        <v>80.485364285714283</v>
      </c>
    </row>
    <row r="32" spans="1:5" ht="21">
      <c r="A32" s="133" t="s">
        <v>6</v>
      </c>
      <c r="B32" s="134" t="s">
        <v>82</v>
      </c>
      <c r="C32" s="135">
        <v>3000000</v>
      </c>
      <c r="D32" s="135">
        <v>1177212.51</v>
      </c>
      <c r="E32" s="29">
        <f t="shared" si="0"/>
        <v>39.240417000000001</v>
      </c>
    </row>
    <row r="33" spans="1:5" ht="42">
      <c r="A33" s="133" t="s">
        <v>7</v>
      </c>
      <c r="B33" s="134" t="s">
        <v>83</v>
      </c>
      <c r="C33" s="135">
        <v>3000000</v>
      </c>
      <c r="D33" s="135">
        <v>1177212.51</v>
      </c>
      <c r="E33" s="29">
        <f t="shared" si="0"/>
        <v>39.240417000000001</v>
      </c>
    </row>
    <row r="34" spans="1:5" ht="63">
      <c r="A34" s="133" t="s">
        <v>438</v>
      </c>
      <c r="B34" s="134" t="s">
        <v>250</v>
      </c>
      <c r="C34" s="135">
        <v>3000000</v>
      </c>
      <c r="D34" s="135">
        <v>1177212.51</v>
      </c>
      <c r="E34" s="29">
        <f t="shared" si="0"/>
        <v>39.240417000000001</v>
      </c>
    </row>
    <row r="35" spans="1:5" ht="73.5">
      <c r="A35" s="133" t="s">
        <v>8</v>
      </c>
      <c r="B35" s="134" t="s">
        <v>84</v>
      </c>
      <c r="C35" s="135">
        <v>17846100</v>
      </c>
      <c r="D35" s="135">
        <v>10113612.5</v>
      </c>
      <c r="E35" s="29">
        <f t="shared" si="0"/>
        <v>56.671275516779573</v>
      </c>
    </row>
    <row r="36" spans="1:5" ht="126">
      <c r="A36" s="133" t="s">
        <v>9</v>
      </c>
      <c r="B36" s="134" t="s">
        <v>85</v>
      </c>
      <c r="C36" s="135">
        <v>17395800</v>
      </c>
      <c r="D36" s="135">
        <v>9886411.4700000007</v>
      </c>
      <c r="E36" s="29">
        <f t="shared" si="0"/>
        <v>56.832174835305082</v>
      </c>
    </row>
    <row r="37" spans="1:5" ht="84">
      <c r="A37" s="133" t="s">
        <v>10</v>
      </c>
      <c r="B37" s="134" t="s">
        <v>86</v>
      </c>
      <c r="C37" s="135">
        <v>11986700</v>
      </c>
      <c r="D37" s="135">
        <v>7560497.8099999996</v>
      </c>
      <c r="E37" s="29">
        <f t="shared" si="0"/>
        <v>63.07405549484011</v>
      </c>
    </row>
    <row r="38" spans="1:5" ht="126">
      <c r="A38" s="133" t="s">
        <v>252</v>
      </c>
      <c r="B38" s="134" t="s">
        <v>253</v>
      </c>
      <c r="C38" s="135">
        <v>7850200</v>
      </c>
      <c r="D38" s="135">
        <v>7087101.6399999997</v>
      </c>
      <c r="E38" s="29">
        <f t="shared" si="0"/>
        <v>90.279249445873987</v>
      </c>
    </row>
    <row r="39" spans="1:5" ht="105">
      <c r="A39" s="133" t="s">
        <v>87</v>
      </c>
      <c r="B39" s="134" t="s">
        <v>88</v>
      </c>
      <c r="C39" s="135">
        <v>4136500</v>
      </c>
      <c r="D39" s="135">
        <v>473396.17</v>
      </c>
      <c r="E39" s="29">
        <f t="shared" si="0"/>
        <v>11.444365284660945</v>
      </c>
    </row>
    <row r="40" spans="1:5" ht="105">
      <c r="A40" s="133" t="s">
        <v>231</v>
      </c>
      <c r="B40" s="134" t="s">
        <v>232</v>
      </c>
      <c r="C40" s="135">
        <v>3903000</v>
      </c>
      <c r="D40" s="135">
        <v>1779124.7</v>
      </c>
      <c r="E40" s="29">
        <f t="shared" si="0"/>
        <v>45.583517806815273</v>
      </c>
    </row>
    <row r="41" spans="1:5" ht="105">
      <c r="A41" s="133" t="s">
        <v>233</v>
      </c>
      <c r="B41" s="134" t="s">
        <v>234</v>
      </c>
      <c r="C41" s="135">
        <v>3903000</v>
      </c>
      <c r="D41" s="135">
        <v>1779124.7</v>
      </c>
      <c r="E41" s="29">
        <f t="shared" si="0"/>
        <v>45.583517806815273</v>
      </c>
    </row>
    <row r="42" spans="1:5" ht="126">
      <c r="A42" s="133" t="s">
        <v>420</v>
      </c>
      <c r="B42" s="134" t="s">
        <v>423</v>
      </c>
      <c r="C42" s="135">
        <v>1506100</v>
      </c>
      <c r="D42" s="135">
        <v>546788.96</v>
      </c>
      <c r="E42" s="29">
        <f t="shared" si="0"/>
        <v>36.304957174158417</v>
      </c>
    </row>
    <row r="43" spans="1:5" ht="94.5">
      <c r="A43" s="133" t="s">
        <v>11</v>
      </c>
      <c r="B43" s="134" t="s">
        <v>89</v>
      </c>
      <c r="C43" s="135">
        <v>1506100</v>
      </c>
      <c r="D43" s="135">
        <v>546788.96</v>
      </c>
      <c r="E43" s="29">
        <f t="shared" si="0"/>
        <v>36.304957174158417</v>
      </c>
    </row>
    <row r="44" spans="1:5" ht="126">
      <c r="A44" s="133" t="s">
        <v>12</v>
      </c>
      <c r="B44" s="134" t="s">
        <v>90</v>
      </c>
      <c r="C44" s="135">
        <v>450300</v>
      </c>
      <c r="D44" s="135">
        <v>227201.03</v>
      </c>
      <c r="E44" s="29">
        <f t="shared" si="0"/>
        <v>50.455480790584048</v>
      </c>
    </row>
    <row r="45" spans="1:5" ht="115.5">
      <c r="A45" s="133" t="s">
        <v>13</v>
      </c>
      <c r="B45" s="134" t="s">
        <v>91</v>
      </c>
      <c r="C45" s="135">
        <v>358300</v>
      </c>
      <c r="D45" s="135">
        <v>138548.93</v>
      </c>
      <c r="E45" s="29">
        <f t="shared" si="0"/>
        <v>38.668414736254533</v>
      </c>
    </row>
    <row r="46" spans="1:5" ht="115.5">
      <c r="A46" s="133" t="s">
        <v>14</v>
      </c>
      <c r="B46" s="134" t="s">
        <v>92</v>
      </c>
      <c r="C46" s="135">
        <v>358300</v>
      </c>
      <c r="D46" s="135">
        <v>138548.93</v>
      </c>
      <c r="E46" s="29">
        <f t="shared" si="0"/>
        <v>38.668414736254533</v>
      </c>
    </row>
    <row r="47" spans="1:5" ht="147">
      <c r="A47" s="133" t="s">
        <v>439</v>
      </c>
      <c r="B47" s="134" t="s">
        <v>414</v>
      </c>
      <c r="C47" s="135">
        <v>92000</v>
      </c>
      <c r="D47" s="135">
        <v>88652.1</v>
      </c>
      <c r="E47" s="29">
        <f t="shared" si="0"/>
        <v>96.360978260869572</v>
      </c>
    </row>
    <row r="48" spans="1:5" ht="136.5">
      <c r="A48" s="133" t="s">
        <v>440</v>
      </c>
      <c r="B48" s="134" t="s">
        <v>415</v>
      </c>
      <c r="C48" s="135">
        <v>92000</v>
      </c>
      <c r="D48" s="135">
        <v>88652.1</v>
      </c>
      <c r="E48" s="29">
        <f t="shared" si="0"/>
        <v>96.360978260869572</v>
      </c>
    </row>
    <row r="49" spans="1:5" ht="31.5">
      <c r="A49" s="133" t="s">
        <v>15</v>
      </c>
      <c r="B49" s="134" t="s">
        <v>93</v>
      </c>
      <c r="C49" s="135">
        <v>8699200</v>
      </c>
      <c r="D49" s="135">
        <v>1189881.32</v>
      </c>
      <c r="E49" s="29">
        <f t="shared" ref="E49:E98" si="1">(D49/C49)*100</f>
        <v>13.678054533750231</v>
      </c>
    </row>
    <row r="50" spans="1:5" ht="21">
      <c r="A50" s="133" t="s">
        <v>16</v>
      </c>
      <c r="B50" s="134" t="s">
        <v>94</v>
      </c>
      <c r="C50" s="135">
        <v>8699200</v>
      </c>
      <c r="D50" s="135">
        <v>1189881.32</v>
      </c>
      <c r="E50" s="29">
        <f t="shared" si="1"/>
        <v>13.678054533750231</v>
      </c>
    </row>
    <row r="51" spans="1:5" ht="31.5">
      <c r="A51" s="133" t="s">
        <v>17</v>
      </c>
      <c r="B51" s="134" t="s">
        <v>95</v>
      </c>
      <c r="C51" s="135">
        <v>60000</v>
      </c>
      <c r="D51" s="135">
        <v>32623.25</v>
      </c>
      <c r="E51" s="29">
        <f t="shared" si="1"/>
        <v>54.372083333333329</v>
      </c>
    </row>
    <row r="52" spans="1:5" ht="21">
      <c r="A52" s="133" t="s">
        <v>18</v>
      </c>
      <c r="B52" s="134" t="s">
        <v>96</v>
      </c>
      <c r="C52" s="135">
        <v>8479200</v>
      </c>
      <c r="D52" s="135">
        <v>1042252.43</v>
      </c>
      <c r="E52" s="29">
        <f t="shared" si="1"/>
        <v>12.291872228512124</v>
      </c>
    </row>
    <row r="53" spans="1:5" ht="21">
      <c r="A53" s="133" t="s">
        <v>19</v>
      </c>
      <c r="B53" s="134" t="s">
        <v>97</v>
      </c>
      <c r="C53" s="135">
        <v>160000</v>
      </c>
      <c r="D53" s="135">
        <v>115005.64</v>
      </c>
      <c r="E53" s="29">
        <f t="shared" si="1"/>
        <v>71.87852500000001</v>
      </c>
    </row>
    <row r="54" spans="1:5" ht="21">
      <c r="A54" s="133" t="s">
        <v>268</v>
      </c>
      <c r="B54" s="134" t="s">
        <v>269</v>
      </c>
      <c r="C54" s="135">
        <v>160000</v>
      </c>
      <c r="D54" s="135">
        <v>115005.64</v>
      </c>
      <c r="E54" s="29">
        <f t="shared" si="1"/>
        <v>71.87852500000001</v>
      </c>
    </row>
    <row r="55" spans="1:5" ht="42">
      <c r="A55" s="133" t="s">
        <v>275</v>
      </c>
      <c r="B55" s="134" t="s">
        <v>98</v>
      </c>
      <c r="C55" s="135">
        <v>262423.11</v>
      </c>
      <c r="D55" s="135">
        <v>514302.53</v>
      </c>
      <c r="E55" s="29">
        <f t="shared" si="1"/>
        <v>195.98217931339968</v>
      </c>
    </row>
    <row r="56" spans="1:5" ht="21">
      <c r="A56" s="133" t="s">
        <v>20</v>
      </c>
      <c r="B56" s="134" t="s">
        <v>99</v>
      </c>
      <c r="C56" s="135">
        <v>262423.11</v>
      </c>
      <c r="D56" s="135">
        <v>514302.53</v>
      </c>
      <c r="E56" s="29">
        <f t="shared" si="1"/>
        <v>195.98217931339968</v>
      </c>
    </row>
    <row r="57" spans="1:5" ht="21">
      <c r="A57" s="133" t="s">
        <v>369</v>
      </c>
      <c r="B57" s="134" t="s">
        <v>370</v>
      </c>
      <c r="C57" s="135">
        <v>262423.11</v>
      </c>
      <c r="D57" s="135">
        <v>514302.53</v>
      </c>
      <c r="E57" s="29">
        <f t="shared" si="1"/>
        <v>195.98217931339968</v>
      </c>
    </row>
    <row r="58" spans="1:5" ht="31.5">
      <c r="A58" s="133" t="s">
        <v>441</v>
      </c>
      <c r="B58" s="134" t="s">
        <v>371</v>
      </c>
      <c r="C58" s="135">
        <v>262423.11</v>
      </c>
      <c r="D58" s="135">
        <v>514302.53</v>
      </c>
      <c r="E58" s="29">
        <f t="shared" si="1"/>
        <v>195.98217931339968</v>
      </c>
    </row>
    <row r="59" spans="1:5" ht="42">
      <c r="A59" s="133" t="s">
        <v>21</v>
      </c>
      <c r="B59" s="134" t="s">
        <v>100</v>
      </c>
      <c r="C59" s="135">
        <v>1129000</v>
      </c>
      <c r="D59" s="135">
        <v>838633.83</v>
      </c>
      <c r="E59" s="29">
        <f t="shared" si="1"/>
        <v>74.281118689105398</v>
      </c>
    </row>
    <row r="60" spans="1:5">
      <c r="A60" s="133" t="s">
        <v>356</v>
      </c>
      <c r="B60" s="134" t="s">
        <v>357</v>
      </c>
      <c r="C60" s="135">
        <v>683300</v>
      </c>
      <c r="D60" s="135">
        <v>311728</v>
      </c>
      <c r="E60" s="29">
        <f t="shared" si="1"/>
        <v>45.620957119859504</v>
      </c>
    </row>
    <row r="61" spans="1:5" ht="31.5">
      <c r="A61" s="133" t="s">
        <v>358</v>
      </c>
      <c r="B61" s="134" t="s">
        <v>359</v>
      </c>
      <c r="C61" s="135">
        <v>683300</v>
      </c>
      <c r="D61" s="135">
        <v>311728</v>
      </c>
      <c r="E61" s="29">
        <f t="shared" si="1"/>
        <v>45.620957119859504</v>
      </c>
    </row>
    <row r="62" spans="1:5" ht="126">
      <c r="A62" s="133" t="s">
        <v>55</v>
      </c>
      <c r="B62" s="134" t="s">
        <v>101</v>
      </c>
      <c r="C62" s="135">
        <v>210200</v>
      </c>
      <c r="D62" s="135">
        <v>159650</v>
      </c>
      <c r="E62" s="29">
        <f t="shared" si="1"/>
        <v>75.951474785918165</v>
      </c>
    </row>
    <row r="63" spans="1:5" ht="136.5">
      <c r="A63" s="133" t="s">
        <v>442</v>
      </c>
      <c r="B63" s="134" t="s">
        <v>241</v>
      </c>
      <c r="C63" s="135">
        <v>210200</v>
      </c>
      <c r="D63" s="135">
        <v>159650</v>
      </c>
      <c r="E63" s="29">
        <f t="shared" si="1"/>
        <v>75.951474785918165</v>
      </c>
    </row>
    <row r="64" spans="1:5" ht="126">
      <c r="A64" s="133" t="s">
        <v>299</v>
      </c>
      <c r="B64" s="134" t="s">
        <v>300</v>
      </c>
      <c r="C64" s="135">
        <v>210200</v>
      </c>
      <c r="D64" s="135">
        <v>159650</v>
      </c>
      <c r="E64" s="29">
        <f t="shared" si="1"/>
        <v>75.951474785918165</v>
      </c>
    </row>
    <row r="65" spans="1:5" ht="42">
      <c r="A65" s="133" t="s">
        <v>56</v>
      </c>
      <c r="B65" s="134" t="s">
        <v>102</v>
      </c>
      <c r="C65" s="135">
        <v>235500</v>
      </c>
      <c r="D65" s="135">
        <v>367255.83</v>
      </c>
      <c r="E65" s="29">
        <f t="shared" si="1"/>
        <v>155.94727388535031</v>
      </c>
    </row>
    <row r="66" spans="1:5" ht="42">
      <c r="A66" s="133" t="s">
        <v>443</v>
      </c>
      <c r="B66" s="134" t="s">
        <v>103</v>
      </c>
      <c r="C66" s="135">
        <v>235500</v>
      </c>
      <c r="D66" s="135">
        <v>367255.83</v>
      </c>
      <c r="E66" s="29">
        <f t="shared" si="1"/>
        <v>155.94727388535031</v>
      </c>
    </row>
    <row r="67" spans="1:5" ht="84">
      <c r="A67" s="133" t="s">
        <v>255</v>
      </c>
      <c r="B67" s="134" t="s">
        <v>256</v>
      </c>
      <c r="C67" s="135">
        <v>165500</v>
      </c>
      <c r="D67" s="135">
        <v>271085.46000000002</v>
      </c>
      <c r="E67" s="29">
        <f t="shared" si="1"/>
        <v>163.79786102719035</v>
      </c>
    </row>
    <row r="68" spans="1:5" ht="63">
      <c r="A68" s="133" t="s">
        <v>104</v>
      </c>
      <c r="B68" s="134" t="s">
        <v>105</v>
      </c>
      <c r="C68" s="135">
        <v>70000</v>
      </c>
      <c r="D68" s="135">
        <v>96170.37</v>
      </c>
      <c r="E68" s="29">
        <f t="shared" si="1"/>
        <v>137.38624285714286</v>
      </c>
    </row>
    <row r="69" spans="1:5" ht="21">
      <c r="A69" s="133" t="s">
        <v>22</v>
      </c>
      <c r="B69" s="134" t="s">
        <v>106</v>
      </c>
      <c r="C69" s="135">
        <v>1000000</v>
      </c>
      <c r="D69" s="135">
        <v>444797.59</v>
      </c>
      <c r="E69" s="29">
        <f t="shared" si="1"/>
        <v>44.479759000000001</v>
      </c>
    </row>
    <row r="70" spans="1:5" ht="52.5">
      <c r="A70" s="133" t="s">
        <v>312</v>
      </c>
      <c r="B70" s="134" t="s">
        <v>313</v>
      </c>
      <c r="C70" s="135">
        <v>483000</v>
      </c>
      <c r="D70" s="135">
        <v>91420.67</v>
      </c>
      <c r="E70" s="29">
        <f t="shared" si="1"/>
        <v>18.927674948240163</v>
      </c>
    </row>
    <row r="71" spans="1:5" ht="84">
      <c r="A71" s="133" t="s">
        <v>390</v>
      </c>
      <c r="B71" s="134" t="s">
        <v>345</v>
      </c>
      <c r="C71" s="135">
        <v>5000</v>
      </c>
      <c r="D71" s="135">
        <v>6395.52</v>
      </c>
      <c r="E71" s="29">
        <f t="shared" si="1"/>
        <v>127.9104</v>
      </c>
    </row>
    <row r="72" spans="1:5" ht="115.5">
      <c r="A72" s="133" t="s">
        <v>391</v>
      </c>
      <c r="B72" s="134" t="s">
        <v>346</v>
      </c>
      <c r="C72" s="135">
        <v>5000</v>
      </c>
      <c r="D72" s="135">
        <v>6395.52</v>
      </c>
      <c r="E72" s="29">
        <f t="shared" si="1"/>
        <v>127.9104</v>
      </c>
    </row>
    <row r="73" spans="1:5" ht="115.5">
      <c r="A73" s="133" t="s">
        <v>392</v>
      </c>
      <c r="B73" s="134" t="s">
        <v>339</v>
      </c>
      <c r="C73" s="135">
        <v>100000</v>
      </c>
      <c r="D73" s="135">
        <v>22166.69</v>
      </c>
      <c r="E73" s="29">
        <f t="shared" si="1"/>
        <v>22.166689999999999</v>
      </c>
    </row>
    <row r="74" spans="1:5" ht="157.5">
      <c r="A74" s="133" t="s">
        <v>393</v>
      </c>
      <c r="B74" s="134" t="s">
        <v>340</v>
      </c>
      <c r="C74" s="135">
        <v>100000</v>
      </c>
      <c r="D74" s="135">
        <v>22166.69</v>
      </c>
      <c r="E74" s="29">
        <f t="shared" si="1"/>
        <v>22.166689999999999</v>
      </c>
    </row>
    <row r="75" spans="1:5" ht="84">
      <c r="A75" s="133" t="s">
        <v>394</v>
      </c>
      <c r="B75" s="134" t="s">
        <v>341</v>
      </c>
      <c r="C75" s="135">
        <v>27000</v>
      </c>
      <c r="D75" s="135">
        <v>2500</v>
      </c>
      <c r="E75" s="29">
        <f t="shared" si="1"/>
        <v>9.2592592592592595</v>
      </c>
    </row>
    <row r="76" spans="1:5" ht="126">
      <c r="A76" s="133" t="s">
        <v>395</v>
      </c>
      <c r="B76" s="134" t="s">
        <v>342</v>
      </c>
      <c r="C76" s="135">
        <v>27000</v>
      </c>
      <c r="D76" s="135">
        <v>2500</v>
      </c>
      <c r="E76" s="29">
        <f t="shared" si="1"/>
        <v>9.2592592592592595</v>
      </c>
    </row>
    <row r="77" spans="1:5" ht="105">
      <c r="A77" s="133" t="s">
        <v>451</v>
      </c>
      <c r="B77" s="134" t="s">
        <v>331</v>
      </c>
      <c r="C77" s="135">
        <v>50000</v>
      </c>
      <c r="D77" s="135">
        <v>14500</v>
      </c>
      <c r="E77" s="29">
        <f t="shared" si="1"/>
        <v>28.999999999999996</v>
      </c>
    </row>
    <row r="78" spans="1:5" ht="147">
      <c r="A78" s="133" t="s">
        <v>452</v>
      </c>
      <c r="B78" s="134" t="s">
        <v>332</v>
      </c>
      <c r="C78" s="135">
        <v>50000</v>
      </c>
      <c r="D78" s="135">
        <v>14500</v>
      </c>
      <c r="E78" s="29">
        <f t="shared" si="1"/>
        <v>28.999999999999996</v>
      </c>
    </row>
    <row r="79" spans="1:5" ht="84">
      <c r="A79" s="133" t="s">
        <v>410</v>
      </c>
      <c r="B79" s="134" t="s">
        <v>411</v>
      </c>
      <c r="C79" s="135">
        <v>30000</v>
      </c>
      <c r="D79" s="135">
        <v>0</v>
      </c>
      <c r="E79" s="29">
        <f t="shared" si="1"/>
        <v>0</v>
      </c>
    </row>
    <row r="80" spans="1:5" ht="115.5">
      <c r="A80" s="133" t="s">
        <v>412</v>
      </c>
      <c r="B80" s="134" t="s">
        <v>413</v>
      </c>
      <c r="C80" s="135">
        <v>30000</v>
      </c>
      <c r="D80" s="135">
        <v>0</v>
      </c>
      <c r="E80" s="29">
        <f t="shared" si="1"/>
        <v>0</v>
      </c>
    </row>
    <row r="81" spans="1:5" ht="105">
      <c r="A81" s="133" t="s">
        <v>396</v>
      </c>
      <c r="B81" s="134" t="s">
        <v>333</v>
      </c>
      <c r="C81" s="135">
        <v>90000</v>
      </c>
      <c r="D81" s="135">
        <v>3250</v>
      </c>
      <c r="E81" s="29">
        <f t="shared" si="1"/>
        <v>3.6111111111111107</v>
      </c>
    </row>
    <row r="82" spans="1:5" ht="147">
      <c r="A82" s="133" t="s">
        <v>397</v>
      </c>
      <c r="B82" s="134" t="s">
        <v>334</v>
      </c>
      <c r="C82" s="135">
        <v>90000</v>
      </c>
      <c r="D82" s="135">
        <v>3250</v>
      </c>
      <c r="E82" s="29">
        <f t="shared" si="1"/>
        <v>3.6111111111111107</v>
      </c>
    </row>
    <row r="83" spans="1:5" ht="136.5">
      <c r="A83" s="133" t="s">
        <v>453</v>
      </c>
      <c r="B83" s="134" t="s">
        <v>335</v>
      </c>
      <c r="C83" s="135">
        <v>39000</v>
      </c>
      <c r="D83" s="135">
        <v>2550</v>
      </c>
      <c r="E83" s="29">
        <f t="shared" si="1"/>
        <v>6.5384615384615392</v>
      </c>
    </row>
    <row r="84" spans="1:5" ht="210">
      <c r="A84" s="133" t="s">
        <v>454</v>
      </c>
      <c r="B84" s="134" t="s">
        <v>336</v>
      </c>
      <c r="C84" s="135">
        <v>39000</v>
      </c>
      <c r="D84" s="135">
        <v>2550</v>
      </c>
      <c r="E84" s="29">
        <f t="shared" si="1"/>
        <v>6.5384615384615392</v>
      </c>
    </row>
    <row r="85" spans="1:5" ht="94.5">
      <c r="A85" s="133" t="s">
        <v>398</v>
      </c>
      <c r="B85" s="134" t="s">
        <v>347</v>
      </c>
      <c r="C85" s="135">
        <v>22000</v>
      </c>
      <c r="D85" s="135">
        <v>2011.04</v>
      </c>
      <c r="E85" s="29">
        <f t="shared" si="1"/>
        <v>9.1410909090909076</v>
      </c>
    </row>
    <row r="86" spans="1:5" ht="126">
      <c r="A86" s="133" t="s">
        <v>399</v>
      </c>
      <c r="B86" s="134" t="s">
        <v>348</v>
      </c>
      <c r="C86" s="135">
        <v>22000</v>
      </c>
      <c r="D86" s="135">
        <v>2011.04</v>
      </c>
      <c r="E86" s="29">
        <f t="shared" si="1"/>
        <v>9.1410909090909076</v>
      </c>
    </row>
    <row r="87" spans="1:5" ht="84">
      <c r="A87" s="133" t="s">
        <v>400</v>
      </c>
      <c r="B87" s="134" t="s">
        <v>337</v>
      </c>
      <c r="C87" s="135">
        <v>40000</v>
      </c>
      <c r="D87" s="135">
        <v>1501.44</v>
      </c>
      <c r="E87" s="29">
        <f t="shared" si="1"/>
        <v>3.7536</v>
      </c>
    </row>
    <row r="88" spans="1:5" ht="115.5">
      <c r="A88" s="133" t="s">
        <v>401</v>
      </c>
      <c r="B88" s="134" t="s">
        <v>338</v>
      </c>
      <c r="C88" s="135">
        <v>40000</v>
      </c>
      <c r="D88" s="135">
        <v>1501.44</v>
      </c>
      <c r="E88" s="29">
        <f t="shared" si="1"/>
        <v>3.7536</v>
      </c>
    </row>
    <row r="89" spans="1:5" ht="94.5">
      <c r="A89" s="133" t="s">
        <v>402</v>
      </c>
      <c r="B89" s="134" t="s">
        <v>314</v>
      </c>
      <c r="C89" s="135">
        <v>80000</v>
      </c>
      <c r="D89" s="135">
        <v>36545.980000000003</v>
      </c>
      <c r="E89" s="29">
        <f t="shared" si="1"/>
        <v>45.682475000000004</v>
      </c>
    </row>
    <row r="90" spans="1:5" ht="136.5">
      <c r="A90" s="133" t="s">
        <v>403</v>
      </c>
      <c r="B90" s="134" t="s">
        <v>315</v>
      </c>
      <c r="C90" s="135">
        <v>80000</v>
      </c>
      <c r="D90" s="135">
        <v>36545.980000000003</v>
      </c>
      <c r="E90" s="29">
        <f t="shared" si="1"/>
        <v>45.682475000000004</v>
      </c>
    </row>
    <row r="91" spans="1:5" ht="63">
      <c r="A91" s="133" t="s">
        <v>361</v>
      </c>
      <c r="B91" s="134" t="s">
        <v>362</v>
      </c>
      <c r="C91" s="135">
        <v>10000</v>
      </c>
      <c r="D91" s="135">
        <v>0</v>
      </c>
      <c r="E91" s="29">
        <f t="shared" si="1"/>
        <v>0</v>
      </c>
    </row>
    <row r="92" spans="1:5" ht="73.5">
      <c r="A92" s="133" t="s">
        <v>363</v>
      </c>
      <c r="B92" s="134" t="s">
        <v>364</v>
      </c>
      <c r="C92" s="135">
        <v>10000</v>
      </c>
      <c r="D92" s="135">
        <v>0</v>
      </c>
      <c r="E92" s="29">
        <f t="shared" si="1"/>
        <v>0</v>
      </c>
    </row>
    <row r="93" spans="1:5" ht="21">
      <c r="A93" s="133" t="s">
        <v>316</v>
      </c>
      <c r="B93" s="134" t="s">
        <v>317</v>
      </c>
      <c r="C93" s="135">
        <v>2000</v>
      </c>
      <c r="D93" s="135">
        <v>13376.92</v>
      </c>
      <c r="E93" s="29">
        <f t="shared" si="1"/>
        <v>668.846</v>
      </c>
    </row>
    <row r="94" spans="1:5" ht="94.5">
      <c r="A94" s="133" t="s">
        <v>318</v>
      </c>
      <c r="B94" s="134" t="s">
        <v>319</v>
      </c>
      <c r="C94" s="135">
        <v>2000</v>
      </c>
      <c r="D94" s="135">
        <v>13376.92</v>
      </c>
      <c r="E94" s="29">
        <f t="shared" si="1"/>
        <v>668.846</v>
      </c>
    </row>
    <row r="95" spans="1:5" ht="94.5">
      <c r="A95" s="133" t="s">
        <v>480</v>
      </c>
      <c r="B95" s="134" t="s">
        <v>481</v>
      </c>
      <c r="C95" s="135">
        <v>0</v>
      </c>
      <c r="D95" s="135">
        <v>13376.92</v>
      </c>
      <c r="E95" s="29"/>
    </row>
    <row r="96" spans="1:5" ht="105">
      <c r="A96" s="133" t="s">
        <v>320</v>
      </c>
      <c r="B96" s="134" t="s">
        <v>321</v>
      </c>
      <c r="C96" s="135">
        <v>2000</v>
      </c>
      <c r="D96" s="135">
        <v>0</v>
      </c>
      <c r="E96" s="29">
        <f t="shared" si="1"/>
        <v>0</v>
      </c>
    </row>
    <row r="97" spans="1:5" ht="21">
      <c r="A97" s="133" t="s">
        <v>349</v>
      </c>
      <c r="B97" s="134" t="s">
        <v>350</v>
      </c>
      <c r="C97" s="135">
        <v>505000</v>
      </c>
      <c r="D97" s="135">
        <v>340000</v>
      </c>
      <c r="E97" s="29">
        <f t="shared" si="1"/>
        <v>67.32673267326733</v>
      </c>
    </row>
    <row r="98" spans="1:5" ht="231">
      <c r="A98" s="133" t="s">
        <v>455</v>
      </c>
      <c r="B98" s="134" t="s">
        <v>351</v>
      </c>
      <c r="C98" s="135">
        <v>505000</v>
      </c>
      <c r="D98" s="135">
        <v>340000</v>
      </c>
      <c r="E98" s="29">
        <f t="shared" si="1"/>
        <v>67.32673267326733</v>
      </c>
    </row>
    <row r="99" spans="1:5" ht="21">
      <c r="A99" s="133" t="s">
        <v>482</v>
      </c>
      <c r="B99" s="134" t="s">
        <v>483</v>
      </c>
      <c r="C99" s="135">
        <v>0</v>
      </c>
      <c r="D99" s="135">
        <v>25318.26</v>
      </c>
      <c r="E99" s="29"/>
    </row>
    <row r="100" spans="1:5">
      <c r="A100" s="133" t="s">
        <v>484</v>
      </c>
      <c r="B100" s="134" t="s">
        <v>485</v>
      </c>
      <c r="C100" s="135">
        <v>0</v>
      </c>
      <c r="D100" s="135">
        <v>25318.26</v>
      </c>
      <c r="E100" s="29"/>
    </row>
    <row r="101" spans="1:5" ht="31.5">
      <c r="A101" s="133" t="s">
        <v>486</v>
      </c>
      <c r="B101" s="134" t="s">
        <v>487</v>
      </c>
      <c r="C101" s="135">
        <v>0</v>
      </c>
      <c r="D101" s="135">
        <v>25318.26</v>
      </c>
      <c r="E101" s="29"/>
    </row>
    <row r="102" spans="1:5" ht="21">
      <c r="A102" s="133" t="s">
        <v>23</v>
      </c>
      <c r="B102" s="134" t="s">
        <v>107</v>
      </c>
      <c r="C102" s="135">
        <v>1549121499.3699999</v>
      </c>
      <c r="D102" s="135">
        <v>450342973.60000002</v>
      </c>
      <c r="E102" s="29">
        <f t="shared" ref="E102:E143" si="2">(D102/C102)*100</f>
        <v>29.070862019741284</v>
      </c>
    </row>
    <row r="103" spans="1:5" ht="52.5">
      <c r="A103" s="133" t="s">
        <v>24</v>
      </c>
      <c r="B103" s="134" t="s">
        <v>108</v>
      </c>
      <c r="C103" s="135">
        <v>1549343179.6500001</v>
      </c>
      <c r="D103" s="135">
        <v>450877439.63</v>
      </c>
      <c r="E103" s="29">
        <f t="shared" si="2"/>
        <v>29.101198853300801</v>
      </c>
    </row>
    <row r="104" spans="1:5" ht="21">
      <c r="A104" s="133" t="s">
        <v>57</v>
      </c>
      <c r="B104" s="134" t="s">
        <v>276</v>
      </c>
      <c r="C104" s="135">
        <v>594924400</v>
      </c>
      <c r="D104" s="135">
        <v>225916500</v>
      </c>
      <c r="E104" s="29">
        <f t="shared" si="2"/>
        <v>37.973984593672746</v>
      </c>
    </row>
    <row r="105" spans="1:5" ht="21">
      <c r="A105" s="133" t="s">
        <v>25</v>
      </c>
      <c r="B105" s="134" t="s">
        <v>277</v>
      </c>
      <c r="C105" s="135">
        <v>197154100</v>
      </c>
      <c r="D105" s="135">
        <v>193541100</v>
      </c>
      <c r="E105" s="29">
        <f t="shared" si="2"/>
        <v>98.167423350566892</v>
      </c>
    </row>
    <row r="106" spans="1:5" ht="52.5">
      <c r="A106" s="133" t="s">
        <v>322</v>
      </c>
      <c r="B106" s="134" t="s">
        <v>278</v>
      </c>
      <c r="C106" s="135">
        <v>197154100</v>
      </c>
      <c r="D106" s="135">
        <v>193541100</v>
      </c>
      <c r="E106" s="29">
        <f t="shared" si="2"/>
        <v>98.167423350566892</v>
      </c>
    </row>
    <row r="107" spans="1:5" ht="31.5">
      <c r="A107" s="133" t="s">
        <v>26</v>
      </c>
      <c r="B107" s="134" t="s">
        <v>279</v>
      </c>
      <c r="C107" s="135">
        <v>269668000</v>
      </c>
      <c r="D107" s="135">
        <v>10777000</v>
      </c>
      <c r="E107" s="29">
        <f t="shared" si="2"/>
        <v>3.9963955678834715</v>
      </c>
    </row>
    <row r="108" spans="1:5" ht="42">
      <c r="A108" s="133" t="s">
        <v>27</v>
      </c>
      <c r="B108" s="134" t="s">
        <v>280</v>
      </c>
      <c r="C108" s="135">
        <v>269668000</v>
      </c>
      <c r="D108" s="135">
        <v>10777000</v>
      </c>
      <c r="E108" s="29">
        <f t="shared" si="2"/>
        <v>3.9963955678834715</v>
      </c>
    </row>
    <row r="109" spans="1:5">
      <c r="A109" s="133" t="s">
        <v>323</v>
      </c>
      <c r="B109" s="134" t="s">
        <v>324</v>
      </c>
      <c r="C109" s="135">
        <v>128102300</v>
      </c>
      <c r="D109" s="135">
        <v>21598400</v>
      </c>
      <c r="E109" s="29">
        <f t="shared" si="2"/>
        <v>16.860274952128105</v>
      </c>
    </row>
    <row r="110" spans="1:5" ht="21">
      <c r="A110" s="133" t="s">
        <v>325</v>
      </c>
      <c r="B110" s="134" t="s">
        <v>326</v>
      </c>
      <c r="C110" s="135">
        <v>128102300</v>
      </c>
      <c r="D110" s="135">
        <v>21598400</v>
      </c>
      <c r="E110" s="29">
        <f t="shared" si="2"/>
        <v>16.860274952128105</v>
      </c>
    </row>
    <row r="111" spans="1:5" ht="42">
      <c r="A111" s="133" t="s">
        <v>236</v>
      </c>
      <c r="B111" s="134" t="s">
        <v>281</v>
      </c>
      <c r="C111" s="135">
        <v>81963392.409999996</v>
      </c>
      <c r="D111" s="135">
        <v>12034312.41</v>
      </c>
      <c r="E111" s="29">
        <f t="shared" si="2"/>
        <v>14.68254553179249</v>
      </c>
    </row>
    <row r="112" spans="1:5" ht="105">
      <c r="A112" s="133" t="s">
        <v>456</v>
      </c>
      <c r="B112" s="134" t="s">
        <v>457</v>
      </c>
      <c r="C112" s="135">
        <v>3906900</v>
      </c>
      <c r="D112" s="135">
        <v>0</v>
      </c>
      <c r="E112" s="29">
        <f t="shared" si="2"/>
        <v>0</v>
      </c>
    </row>
    <row r="113" spans="1:5" ht="115.5">
      <c r="A113" s="133" t="s">
        <v>458</v>
      </c>
      <c r="B113" s="134" t="s">
        <v>459</v>
      </c>
      <c r="C113" s="135">
        <v>3906900</v>
      </c>
      <c r="D113" s="135">
        <v>0</v>
      </c>
      <c r="E113" s="29">
        <f t="shared" si="2"/>
        <v>0</v>
      </c>
    </row>
    <row r="114" spans="1:5" ht="126">
      <c r="A114" s="133" t="s">
        <v>460</v>
      </c>
      <c r="B114" s="134" t="s">
        <v>461</v>
      </c>
      <c r="C114" s="135">
        <v>6586200</v>
      </c>
      <c r="D114" s="135">
        <v>2146320</v>
      </c>
      <c r="E114" s="29">
        <f t="shared" si="2"/>
        <v>32.588138835747472</v>
      </c>
    </row>
    <row r="115" spans="1:5" ht="136.5">
      <c r="A115" s="133" t="s">
        <v>462</v>
      </c>
      <c r="B115" s="134" t="s">
        <v>463</v>
      </c>
      <c r="C115" s="135">
        <v>6586200</v>
      </c>
      <c r="D115" s="135">
        <v>2146320</v>
      </c>
      <c r="E115" s="29">
        <f t="shared" si="2"/>
        <v>32.588138835747472</v>
      </c>
    </row>
    <row r="116" spans="1:5" ht="73.5">
      <c r="A116" s="133" t="s">
        <v>352</v>
      </c>
      <c r="B116" s="134" t="s">
        <v>353</v>
      </c>
      <c r="C116" s="135">
        <v>12076000</v>
      </c>
      <c r="D116" s="135">
        <v>5150000</v>
      </c>
      <c r="E116" s="29">
        <f t="shared" si="2"/>
        <v>42.646571712487578</v>
      </c>
    </row>
    <row r="117" spans="1:5" ht="84">
      <c r="A117" s="133" t="s">
        <v>354</v>
      </c>
      <c r="B117" s="134" t="s">
        <v>355</v>
      </c>
      <c r="C117" s="135">
        <v>12076000</v>
      </c>
      <c r="D117" s="135">
        <v>5150000</v>
      </c>
      <c r="E117" s="29">
        <f t="shared" si="2"/>
        <v>42.646571712487578</v>
      </c>
    </row>
    <row r="118" spans="1:5" ht="42">
      <c r="A118" s="133" t="s">
        <v>488</v>
      </c>
      <c r="B118" s="134" t="s">
        <v>489</v>
      </c>
      <c r="C118" s="135">
        <v>480892.41</v>
      </c>
      <c r="D118" s="135">
        <v>480892.41</v>
      </c>
      <c r="E118" s="29">
        <f t="shared" si="2"/>
        <v>100</v>
      </c>
    </row>
    <row r="119" spans="1:5" ht="52.5">
      <c r="A119" s="133" t="s">
        <v>490</v>
      </c>
      <c r="B119" s="134" t="s">
        <v>491</v>
      </c>
      <c r="C119" s="135">
        <v>480892.41</v>
      </c>
      <c r="D119" s="135">
        <v>480892.41</v>
      </c>
      <c r="E119" s="29">
        <f t="shared" si="2"/>
        <v>100</v>
      </c>
    </row>
    <row r="120" spans="1:5" ht="21">
      <c r="A120" s="133" t="s">
        <v>386</v>
      </c>
      <c r="B120" s="134" t="s">
        <v>387</v>
      </c>
      <c r="C120" s="135">
        <v>365600</v>
      </c>
      <c r="D120" s="135">
        <v>0</v>
      </c>
      <c r="E120" s="29">
        <f t="shared" si="2"/>
        <v>0</v>
      </c>
    </row>
    <row r="121" spans="1:5" ht="31.5">
      <c r="A121" s="133" t="s">
        <v>388</v>
      </c>
      <c r="B121" s="134" t="s">
        <v>389</v>
      </c>
      <c r="C121" s="135">
        <v>365600</v>
      </c>
      <c r="D121" s="135">
        <v>0</v>
      </c>
      <c r="E121" s="29">
        <f t="shared" si="2"/>
        <v>0</v>
      </c>
    </row>
    <row r="122" spans="1:5">
      <c r="A122" s="133" t="s">
        <v>28</v>
      </c>
      <c r="B122" s="134" t="s">
        <v>282</v>
      </c>
      <c r="C122" s="135">
        <v>58547800</v>
      </c>
      <c r="D122" s="135">
        <v>4257100</v>
      </c>
      <c r="E122" s="29">
        <f t="shared" si="2"/>
        <v>7.271152801642419</v>
      </c>
    </row>
    <row r="123" spans="1:5" ht="21">
      <c r="A123" s="133" t="s">
        <v>29</v>
      </c>
      <c r="B123" s="134" t="s">
        <v>283</v>
      </c>
      <c r="C123" s="135">
        <v>58547800</v>
      </c>
      <c r="D123" s="135">
        <v>4257100</v>
      </c>
      <c r="E123" s="29">
        <f t="shared" si="2"/>
        <v>7.271152801642419</v>
      </c>
    </row>
    <row r="124" spans="1:5" ht="31.5">
      <c r="A124" s="133" t="s">
        <v>58</v>
      </c>
      <c r="B124" s="134" t="s">
        <v>284</v>
      </c>
      <c r="C124" s="135">
        <v>558045008.09000003</v>
      </c>
      <c r="D124" s="135">
        <v>167949671.30000001</v>
      </c>
      <c r="E124" s="29">
        <f t="shared" si="2"/>
        <v>30.096079861879804</v>
      </c>
    </row>
    <row r="125" spans="1:5" ht="42">
      <c r="A125" s="133" t="s">
        <v>242</v>
      </c>
      <c r="B125" s="134" t="s">
        <v>285</v>
      </c>
      <c r="C125" s="135">
        <v>550940308.09000003</v>
      </c>
      <c r="D125" s="135">
        <v>164181871.30000001</v>
      </c>
      <c r="E125" s="29">
        <f t="shared" si="2"/>
        <v>29.800301210340873</v>
      </c>
    </row>
    <row r="126" spans="1:5" ht="52.5">
      <c r="A126" s="133" t="s">
        <v>30</v>
      </c>
      <c r="B126" s="134" t="s">
        <v>286</v>
      </c>
      <c r="C126" s="135">
        <v>550940308.09000003</v>
      </c>
      <c r="D126" s="135">
        <v>164181871.30000001</v>
      </c>
      <c r="E126" s="29">
        <f t="shared" si="2"/>
        <v>29.800301210340873</v>
      </c>
    </row>
    <row r="127" spans="1:5" ht="94.5">
      <c r="A127" s="133" t="s">
        <v>59</v>
      </c>
      <c r="B127" s="134" t="s">
        <v>287</v>
      </c>
      <c r="C127" s="135">
        <v>1875300</v>
      </c>
      <c r="D127" s="135">
        <v>300000</v>
      </c>
      <c r="E127" s="29">
        <f t="shared" si="2"/>
        <v>15.997440409534475</v>
      </c>
    </row>
    <row r="128" spans="1:5" ht="105">
      <c r="A128" s="133" t="s">
        <v>225</v>
      </c>
      <c r="B128" s="134" t="s">
        <v>288</v>
      </c>
      <c r="C128" s="135">
        <v>1875300</v>
      </c>
      <c r="D128" s="135">
        <v>300000</v>
      </c>
      <c r="E128" s="29">
        <f t="shared" si="2"/>
        <v>15.997440409534475</v>
      </c>
    </row>
    <row r="129" spans="1:5" ht="84">
      <c r="A129" s="133" t="s">
        <v>464</v>
      </c>
      <c r="B129" s="134" t="s">
        <v>465</v>
      </c>
      <c r="C129" s="135">
        <v>2600000</v>
      </c>
      <c r="D129" s="135">
        <v>2600000</v>
      </c>
      <c r="E129" s="29">
        <f t="shared" si="2"/>
        <v>100</v>
      </c>
    </row>
    <row r="130" spans="1:5" ht="84">
      <c r="A130" s="133" t="s">
        <v>466</v>
      </c>
      <c r="B130" s="134" t="s">
        <v>467</v>
      </c>
      <c r="C130" s="135">
        <v>2600000</v>
      </c>
      <c r="D130" s="135">
        <v>2600000</v>
      </c>
      <c r="E130" s="29">
        <f t="shared" si="2"/>
        <v>100</v>
      </c>
    </row>
    <row r="131" spans="1:5" ht="63">
      <c r="A131" s="133" t="s">
        <v>404</v>
      </c>
      <c r="B131" s="134" t="s">
        <v>289</v>
      </c>
      <c r="C131" s="135">
        <v>2603500</v>
      </c>
      <c r="D131" s="135">
        <v>867800</v>
      </c>
      <c r="E131" s="29">
        <f t="shared" si="2"/>
        <v>33.332053005569421</v>
      </c>
    </row>
    <row r="132" spans="1:5" ht="73.5">
      <c r="A132" s="133" t="s">
        <v>405</v>
      </c>
      <c r="B132" s="134" t="s">
        <v>290</v>
      </c>
      <c r="C132" s="135">
        <v>2603500</v>
      </c>
      <c r="D132" s="135">
        <v>867800</v>
      </c>
      <c r="E132" s="29">
        <f t="shared" si="2"/>
        <v>33.332053005569421</v>
      </c>
    </row>
    <row r="133" spans="1:5" ht="73.5">
      <c r="A133" s="133" t="s">
        <v>258</v>
      </c>
      <c r="B133" s="134" t="s">
        <v>291</v>
      </c>
      <c r="C133" s="135">
        <v>25900</v>
      </c>
      <c r="D133" s="135">
        <v>0</v>
      </c>
      <c r="E133" s="29">
        <f t="shared" si="2"/>
        <v>0</v>
      </c>
    </row>
    <row r="134" spans="1:5" ht="84">
      <c r="A134" s="133" t="s">
        <v>292</v>
      </c>
      <c r="B134" s="134" t="s">
        <v>293</v>
      </c>
      <c r="C134" s="135">
        <v>25900</v>
      </c>
      <c r="D134" s="135">
        <v>0</v>
      </c>
      <c r="E134" s="29">
        <f t="shared" si="2"/>
        <v>0</v>
      </c>
    </row>
    <row r="135" spans="1:5" ht="21">
      <c r="A135" s="133" t="s">
        <v>31</v>
      </c>
      <c r="B135" s="134" t="s">
        <v>294</v>
      </c>
      <c r="C135" s="135">
        <v>314410379.14999998</v>
      </c>
      <c r="D135" s="135">
        <v>44976955.920000002</v>
      </c>
      <c r="E135" s="29">
        <f t="shared" si="2"/>
        <v>14.305175306742099</v>
      </c>
    </row>
    <row r="136" spans="1:5" ht="84">
      <c r="A136" s="133" t="s">
        <v>249</v>
      </c>
      <c r="B136" s="134" t="s">
        <v>295</v>
      </c>
      <c r="C136" s="135">
        <v>93500955.650000006</v>
      </c>
      <c r="D136" s="135">
        <v>31167390.920000002</v>
      </c>
      <c r="E136" s="29">
        <f t="shared" si="2"/>
        <v>33.333767236206853</v>
      </c>
    </row>
    <row r="137" spans="1:5" ht="94.5">
      <c r="A137" s="133" t="s">
        <v>109</v>
      </c>
      <c r="B137" s="134" t="s">
        <v>296</v>
      </c>
      <c r="C137" s="135">
        <v>93500955.650000006</v>
      </c>
      <c r="D137" s="135">
        <v>31167390.920000002</v>
      </c>
      <c r="E137" s="29">
        <f t="shared" si="2"/>
        <v>33.333767236206853</v>
      </c>
    </row>
    <row r="138" spans="1:5" ht="105">
      <c r="A138" s="133" t="s">
        <v>421</v>
      </c>
      <c r="B138" s="134" t="s">
        <v>424</v>
      </c>
      <c r="C138" s="135">
        <v>3436580</v>
      </c>
      <c r="D138" s="135">
        <v>1018800</v>
      </c>
      <c r="E138" s="29">
        <f t="shared" si="2"/>
        <v>29.645752463204701</v>
      </c>
    </row>
    <row r="139" spans="1:5" ht="115.5">
      <c r="A139" s="133" t="s">
        <v>422</v>
      </c>
      <c r="B139" s="134" t="s">
        <v>425</v>
      </c>
      <c r="C139" s="135">
        <v>3436580</v>
      </c>
      <c r="D139" s="135">
        <v>1018800</v>
      </c>
      <c r="E139" s="29">
        <f t="shared" si="2"/>
        <v>29.645752463204701</v>
      </c>
    </row>
    <row r="140" spans="1:5" ht="157.5">
      <c r="A140" s="133" t="s">
        <v>417</v>
      </c>
      <c r="B140" s="134" t="s">
        <v>343</v>
      </c>
      <c r="C140" s="135">
        <v>21795500</v>
      </c>
      <c r="D140" s="135">
        <v>7264000</v>
      </c>
      <c r="E140" s="29">
        <f t="shared" si="2"/>
        <v>33.327980546443072</v>
      </c>
    </row>
    <row r="141" spans="1:5" ht="168">
      <c r="A141" s="133" t="s">
        <v>418</v>
      </c>
      <c r="B141" s="134" t="s">
        <v>344</v>
      </c>
      <c r="C141" s="135">
        <v>21795500</v>
      </c>
      <c r="D141" s="135">
        <v>7264000</v>
      </c>
      <c r="E141" s="29">
        <f t="shared" si="2"/>
        <v>33.327980546443072</v>
      </c>
    </row>
    <row r="142" spans="1:5" ht="31.5">
      <c r="A142" s="133" t="s">
        <v>381</v>
      </c>
      <c r="B142" s="134" t="s">
        <v>382</v>
      </c>
      <c r="C142" s="135">
        <v>195677343.5</v>
      </c>
      <c r="D142" s="135">
        <v>5526765</v>
      </c>
      <c r="E142" s="29">
        <f t="shared" si="2"/>
        <v>2.8244276527599119</v>
      </c>
    </row>
    <row r="143" spans="1:5" ht="42">
      <c r="A143" s="133" t="s">
        <v>383</v>
      </c>
      <c r="B143" s="134" t="s">
        <v>384</v>
      </c>
      <c r="C143" s="135">
        <v>195677343.5</v>
      </c>
      <c r="D143" s="135">
        <v>5526765</v>
      </c>
      <c r="E143" s="29">
        <f t="shared" si="2"/>
        <v>2.8244276527599119</v>
      </c>
    </row>
    <row r="144" spans="1:5" ht="63">
      <c r="A144" s="133" t="s">
        <v>301</v>
      </c>
      <c r="B144" s="134" t="s">
        <v>302</v>
      </c>
      <c r="C144" s="135">
        <v>-221680.28</v>
      </c>
      <c r="D144" s="135">
        <v>-534466.03</v>
      </c>
      <c r="E144" s="29">
        <f t="shared" ref="E144:E146" si="3">(D144/C144)*100</f>
        <v>241.09768807581804</v>
      </c>
    </row>
    <row r="145" spans="1:5" ht="63">
      <c r="A145" s="133" t="s">
        <v>243</v>
      </c>
      <c r="B145" s="134" t="s">
        <v>297</v>
      </c>
      <c r="C145" s="135">
        <v>-221680.28</v>
      </c>
      <c r="D145" s="135">
        <v>-534466.03</v>
      </c>
      <c r="E145" s="29">
        <f t="shared" si="3"/>
        <v>241.09768807581804</v>
      </c>
    </row>
    <row r="146" spans="1:5" ht="63">
      <c r="A146" s="133" t="s">
        <v>237</v>
      </c>
      <c r="B146" s="134" t="s">
        <v>298</v>
      </c>
      <c r="C146" s="135">
        <v>-221680.28</v>
      </c>
      <c r="D146" s="135">
        <v>-534466.03</v>
      </c>
      <c r="E146" s="29">
        <f t="shared" si="3"/>
        <v>241.09768807581804</v>
      </c>
    </row>
    <row r="147" spans="1:5">
      <c r="A147" s="138"/>
      <c r="B147" s="139"/>
      <c r="C147" s="140"/>
      <c r="D147" s="140"/>
      <c r="E147" s="118"/>
    </row>
    <row r="148" spans="1:5">
      <c r="A148" s="257" t="s">
        <v>647</v>
      </c>
      <c r="B148" s="258"/>
      <c r="C148" s="258"/>
      <c r="D148" s="100"/>
      <c r="E148"/>
    </row>
    <row r="149" spans="1:5">
      <c r="A149" s="109"/>
      <c r="B149" s="74"/>
      <c r="C149" s="101"/>
      <c r="D149" s="101" t="s">
        <v>257</v>
      </c>
      <c r="E149" s="70"/>
    </row>
    <row r="150" spans="1:5" ht="31.5">
      <c r="A150" s="13" t="s">
        <v>61</v>
      </c>
      <c r="B150" s="13" t="s">
        <v>113</v>
      </c>
      <c r="C150" s="40" t="s">
        <v>111</v>
      </c>
      <c r="D150" s="41" t="s">
        <v>110</v>
      </c>
      <c r="E150" s="13" t="s">
        <v>112</v>
      </c>
    </row>
    <row r="151" spans="1:5" ht="21">
      <c r="A151" s="93" t="s">
        <v>273</v>
      </c>
      <c r="B151" s="132" t="s">
        <v>114</v>
      </c>
      <c r="C151" s="112">
        <v>1757808568.8299999</v>
      </c>
      <c r="D151" s="112">
        <v>456364424.35000002</v>
      </c>
      <c r="E151" s="28">
        <f>(D151/C151)*100</f>
        <v>25.962123091353277</v>
      </c>
    </row>
    <row r="152" spans="1:5" ht="21.75">
      <c r="A152" s="66" t="s">
        <v>115</v>
      </c>
      <c r="B152" s="124" t="s">
        <v>116</v>
      </c>
      <c r="C152" s="125">
        <v>117345212.88</v>
      </c>
      <c r="D152" s="125">
        <v>32989693.890000001</v>
      </c>
      <c r="E152" s="45">
        <f t="shared" ref="E152:E178" si="4">(D152/C152)*100</f>
        <v>28.113370013428707</v>
      </c>
    </row>
    <row r="153" spans="1:5" ht="42.75">
      <c r="A153" s="63" t="s">
        <v>32</v>
      </c>
      <c r="B153" s="137" t="s">
        <v>117</v>
      </c>
      <c r="C153" s="135">
        <v>2248646</v>
      </c>
      <c r="D153" s="135">
        <v>643388.23</v>
      </c>
      <c r="E153" s="29">
        <f>(D153/C153)*100</f>
        <v>28.612250661064483</v>
      </c>
    </row>
    <row r="154" spans="1:5" ht="84.75">
      <c r="A154" s="63" t="s">
        <v>118</v>
      </c>
      <c r="B154" s="137" t="s">
        <v>119</v>
      </c>
      <c r="C154" s="135">
        <v>2248646</v>
      </c>
      <c r="D154" s="135">
        <v>643388.23</v>
      </c>
      <c r="E154" s="29">
        <f t="shared" si="4"/>
        <v>28.612250661064483</v>
      </c>
    </row>
    <row r="155" spans="1:5" ht="63.75">
      <c r="A155" s="65" t="s">
        <v>33</v>
      </c>
      <c r="B155" s="120" t="s">
        <v>120</v>
      </c>
      <c r="C155" s="121">
        <v>4505862</v>
      </c>
      <c r="D155" s="121">
        <v>1194220.82</v>
      </c>
      <c r="E155" s="46">
        <f t="shared" si="4"/>
        <v>26.503714938451289</v>
      </c>
    </row>
    <row r="156" spans="1:5" ht="84.75">
      <c r="A156" s="63" t="s">
        <v>118</v>
      </c>
      <c r="B156" s="137" t="s">
        <v>121</v>
      </c>
      <c r="C156" s="135">
        <v>4045862</v>
      </c>
      <c r="D156" s="135">
        <v>985203.01</v>
      </c>
      <c r="E156" s="29">
        <f t="shared" si="4"/>
        <v>24.350880232692067</v>
      </c>
    </row>
    <row r="157" spans="1:5" ht="42.75">
      <c r="A157" s="63" t="s">
        <v>122</v>
      </c>
      <c r="B157" s="137" t="s">
        <v>123</v>
      </c>
      <c r="C157" s="135">
        <v>460000</v>
      </c>
      <c r="D157" s="135">
        <v>209017.81</v>
      </c>
      <c r="E157" s="29">
        <f t="shared" si="4"/>
        <v>45.438654347826088</v>
      </c>
    </row>
    <row r="158" spans="1:5" ht="74.25">
      <c r="A158" s="65" t="s">
        <v>446</v>
      </c>
      <c r="B158" s="120" t="s">
        <v>124</v>
      </c>
      <c r="C158" s="121">
        <v>56828099.18</v>
      </c>
      <c r="D158" s="121">
        <v>15505918.380000001</v>
      </c>
      <c r="E158" s="46">
        <f t="shared" si="4"/>
        <v>27.285653758866406</v>
      </c>
    </row>
    <row r="159" spans="1:5" ht="84.75">
      <c r="A159" s="63" t="s">
        <v>118</v>
      </c>
      <c r="B159" s="137" t="s">
        <v>125</v>
      </c>
      <c r="C159" s="135">
        <v>41272189.170000002</v>
      </c>
      <c r="D159" s="135">
        <v>10102123.939999999</v>
      </c>
      <c r="E159" s="29">
        <f t="shared" si="4"/>
        <v>24.4768308712421</v>
      </c>
    </row>
    <row r="160" spans="1:5" ht="42.75">
      <c r="A160" s="63" t="s">
        <v>122</v>
      </c>
      <c r="B160" s="137" t="s">
        <v>126</v>
      </c>
      <c r="C160" s="135">
        <v>13798011.01</v>
      </c>
      <c r="D160" s="135">
        <v>3695895.44</v>
      </c>
      <c r="E160" s="29">
        <f t="shared" si="4"/>
        <v>26.785711631346203</v>
      </c>
    </row>
    <row r="161" spans="1:5">
      <c r="A161" s="63" t="s">
        <v>129</v>
      </c>
      <c r="B161" s="137" t="s">
        <v>130</v>
      </c>
      <c r="C161" s="135">
        <v>1757899</v>
      </c>
      <c r="D161" s="135">
        <v>1707899</v>
      </c>
      <c r="E161" s="29">
        <f t="shared" si="4"/>
        <v>97.15569552061865</v>
      </c>
    </row>
    <row r="162" spans="1:5">
      <c r="A162" s="63" t="s">
        <v>536</v>
      </c>
      <c r="B162" s="137" t="s">
        <v>537</v>
      </c>
      <c r="C162" s="135">
        <v>5587</v>
      </c>
      <c r="D162" s="135">
        <v>5587</v>
      </c>
      <c r="E162" s="29">
        <f t="shared" si="4"/>
        <v>100</v>
      </c>
    </row>
    <row r="163" spans="1:5" ht="53.25">
      <c r="A163" s="63" t="s">
        <v>538</v>
      </c>
      <c r="B163" s="137" t="s">
        <v>539</v>
      </c>
      <c r="C163" s="135">
        <v>5587</v>
      </c>
      <c r="D163" s="135">
        <v>5587</v>
      </c>
      <c r="E163" s="29">
        <f t="shared" si="4"/>
        <v>100</v>
      </c>
    </row>
    <row r="164" spans="1:5" ht="21.75">
      <c r="A164" s="63" t="s">
        <v>540</v>
      </c>
      <c r="B164" s="137" t="s">
        <v>541</v>
      </c>
      <c r="C164" s="135">
        <v>1752312</v>
      </c>
      <c r="D164" s="135">
        <v>1702312</v>
      </c>
      <c r="E164" s="29">
        <f t="shared" si="4"/>
        <v>97.146626856404566</v>
      </c>
    </row>
    <row r="165" spans="1:5">
      <c r="A165" s="63" t="s">
        <v>544</v>
      </c>
      <c r="B165" s="137" t="s">
        <v>545</v>
      </c>
      <c r="C165" s="135">
        <v>1752312</v>
      </c>
      <c r="D165" s="135">
        <v>1702312</v>
      </c>
      <c r="E165" s="29">
        <f t="shared" si="4"/>
        <v>97.146626856404566</v>
      </c>
    </row>
    <row r="166" spans="1:5">
      <c r="A166" s="65" t="s">
        <v>259</v>
      </c>
      <c r="B166" s="120" t="s">
        <v>260</v>
      </c>
      <c r="C166" s="121">
        <v>25900</v>
      </c>
      <c r="D166" s="130" t="s">
        <v>3</v>
      </c>
      <c r="E166" s="46"/>
    </row>
    <row r="167" spans="1:5" ht="42.75">
      <c r="A167" s="63" t="s">
        <v>122</v>
      </c>
      <c r="B167" s="137" t="s">
        <v>261</v>
      </c>
      <c r="C167" s="135">
        <v>25900</v>
      </c>
      <c r="D167" s="136" t="s">
        <v>3</v>
      </c>
      <c r="E167" s="29"/>
    </row>
    <row r="168" spans="1:5" ht="63.75">
      <c r="A168" s="65" t="s">
        <v>34</v>
      </c>
      <c r="B168" s="120" t="s">
        <v>131</v>
      </c>
      <c r="C168" s="121">
        <v>15777705.199999999</v>
      </c>
      <c r="D168" s="121">
        <v>4568276.7</v>
      </c>
      <c r="E168" s="46">
        <f t="shared" si="4"/>
        <v>28.953999596848849</v>
      </c>
    </row>
    <row r="169" spans="1:5" ht="84.75">
      <c r="A169" s="63" t="s">
        <v>118</v>
      </c>
      <c r="B169" s="137" t="s">
        <v>132</v>
      </c>
      <c r="C169" s="135">
        <v>14844395.199999999</v>
      </c>
      <c r="D169" s="135">
        <v>4150111.49</v>
      </c>
      <c r="E169" s="29">
        <f t="shared" si="4"/>
        <v>27.957430626745918</v>
      </c>
    </row>
    <row r="170" spans="1:5" ht="42.75">
      <c r="A170" s="63" t="s">
        <v>122</v>
      </c>
      <c r="B170" s="137" t="s">
        <v>133</v>
      </c>
      <c r="C170" s="135">
        <v>933310</v>
      </c>
      <c r="D170" s="135">
        <v>418165.21</v>
      </c>
      <c r="E170" s="29">
        <f t="shared" si="4"/>
        <v>44.804535470529622</v>
      </c>
    </row>
    <row r="171" spans="1:5">
      <c r="A171" s="65" t="s">
        <v>35</v>
      </c>
      <c r="B171" s="120" t="s">
        <v>134</v>
      </c>
      <c r="C171" s="121">
        <v>500000</v>
      </c>
      <c r="D171" s="130" t="s">
        <v>3</v>
      </c>
      <c r="E171" s="46"/>
    </row>
    <row r="172" spans="1:5">
      <c r="A172" s="63" t="s">
        <v>129</v>
      </c>
      <c r="B172" s="137" t="s">
        <v>135</v>
      </c>
      <c r="C172" s="135">
        <v>500000</v>
      </c>
      <c r="D172" s="136" t="s">
        <v>3</v>
      </c>
      <c r="E172" s="29"/>
    </row>
    <row r="173" spans="1:5">
      <c r="A173" s="63" t="s">
        <v>426</v>
      </c>
      <c r="B173" s="137" t="s">
        <v>427</v>
      </c>
      <c r="C173" s="135">
        <v>500000</v>
      </c>
      <c r="D173" s="136" t="s">
        <v>3</v>
      </c>
      <c r="E173" s="29"/>
    </row>
    <row r="174" spans="1:5" ht="21.75">
      <c r="A174" s="65" t="s">
        <v>36</v>
      </c>
      <c r="B174" s="120" t="s">
        <v>136</v>
      </c>
      <c r="C174" s="121">
        <v>37459000.5</v>
      </c>
      <c r="D174" s="121">
        <v>11077889.76</v>
      </c>
      <c r="E174" s="46">
        <f t="shared" si="4"/>
        <v>29.573372519643176</v>
      </c>
    </row>
    <row r="175" spans="1:5" ht="84.75">
      <c r="A175" s="63" t="s">
        <v>118</v>
      </c>
      <c r="B175" s="137" t="s">
        <v>137</v>
      </c>
      <c r="C175" s="135">
        <v>30424896</v>
      </c>
      <c r="D175" s="135">
        <v>8386960.2699999996</v>
      </c>
      <c r="E175" s="29">
        <f t="shared" si="4"/>
        <v>27.566109905519475</v>
      </c>
    </row>
    <row r="176" spans="1:5" ht="42.75">
      <c r="A176" s="63" t="s">
        <v>122</v>
      </c>
      <c r="B176" s="137" t="s">
        <v>138</v>
      </c>
      <c r="C176" s="135">
        <v>6599500</v>
      </c>
      <c r="D176" s="135">
        <v>2647381.4900000002</v>
      </c>
      <c r="E176" s="29">
        <f t="shared" si="4"/>
        <v>40.114879763618461</v>
      </c>
    </row>
    <row r="177" spans="1:5">
      <c r="A177" s="63" t="s">
        <v>128</v>
      </c>
      <c r="B177" s="137" t="s">
        <v>139</v>
      </c>
      <c r="C177" s="135">
        <v>296504.5</v>
      </c>
      <c r="D177" s="135">
        <v>43500</v>
      </c>
      <c r="E177" s="29">
        <f t="shared" si="4"/>
        <v>14.670940913207051</v>
      </c>
    </row>
    <row r="178" spans="1:5">
      <c r="A178" s="63" t="s">
        <v>444</v>
      </c>
      <c r="B178" s="137" t="s">
        <v>447</v>
      </c>
      <c r="C178" s="135">
        <v>130700</v>
      </c>
      <c r="D178" s="135">
        <v>43500</v>
      </c>
      <c r="E178" s="29">
        <f t="shared" si="4"/>
        <v>33.282325937260907</v>
      </c>
    </row>
    <row r="179" spans="1:5" ht="21.75">
      <c r="A179" s="63" t="s">
        <v>31</v>
      </c>
      <c r="B179" s="137" t="s">
        <v>562</v>
      </c>
      <c r="C179" s="135">
        <v>165804.5</v>
      </c>
      <c r="D179" s="136" t="s">
        <v>3</v>
      </c>
      <c r="E179" s="29"/>
    </row>
    <row r="180" spans="1:5" ht="42.75">
      <c r="A180" s="63" t="s">
        <v>170</v>
      </c>
      <c r="B180" s="137" t="s">
        <v>251</v>
      </c>
      <c r="C180" s="135">
        <v>138000</v>
      </c>
      <c r="D180" s="136" t="s">
        <v>3</v>
      </c>
      <c r="E180" s="29"/>
    </row>
    <row r="181" spans="1:5">
      <c r="A181" s="63" t="s">
        <v>129</v>
      </c>
      <c r="B181" s="137" t="s">
        <v>372</v>
      </c>
      <c r="C181" s="135">
        <v>100</v>
      </c>
      <c r="D181" s="135">
        <v>48</v>
      </c>
      <c r="E181" s="29">
        <f t="shared" ref="E181:E204" si="5">(D181/C181)*100</f>
        <v>48</v>
      </c>
    </row>
    <row r="182" spans="1:5">
      <c r="A182" s="66" t="s">
        <v>140</v>
      </c>
      <c r="B182" s="124" t="s">
        <v>141</v>
      </c>
      <c r="C182" s="125">
        <v>2603500</v>
      </c>
      <c r="D182" s="125">
        <v>867800</v>
      </c>
      <c r="E182" s="45">
        <f t="shared" si="5"/>
        <v>33.332053005569421</v>
      </c>
    </row>
    <row r="183" spans="1:5" ht="21.75">
      <c r="A183" s="65" t="s">
        <v>37</v>
      </c>
      <c r="B183" s="120" t="s">
        <v>142</v>
      </c>
      <c r="C183" s="121">
        <v>2603500</v>
      </c>
      <c r="D183" s="121">
        <v>867800</v>
      </c>
      <c r="E183" s="46">
        <f t="shared" si="5"/>
        <v>33.332053005569421</v>
      </c>
    </row>
    <row r="184" spans="1:5">
      <c r="A184" s="63" t="s">
        <v>128</v>
      </c>
      <c r="B184" s="137" t="s">
        <v>143</v>
      </c>
      <c r="C184" s="135">
        <v>2603500</v>
      </c>
      <c r="D184" s="135">
        <v>867800</v>
      </c>
      <c r="E184" s="29">
        <f t="shared" si="5"/>
        <v>33.332053005569421</v>
      </c>
    </row>
    <row r="185" spans="1:5">
      <c r="A185" s="63" t="s">
        <v>444</v>
      </c>
      <c r="B185" s="137" t="s">
        <v>445</v>
      </c>
      <c r="C185" s="135">
        <v>2603500</v>
      </c>
      <c r="D185" s="135">
        <v>867800</v>
      </c>
      <c r="E185" s="29">
        <f t="shared" si="5"/>
        <v>33.332053005569421</v>
      </c>
    </row>
    <row r="186" spans="1:5" ht="32.25">
      <c r="A186" s="66" t="s">
        <v>144</v>
      </c>
      <c r="B186" s="124" t="s">
        <v>145</v>
      </c>
      <c r="C186" s="125">
        <v>9070364</v>
      </c>
      <c r="D186" s="125">
        <v>4793690.57</v>
      </c>
      <c r="E186" s="45">
        <f t="shared" si="5"/>
        <v>52.850035235631118</v>
      </c>
    </row>
    <row r="187" spans="1:5">
      <c r="A187" s="65" t="s">
        <v>365</v>
      </c>
      <c r="B187" s="120" t="s">
        <v>146</v>
      </c>
      <c r="C187" s="121">
        <v>5000</v>
      </c>
      <c r="D187" s="130" t="s">
        <v>3</v>
      </c>
      <c r="E187" s="46"/>
    </row>
    <row r="188" spans="1:5" ht="42.75">
      <c r="A188" s="63" t="s">
        <v>122</v>
      </c>
      <c r="B188" s="137" t="s">
        <v>147</v>
      </c>
      <c r="C188" s="135">
        <v>5000</v>
      </c>
      <c r="D188" s="136" t="s">
        <v>3</v>
      </c>
      <c r="E188" s="29"/>
    </row>
    <row r="189" spans="1:5" ht="53.25">
      <c r="A189" s="65" t="s">
        <v>366</v>
      </c>
      <c r="B189" s="120" t="s">
        <v>230</v>
      </c>
      <c r="C189" s="121">
        <v>9065364</v>
      </c>
      <c r="D189" s="121">
        <v>4793690.57</v>
      </c>
      <c r="E189" s="46">
        <f t="shared" si="5"/>
        <v>52.879184663737725</v>
      </c>
    </row>
    <row r="190" spans="1:5" ht="84.75">
      <c r="A190" s="63" t="s">
        <v>118</v>
      </c>
      <c r="B190" s="137" t="s">
        <v>367</v>
      </c>
      <c r="C190" s="135">
        <v>4952664</v>
      </c>
      <c r="D190" s="135">
        <v>1205461.93</v>
      </c>
      <c r="E190" s="29">
        <f t="shared" si="5"/>
        <v>24.339667096334416</v>
      </c>
    </row>
    <row r="191" spans="1:5" ht="42.75">
      <c r="A191" s="63" t="s">
        <v>122</v>
      </c>
      <c r="B191" s="137" t="s">
        <v>368</v>
      </c>
      <c r="C191" s="135">
        <v>555000</v>
      </c>
      <c r="D191" s="135">
        <v>30528.639999999999</v>
      </c>
      <c r="E191" s="29">
        <f t="shared" si="5"/>
        <v>5.5006558558558556</v>
      </c>
    </row>
    <row r="192" spans="1:5">
      <c r="A192" s="63" t="s">
        <v>128</v>
      </c>
      <c r="B192" s="137" t="s">
        <v>493</v>
      </c>
      <c r="C192" s="135">
        <v>3557700</v>
      </c>
      <c r="D192" s="135">
        <v>3557700</v>
      </c>
      <c r="E192" s="29">
        <f t="shared" si="5"/>
        <v>100</v>
      </c>
    </row>
    <row r="193" spans="1:5" ht="21.75">
      <c r="A193" s="63" t="s">
        <v>31</v>
      </c>
      <c r="B193" s="137" t="s">
        <v>574</v>
      </c>
      <c r="C193" s="135">
        <v>3557700</v>
      </c>
      <c r="D193" s="135">
        <v>3557700</v>
      </c>
      <c r="E193" s="29">
        <f t="shared" si="5"/>
        <v>100</v>
      </c>
    </row>
    <row r="194" spans="1:5">
      <c r="A194" s="66" t="s">
        <v>148</v>
      </c>
      <c r="B194" s="124" t="s">
        <v>149</v>
      </c>
      <c r="C194" s="125">
        <v>114807235.12</v>
      </c>
      <c r="D194" s="125">
        <v>21415703.559999999</v>
      </c>
      <c r="E194" s="45">
        <f t="shared" si="5"/>
        <v>18.653618421883998</v>
      </c>
    </row>
    <row r="195" spans="1:5" ht="21.75">
      <c r="A195" s="65" t="s">
        <v>38</v>
      </c>
      <c r="B195" s="120" t="s">
        <v>150</v>
      </c>
      <c r="C195" s="121">
        <v>6060100</v>
      </c>
      <c r="D195" s="121">
        <v>1606098.82</v>
      </c>
      <c r="E195" s="46">
        <f t="shared" si="5"/>
        <v>26.502843517433703</v>
      </c>
    </row>
    <row r="196" spans="1:5" ht="84.75">
      <c r="A196" s="63" t="s">
        <v>118</v>
      </c>
      <c r="B196" s="137" t="s">
        <v>151</v>
      </c>
      <c r="C196" s="135">
        <v>5561100</v>
      </c>
      <c r="D196" s="135">
        <v>1416902.33</v>
      </c>
      <c r="E196" s="29">
        <f t="shared" si="5"/>
        <v>25.478814083544627</v>
      </c>
    </row>
    <row r="197" spans="1:5" ht="42.75">
      <c r="A197" s="63" t="s">
        <v>122</v>
      </c>
      <c r="B197" s="137" t="s">
        <v>152</v>
      </c>
      <c r="C197" s="135">
        <v>499000</v>
      </c>
      <c r="D197" s="135">
        <v>189196.49</v>
      </c>
      <c r="E197" s="29">
        <f t="shared" si="5"/>
        <v>37.915128256513029</v>
      </c>
    </row>
    <row r="198" spans="1:5">
      <c r="A198" s="65" t="s">
        <v>39</v>
      </c>
      <c r="B198" s="120" t="s">
        <v>153</v>
      </c>
      <c r="C198" s="121">
        <v>71789302.120000005</v>
      </c>
      <c r="D198" s="121">
        <v>18573316.940000001</v>
      </c>
      <c r="E198" s="46">
        <f t="shared" si="5"/>
        <v>25.871984253243774</v>
      </c>
    </row>
    <row r="199" spans="1:5" ht="42.75">
      <c r="A199" s="63" t="s">
        <v>122</v>
      </c>
      <c r="B199" s="137" t="s">
        <v>373</v>
      </c>
      <c r="C199" s="135">
        <v>100</v>
      </c>
      <c r="D199" s="136" t="s">
        <v>3</v>
      </c>
      <c r="E199" s="29"/>
    </row>
    <row r="200" spans="1:5" ht="42.75">
      <c r="A200" s="63" t="s">
        <v>533</v>
      </c>
      <c r="B200" s="137" t="s">
        <v>578</v>
      </c>
      <c r="C200" s="135">
        <v>100</v>
      </c>
      <c r="D200" s="136" t="s">
        <v>3</v>
      </c>
      <c r="E200" s="29"/>
    </row>
    <row r="201" spans="1:5" ht="21.75">
      <c r="A201" s="63" t="s">
        <v>534</v>
      </c>
      <c r="B201" s="137" t="s">
        <v>579</v>
      </c>
      <c r="C201" s="135">
        <v>100</v>
      </c>
      <c r="D201" s="136" t="s">
        <v>3</v>
      </c>
      <c r="E201" s="29"/>
    </row>
    <row r="202" spans="1:5">
      <c r="A202" s="63" t="s">
        <v>129</v>
      </c>
      <c r="B202" s="137" t="s">
        <v>154</v>
      </c>
      <c r="C202" s="135">
        <v>71789202.120000005</v>
      </c>
      <c r="D202" s="135">
        <v>18573316.940000001</v>
      </c>
      <c r="E202" s="29">
        <f t="shared" si="5"/>
        <v>25.872020292067845</v>
      </c>
    </row>
    <row r="203" spans="1:5" ht="63.75">
      <c r="A203" s="63" t="s">
        <v>580</v>
      </c>
      <c r="B203" s="137" t="s">
        <v>581</v>
      </c>
      <c r="C203" s="135">
        <v>71789202.120000005</v>
      </c>
      <c r="D203" s="135">
        <v>18573316.940000001</v>
      </c>
      <c r="E203" s="29">
        <f t="shared" si="5"/>
        <v>25.872020292067845</v>
      </c>
    </row>
    <row r="204" spans="1:5" ht="74.25">
      <c r="A204" s="63" t="s">
        <v>582</v>
      </c>
      <c r="B204" s="137" t="s">
        <v>583</v>
      </c>
      <c r="C204" s="135">
        <v>71789202.120000005</v>
      </c>
      <c r="D204" s="135">
        <v>18573316.940000001</v>
      </c>
      <c r="E204" s="29">
        <f t="shared" si="5"/>
        <v>25.872020292067845</v>
      </c>
    </row>
    <row r="205" spans="1:5" ht="21.75">
      <c r="A205" s="65" t="s">
        <v>40</v>
      </c>
      <c r="B205" s="120" t="s">
        <v>155</v>
      </c>
      <c r="C205" s="121">
        <v>8590300</v>
      </c>
      <c r="D205" s="130" t="s">
        <v>3</v>
      </c>
      <c r="E205" s="46"/>
    </row>
    <row r="206" spans="1:5">
      <c r="A206" s="63" t="s">
        <v>128</v>
      </c>
      <c r="B206" s="137" t="s">
        <v>156</v>
      </c>
      <c r="C206" s="135">
        <v>8590300</v>
      </c>
      <c r="D206" s="136" t="s">
        <v>3</v>
      </c>
      <c r="E206" s="29"/>
    </row>
    <row r="207" spans="1:5" ht="21.75">
      <c r="A207" s="63" t="s">
        <v>31</v>
      </c>
      <c r="B207" s="137" t="s">
        <v>585</v>
      </c>
      <c r="C207" s="135">
        <v>8590300</v>
      </c>
      <c r="D207" s="136" t="s">
        <v>3</v>
      </c>
      <c r="E207" s="29"/>
    </row>
    <row r="208" spans="1:5">
      <c r="A208" s="65" t="s">
        <v>469</v>
      </c>
      <c r="B208" s="120" t="s">
        <v>470</v>
      </c>
      <c r="C208" s="121">
        <v>7000</v>
      </c>
      <c r="D208" s="130" t="s">
        <v>3</v>
      </c>
      <c r="E208" s="46"/>
    </row>
    <row r="209" spans="1:5" ht="42.75">
      <c r="A209" s="63" t="s">
        <v>122</v>
      </c>
      <c r="B209" s="137" t="s">
        <v>471</v>
      </c>
      <c r="C209" s="135">
        <v>7000</v>
      </c>
      <c r="D209" s="136" t="s">
        <v>3</v>
      </c>
      <c r="E209" s="29"/>
    </row>
    <row r="210" spans="1:5" ht="21.75">
      <c r="A210" s="65" t="s">
        <v>41</v>
      </c>
      <c r="B210" s="120" t="s">
        <v>157</v>
      </c>
      <c r="C210" s="121">
        <v>28360533</v>
      </c>
      <c r="D210" s="121">
        <v>1236287.8</v>
      </c>
      <c r="E210" s="46">
        <f t="shared" ref="E210:E231" si="6">(D210/C210)*100</f>
        <v>4.3591839405839092</v>
      </c>
    </row>
    <row r="211" spans="1:5" ht="84.75">
      <c r="A211" s="63" t="s">
        <v>118</v>
      </c>
      <c r="B211" s="137" t="s">
        <v>158</v>
      </c>
      <c r="C211" s="135">
        <v>3992533</v>
      </c>
      <c r="D211" s="135">
        <v>979853.53</v>
      </c>
      <c r="E211" s="29">
        <f t="shared" si="6"/>
        <v>24.542152312829977</v>
      </c>
    </row>
    <row r="212" spans="1:5" ht="42.75">
      <c r="A212" s="63" t="s">
        <v>122</v>
      </c>
      <c r="B212" s="137" t="s">
        <v>159</v>
      </c>
      <c r="C212" s="135">
        <v>2593800</v>
      </c>
      <c r="D212" s="135">
        <v>256434.27</v>
      </c>
      <c r="E212" s="29">
        <f t="shared" si="6"/>
        <v>9.8864318760120273</v>
      </c>
    </row>
    <row r="213" spans="1:5" ht="42.75">
      <c r="A213" s="63" t="s">
        <v>170</v>
      </c>
      <c r="B213" s="137" t="s">
        <v>244</v>
      </c>
      <c r="C213" s="135">
        <v>20010000</v>
      </c>
      <c r="D213" s="136" t="s">
        <v>3</v>
      </c>
      <c r="E213" s="29"/>
    </row>
    <row r="214" spans="1:5" ht="21.75">
      <c r="A214" s="66" t="s">
        <v>160</v>
      </c>
      <c r="B214" s="124" t="s">
        <v>161</v>
      </c>
      <c r="C214" s="125">
        <v>49483200</v>
      </c>
      <c r="D214" s="125">
        <v>13608997.859999999</v>
      </c>
      <c r="E214" s="45">
        <f t="shared" si="6"/>
        <v>27.502259069744884</v>
      </c>
    </row>
    <row r="215" spans="1:5">
      <c r="A215" s="65" t="s">
        <v>270</v>
      </c>
      <c r="B215" s="120" t="s">
        <v>271</v>
      </c>
      <c r="C215" s="121">
        <v>156000</v>
      </c>
      <c r="D215" s="121">
        <v>38869.86</v>
      </c>
      <c r="E215" s="46">
        <f t="shared" si="6"/>
        <v>24.916576923076924</v>
      </c>
    </row>
    <row r="216" spans="1:5" ht="42.75">
      <c r="A216" s="63" t="s">
        <v>122</v>
      </c>
      <c r="B216" s="137" t="s">
        <v>272</v>
      </c>
      <c r="C216" s="135">
        <v>156000</v>
      </c>
      <c r="D216" s="135">
        <v>38869.86</v>
      </c>
      <c r="E216" s="29">
        <f t="shared" si="6"/>
        <v>24.916576923076924</v>
      </c>
    </row>
    <row r="217" spans="1:5">
      <c r="A217" s="65" t="s">
        <v>42</v>
      </c>
      <c r="B217" s="120" t="s">
        <v>163</v>
      </c>
      <c r="C217" s="121">
        <v>33738200</v>
      </c>
      <c r="D217" s="121">
        <v>12651828</v>
      </c>
      <c r="E217" s="46">
        <f t="shared" si="6"/>
        <v>37.500008891997794</v>
      </c>
    </row>
    <row r="218" spans="1:5">
      <c r="A218" s="63" t="s">
        <v>129</v>
      </c>
      <c r="B218" s="137" t="s">
        <v>164</v>
      </c>
      <c r="C218" s="135">
        <v>33738200</v>
      </c>
      <c r="D218" s="135">
        <v>12651828</v>
      </c>
      <c r="E218" s="29">
        <f t="shared" si="6"/>
        <v>37.500008891997794</v>
      </c>
    </row>
    <row r="219" spans="1:5">
      <c r="A219" s="65" t="s">
        <v>407</v>
      </c>
      <c r="B219" s="120" t="s">
        <v>408</v>
      </c>
      <c r="C219" s="121">
        <v>15149000</v>
      </c>
      <c r="D219" s="121">
        <v>918300</v>
      </c>
      <c r="E219" s="46">
        <f t="shared" si="6"/>
        <v>6.0617862565185821</v>
      </c>
    </row>
    <row r="220" spans="1:5">
      <c r="A220" s="63" t="s">
        <v>128</v>
      </c>
      <c r="B220" s="137" t="s">
        <v>409</v>
      </c>
      <c r="C220" s="135">
        <v>15149000</v>
      </c>
      <c r="D220" s="135">
        <v>918300</v>
      </c>
      <c r="E220" s="29">
        <f t="shared" si="6"/>
        <v>6.0617862565185821</v>
      </c>
    </row>
    <row r="221" spans="1:5" ht="21.75">
      <c r="A221" s="63" t="s">
        <v>31</v>
      </c>
      <c r="B221" s="137" t="s">
        <v>508</v>
      </c>
      <c r="C221" s="135">
        <v>15149000</v>
      </c>
      <c r="D221" s="135">
        <v>918300</v>
      </c>
      <c r="E221" s="29">
        <f t="shared" si="6"/>
        <v>6.0617862565185821</v>
      </c>
    </row>
    <row r="222" spans="1:5" ht="32.25">
      <c r="A222" s="65" t="s">
        <v>43</v>
      </c>
      <c r="B222" s="120" t="s">
        <v>165</v>
      </c>
      <c r="C222" s="121">
        <v>440000</v>
      </c>
      <c r="D222" s="130" t="s">
        <v>3</v>
      </c>
      <c r="E222" s="46"/>
    </row>
    <row r="223" spans="1:5" ht="42.75">
      <c r="A223" s="63" t="s">
        <v>122</v>
      </c>
      <c r="B223" s="137" t="s">
        <v>166</v>
      </c>
      <c r="C223" s="135">
        <v>440000</v>
      </c>
      <c r="D223" s="136" t="s">
        <v>3</v>
      </c>
      <c r="E223" s="29"/>
    </row>
    <row r="224" spans="1:5">
      <c r="A224" s="66" t="s">
        <v>262</v>
      </c>
      <c r="B224" s="124" t="s">
        <v>263</v>
      </c>
      <c r="C224" s="125">
        <v>652045</v>
      </c>
      <c r="D224" s="131" t="s">
        <v>3</v>
      </c>
      <c r="E224" s="45"/>
    </row>
    <row r="225" spans="1:5" ht="32.25">
      <c r="A225" s="65" t="s">
        <v>264</v>
      </c>
      <c r="B225" s="120" t="s">
        <v>265</v>
      </c>
      <c r="C225" s="121">
        <v>592045</v>
      </c>
      <c r="D225" s="130" t="s">
        <v>3</v>
      </c>
      <c r="E225" s="46"/>
    </row>
    <row r="226" spans="1:5" ht="42.75">
      <c r="A226" s="63" t="s">
        <v>122</v>
      </c>
      <c r="B226" s="137" t="s">
        <v>266</v>
      </c>
      <c r="C226" s="135">
        <v>592045</v>
      </c>
      <c r="D226" s="136" t="s">
        <v>3</v>
      </c>
      <c r="E226" s="29"/>
    </row>
    <row r="227" spans="1:5" ht="21.75">
      <c r="A227" s="65" t="s">
        <v>327</v>
      </c>
      <c r="B227" s="120" t="s">
        <v>328</v>
      </c>
      <c r="C227" s="121">
        <v>60000</v>
      </c>
      <c r="D227" s="130" t="s">
        <v>3</v>
      </c>
      <c r="E227" s="46"/>
    </row>
    <row r="228" spans="1:5" ht="42.75">
      <c r="A228" s="63" t="s">
        <v>122</v>
      </c>
      <c r="B228" s="137" t="s">
        <v>329</v>
      </c>
      <c r="C228" s="135">
        <v>60000</v>
      </c>
      <c r="D228" s="136" t="s">
        <v>3</v>
      </c>
      <c r="E228" s="29"/>
    </row>
    <row r="229" spans="1:5">
      <c r="A229" s="66" t="s">
        <v>167</v>
      </c>
      <c r="B229" s="124" t="s">
        <v>168</v>
      </c>
      <c r="C229" s="125">
        <v>832116429.38</v>
      </c>
      <c r="D229" s="125">
        <v>245638275.02000001</v>
      </c>
      <c r="E229" s="45">
        <f t="shared" si="6"/>
        <v>29.519700170206008</v>
      </c>
    </row>
    <row r="230" spans="1:5">
      <c r="A230" s="65" t="s">
        <v>44</v>
      </c>
      <c r="B230" s="120" t="s">
        <v>169</v>
      </c>
      <c r="C230" s="121">
        <v>146782353</v>
      </c>
      <c r="D230" s="121">
        <v>46042343</v>
      </c>
      <c r="E230" s="46">
        <f t="shared" si="6"/>
        <v>31.367764624947796</v>
      </c>
    </row>
    <row r="231" spans="1:5" ht="42.75">
      <c r="A231" s="63" t="s">
        <v>170</v>
      </c>
      <c r="B231" s="137" t="s">
        <v>171</v>
      </c>
      <c r="C231" s="135">
        <v>146782353</v>
      </c>
      <c r="D231" s="135">
        <v>46042343</v>
      </c>
      <c r="E231" s="29">
        <f t="shared" si="6"/>
        <v>31.367764624947796</v>
      </c>
    </row>
    <row r="232" spans="1:5">
      <c r="A232" s="65" t="s">
        <v>45</v>
      </c>
      <c r="B232" s="120" t="s">
        <v>172</v>
      </c>
      <c r="C232" s="121">
        <v>545700376.38</v>
      </c>
      <c r="D232" s="121">
        <v>161226700.06</v>
      </c>
      <c r="E232" s="46">
        <f t="shared" ref="E232:E251" si="7">(D232/C232)*100</f>
        <v>29.54491274672117</v>
      </c>
    </row>
    <row r="233" spans="1:5" ht="42.75">
      <c r="A233" s="63" t="s">
        <v>122</v>
      </c>
      <c r="B233" s="137" t="s">
        <v>380</v>
      </c>
      <c r="C233" s="135">
        <v>5884727.2800000003</v>
      </c>
      <c r="D233" s="135">
        <v>1400000</v>
      </c>
      <c r="E233" s="29">
        <f t="shared" si="7"/>
        <v>23.790397301130326</v>
      </c>
    </row>
    <row r="234" spans="1:5" ht="42.75">
      <c r="A234" s="63" t="s">
        <v>170</v>
      </c>
      <c r="B234" s="137" t="s">
        <v>173</v>
      </c>
      <c r="C234" s="135">
        <v>539815649.10000002</v>
      </c>
      <c r="D234" s="135">
        <v>159826700.06</v>
      </c>
      <c r="E234" s="29">
        <f t="shared" si="7"/>
        <v>29.607644818461416</v>
      </c>
    </row>
    <row r="235" spans="1:5" ht="21.75">
      <c r="A235" s="65" t="s">
        <v>238</v>
      </c>
      <c r="B235" s="120" t="s">
        <v>239</v>
      </c>
      <c r="C235" s="121">
        <v>71359600</v>
      </c>
      <c r="D235" s="121">
        <v>19243950</v>
      </c>
      <c r="E235" s="46">
        <f t="shared" si="7"/>
        <v>26.967569885481417</v>
      </c>
    </row>
    <row r="236" spans="1:5" ht="42.75">
      <c r="A236" s="63" t="s">
        <v>170</v>
      </c>
      <c r="B236" s="137" t="s">
        <v>240</v>
      </c>
      <c r="C236" s="135">
        <v>71244650</v>
      </c>
      <c r="D236" s="135">
        <v>19243950</v>
      </c>
      <c r="E236" s="29">
        <f t="shared" si="7"/>
        <v>27.011080832034406</v>
      </c>
    </row>
    <row r="237" spans="1:5">
      <c r="A237" s="63" t="s">
        <v>129</v>
      </c>
      <c r="B237" s="137" t="s">
        <v>385</v>
      </c>
      <c r="C237" s="135">
        <v>114950</v>
      </c>
      <c r="D237" s="136" t="s">
        <v>3</v>
      </c>
      <c r="E237" s="29"/>
    </row>
    <row r="238" spans="1:5">
      <c r="A238" s="65" t="s">
        <v>226</v>
      </c>
      <c r="B238" s="120" t="s">
        <v>174</v>
      </c>
      <c r="C238" s="121">
        <v>9019000</v>
      </c>
      <c r="D238" s="121">
        <v>2931210</v>
      </c>
      <c r="E238" s="46">
        <f t="shared" si="7"/>
        <v>32.50038806963078</v>
      </c>
    </row>
    <row r="239" spans="1:5" ht="42.75">
      <c r="A239" s="63" t="s">
        <v>170</v>
      </c>
      <c r="B239" s="137" t="s">
        <v>175</v>
      </c>
      <c r="C239" s="135">
        <v>9019000</v>
      </c>
      <c r="D239" s="135">
        <v>2931210</v>
      </c>
      <c r="E239" s="29">
        <f t="shared" si="7"/>
        <v>32.50038806963078</v>
      </c>
    </row>
    <row r="240" spans="1:5" ht="21.75">
      <c r="A240" s="63" t="s">
        <v>505</v>
      </c>
      <c r="B240" s="137" t="s">
        <v>612</v>
      </c>
      <c r="C240" s="135">
        <v>9019000</v>
      </c>
      <c r="D240" s="135">
        <v>2931210</v>
      </c>
      <c r="E240" s="29">
        <f t="shared" si="7"/>
        <v>32.50038806963078</v>
      </c>
    </row>
    <row r="241" spans="1:5" ht="21.75">
      <c r="A241" s="65" t="s">
        <v>46</v>
      </c>
      <c r="B241" s="120" t="s">
        <v>176</v>
      </c>
      <c r="C241" s="121">
        <v>59255100</v>
      </c>
      <c r="D241" s="121">
        <v>16194071.960000001</v>
      </c>
      <c r="E241" s="46">
        <f t="shared" si="7"/>
        <v>27.329414615788345</v>
      </c>
    </row>
    <row r="242" spans="1:5" ht="84.75">
      <c r="A242" s="63" t="s">
        <v>118</v>
      </c>
      <c r="B242" s="137" t="s">
        <v>177</v>
      </c>
      <c r="C242" s="135">
        <v>13380300</v>
      </c>
      <c r="D242" s="135">
        <v>3618528.93</v>
      </c>
      <c r="E242" s="29">
        <f t="shared" si="7"/>
        <v>27.043705522297707</v>
      </c>
    </row>
    <row r="243" spans="1:5" ht="42.75">
      <c r="A243" s="63" t="s">
        <v>122</v>
      </c>
      <c r="B243" s="137" t="s">
        <v>267</v>
      </c>
      <c r="C243" s="135">
        <v>3755432</v>
      </c>
      <c r="D243" s="135">
        <v>740173.83</v>
      </c>
      <c r="E243" s="29">
        <f t="shared" si="7"/>
        <v>19.709419049526126</v>
      </c>
    </row>
    <row r="244" spans="1:5" ht="21.75">
      <c r="A244" s="63" t="s">
        <v>127</v>
      </c>
      <c r="B244" s="137" t="s">
        <v>419</v>
      </c>
      <c r="C244" s="135">
        <v>1083000</v>
      </c>
      <c r="D244" s="136" t="s">
        <v>3</v>
      </c>
      <c r="E244" s="29"/>
    </row>
    <row r="245" spans="1:5" ht="42.75">
      <c r="A245" s="63" t="s">
        <v>170</v>
      </c>
      <c r="B245" s="137" t="s">
        <v>178</v>
      </c>
      <c r="C245" s="135">
        <v>41036368</v>
      </c>
      <c r="D245" s="135">
        <v>11835369.199999999</v>
      </c>
      <c r="E245" s="29">
        <f t="shared" si="7"/>
        <v>28.841171323933928</v>
      </c>
    </row>
    <row r="246" spans="1:5">
      <c r="A246" s="66" t="s">
        <v>330</v>
      </c>
      <c r="B246" s="124" t="s">
        <v>179</v>
      </c>
      <c r="C246" s="125">
        <v>193528035.02000001</v>
      </c>
      <c r="D246" s="125">
        <v>55314786.450000003</v>
      </c>
      <c r="E246" s="45">
        <f t="shared" si="7"/>
        <v>28.58231183109131</v>
      </c>
    </row>
    <row r="247" spans="1:5">
      <c r="A247" s="65" t="s">
        <v>47</v>
      </c>
      <c r="B247" s="120" t="s">
        <v>180</v>
      </c>
      <c r="C247" s="121">
        <v>128076005.02</v>
      </c>
      <c r="D247" s="121">
        <v>38105285.18</v>
      </c>
      <c r="E247" s="46">
        <f t="shared" si="7"/>
        <v>29.752087578035859</v>
      </c>
    </row>
    <row r="248" spans="1:5" ht="42.75">
      <c r="A248" s="63" t="s">
        <v>170</v>
      </c>
      <c r="B248" s="137" t="s">
        <v>181</v>
      </c>
      <c r="C248" s="135">
        <v>128076005.02</v>
      </c>
      <c r="D248" s="135">
        <v>38105285.18</v>
      </c>
      <c r="E248" s="29">
        <f t="shared" si="7"/>
        <v>29.752087578035859</v>
      </c>
    </row>
    <row r="249" spans="1:5" ht="21.75">
      <c r="A249" s="65" t="s">
        <v>48</v>
      </c>
      <c r="B249" s="120" t="s">
        <v>182</v>
      </c>
      <c r="C249" s="121">
        <v>65452030</v>
      </c>
      <c r="D249" s="121">
        <v>17209501.27</v>
      </c>
      <c r="E249" s="46">
        <f t="shared" si="7"/>
        <v>26.293304073227368</v>
      </c>
    </row>
    <row r="250" spans="1:5" ht="84.75">
      <c r="A250" s="63" t="s">
        <v>118</v>
      </c>
      <c r="B250" s="137" t="s">
        <v>183</v>
      </c>
      <c r="C250" s="135">
        <v>52769844</v>
      </c>
      <c r="D250" s="135">
        <v>16374881.43</v>
      </c>
      <c r="E250" s="29">
        <f t="shared" si="7"/>
        <v>31.030755804394644</v>
      </c>
    </row>
    <row r="251" spans="1:5" ht="42.75">
      <c r="A251" s="63" t="s">
        <v>122</v>
      </c>
      <c r="B251" s="137" t="s">
        <v>184</v>
      </c>
      <c r="C251" s="135">
        <v>12682186</v>
      </c>
      <c r="D251" s="135">
        <v>834619.84</v>
      </c>
      <c r="E251" s="29">
        <f t="shared" si="7"/>
        <v>6.5810408394893436</v>
      </c>
    </row>
    <row r="252" spans="1:5">
      <c r="A252" s="66" t="s">
        <v>185</v>
      </c>
      <c r="B252" s="124" t="s">
        <v>186</v>
      </c>
      <c r="C252" s="125">
        <v>61164445.380000003</v>
      </c>
      <c r="D252" s="125">
        <v>18443035.640000001</v>
      </c>
      <c r="E252" s="45">
        <f t="shared" ref="E252:E284" si="8">(D252/C252)*100</f>
        <v>30.153196886553701</v>
      </c>
    </row>
    <row r="253" spans="1:5">
      <c r="A253" s="65" t="s">
        <v>60</v>
      </c>
      <c r="B253" s="120" t="s">
        <v>187</v>
      </c>
      <c r="C253" s="121">
        <v>1912000</v>
      </c>
      <c r="D253" s="121">
        <v>506598.27</v>
      </c>
      <c r="E253" s="46">
        <f t="shared" si="8"/>
        <v>26.495725418410043</v>
      </c>
    </row>
    <row r="254" spans="1:5" ht="21.75">
      <c r="A254" s="63" t="s">
        <v>127</v>
      </c>
      <c r="B254" s="137" t="s">
        <v>188</v>
      </c>
      <c r="C254" s="135">
        <v>1912000</v>
      </c>
      <c r="D254" s="135">
        <v>506598.27</v>
      </c>
      <c r="E254" s="29">
        <f t="shared" si="8"/>
        <v>26.495725418410043</v>
      </c>
    </row>
    <row r="255" spans="1:5" ht="21.75">
      <c r="A255" s="63" t="s">
        <v>513</v>
      </c>
      <c r="B255" s="137" t="s">
        <v>514</v>
      </c>
      <c r="C255" s="135">
        <v>1912000</v>
      </c>
      <c r="D255" s="135">
        <v>506598.27</v>
      </c>
      <c r="E255" s="29">
        <f t="shared" si="8"/>
        <v>26.495725418410043</v>
      </c>
    </row>
    <row r="256" spans="1:5" ht="21.75">
      <c r="A256" s="63" t="s">
        <v>515</v>
      </c>
      <c r="B256" s="137" t="s">
        <v>516</v>
      </c>
      <c r="C256" s="135">
        <v>1912000</v>
      </c>
      <c r="D256" s="135">
        <v>506598.27</v>
      </c>
      <c r="E256" s="29">
        <f t="shared" si="8"/>
        <v>26.495725418410043</v>
      </c>
    </row>
    <row r="257" spans="1:5" ht="21.75">
      <c r="A257" s="65" t="s">
        <v>49</v>
      </c>
      <c r="B257" s="120" t="s">
        <v>189</v>
      </c>
      <c r="C257" s="121">
        <v>56376845.380000003</v>
      </c>
      <c r="D257" s="121">
        <v>17432465.25</v>
      </c>
      <c r="E257" s="46">
        <f t="shared" si="8"/>
        <v>30.92132085876565</v>
      </c>
    </row>
    <row r="258" spans="1:5" ht="21.75">
      <c r="A258" s="63" t="s">
        <v>127</v>
      </c>
      <c r="B258" s="137" t="s">
        <v>190</v>
      </c>
      <c r="C258" s="135">
        <v>3246286.4</v>
      </c>
      <c r="D258" s="135">
        <v>1399537.12</v>
      </c>
      <c r="E258" s="29">
        <f t="shared" si="8"/>
        <v>43.111942310450495</v>
      </c>
    </row>
    <row r="259" spans="1:5" ht="32.25">
      <c r="A259" s="63" t="s">
        <v>162</v>
      </c>
      <c r="B259" s="137" t="s">
        <v>406</v>
      </c>
      <c r="C259" s="135">
        <v>15575143.359999999</v>
      </c>
      <c r="D259" s="135">
        <v>2600000</v>
      </c>
      <c r="E259" s="29">
        <f t="shared" si="8"/>
        <v>16.693265287543397</v>
      </c>
    </row>
    <row r="260" spans="1:5" ht="42.75">
      <c r="A260" s="63" t="s">
        <v>170</v>
      </c>
      <c r="B260" s="137" t="s">
        <v>496</v>
      </c>
      <c r="C260" s="135">
        <v>37555415.619999997</v>
      </c>
      <c r="D260" s="135">
        <v>13432928.130000001</v>
      </c>
      <c r="E260" s="29">
        <f t="shared" si="8"/>
        <v>35.768285101460428</v>
      </c>
    </row>
    <row r="261" spans="1:5">
      <c r="A261" s="65" t="s">
        <v>50</v>
      </c>
      <c r="B261" s="120" t="s">
        <v>191</v>
      </c>
      <c r="C261" s="121">
        <v>1875300</v>
      </c>
      <c r="D261" s="121">
        <v>248888</v>
      </c>
      <c r="E261" s="46">
        <f t="shared" si="8"/>
        <v>13.27190316216072</v>
      </c>
    </row>
    <row r="262" spans="1:5" ht="21.75">
      <c r="A262" s="63" t="s">
        <v>127</v>
      </c>
      <c r="B262" s="137" t="s">
        <v>192</v>
      </c>
      <c r="C262" s="135">
        <v>1875300</v>
      </c>
      <c r="D262" s="135">
        <v>248888</v>
      </c>
      <c r="E262" s="29">
        <f t="shared" si="8"/>
        <v>13.27190316216072</v>
      </c>
    </row>
    <row r="263" spans="1:5" ht="32.25">
      <c r="A263" s="63" t="s">
        <v>615</v>
      </c>
      <c r="B263" s="137" t="s">
        <v>636</v>
      </c>
      <c r="C263" s="135">
        <v>1875300</v>
      </c>
      <c r="D263" s="135">
        <v>248888</v>
      </c>
      <c r="E263" s="29">
        <f t="shared" si="8"/>
        <v>13.27190316216072</v>
      </c>
    </row>
    <row r="264" spans="1:5" ht="42.75">
      <c r="A264" s="63" t="s">
        <v>627</v>
      </c>
      <c r="B264" s="137" t="s">
        <v>637</v>
      </c>
      <c r="C264" s="135">
        <v>1875300</v>
      </c>
      <c r="D264" s="135">
        <v>248888</v>
      </c>
      <c r="E264" s="29">
        <f t="shared" si="8"/>
        <v>13.27190316216072</v>
      </c>
    </row>
    <row r="265" spans="1:5" ht="21.75">
      <c r="A265" s="65" t="s">
        <v>51</v>
      </c>
      <c r="B265" s="120" t="s">
        <v>193</v>
      </c>
      <c r="C265" s="121">
        <v>1000300</v>
      </c>
      <c r="D265" s="121">
        <v>255084.12</v>
      </c>
      <c r="E265" s="46">
        <f t="shared" si="8"/>
        <v>25.500761771468561</v>
      </c>
    </row>
    <row r="266" spans="1:5" ht="84.75">
      <c r="A266" s="63" t="s">
        <v>118</v>
      </c>
      <c r="B266" s="137" t="s">
        <v>194</v>
      </c>
      <c r="C266" s="135">
        <v>926900</v>
      </c>
      <c r="D266" s="135">
        <v>197822.66</v>
      </c>
      <c r="E266" s="29">
        <f t="shared" si="8"/>
        <v>21.342395080375447</v>
      </c>
    </row>
    <row r="267" spans="1:5" ht="42.75">
      <c r="A267" s="63" t="s">
        <v>122</v>
      </c>
      <c r="B267" s="137" t="s">
        <v>195</v>
      </c>
      <c r="C267" s="135">
        <v>73400</v>
      </c>
      <c r="D267" s="135">
        <v>57261.46</v>
      </c>
      <c r="E267" s="29">
        <f t="shared" si="8"/>
        <v>78.012888283378743</v>
      </c>
    </row>
    <row r="268" spans="1:5">
      <c r="A268" s="66" t="s">
        <v>196</v>
      </c>
      <c r="B268" s="124" t="s">
        <v>197</v>
      </c>
      <c r="C268" s="125">
        <v>30426421</v>
      </c>
      <c r="D268" s="125">
        <v>7297733.3099999996</v>
      </c>
      <c r="E268" s="45">
        <f t="shared" si="8"/>
        <v>23.984856155115974</v>
      </c>
    </row>
    <row r="269" spans="1:5">
      <c r="A269" s="65" t="s">
        <v>52</v>
      </c>
      <c r="B269" s="120" t="s">
        <v>198</v>
      </c>
      <c r="C269" s="121">
        <v>30426421</v>
      </c>
      <c r="D269" s="121">
        <v>7297733.3099999996</v>
      </c>
      <c r="E269" s="46">
        <f t="shared" si="8"/>
        <v>23.984856155115974</v>
      </c>
    </row>
    <row r="270" spans="1:5" ht="42.75">
      <c r="A270" s="63" t="s">
        <v>170</v>
      </c>
      <c r="B270" s="137" t="s">
        <v>199</v>
      </c>
      <c r="C270" s="135">
        <v>30426421</v>
      </c>
      <c r="D270" s="135">
        <v>7297733.3099999996</v>
      </c>
      <c r="E270" s="29">
        <f t="shared" si="8"/>
        <v>23.984856155115974</v>
      </c>
    </row>
    <row r="271" spans="1:5" ht="21.75">
      <c r="A271" s="63" t="s">
        <v>494</v>
      </c>
      <c r="B271" s="137" t="s">
        <v>641</v>
      </c>
      <c r="C271" s="135">
        <v>30426421</v>
      </c>
      <c r="D271" s="135">
        <v>7297733.3099999996</v>
      </c>
      <c r="E271" s="29">
        <f t="shared" si="8"/>
        <v>23.984856155115974</v>
      </c>
    </row>
    <row r="272" spans="1:5" ht="32.25">
      <c r="A272" s="66" t="s">
        <v>375</v>
      </c>
      <c r="B272" s="124" t="s">
        <v>376</v>
      </c>
      <c r="C272" s="125">
        <v>3608.05</v>
      </c>
      <c r="D272" s="125">
        <v>3608.05</v>
      </c>
      <c r="E272" s="45">
        <f t="shared" si="8"/>
        <v>100</v>
      </c>
    </row>
    <row r="273" spans="1:5" ht="42.75">
      <c r="A273" s="65" t="s">
        <v>377</v>
      </c>
      <c r="B273" s="120" t="s">
        <v>378</v>
      </c>
      <c r="C273" s="121">
        <v>3608.05</v>
      </c>
      <c r="D273" s="121">
        <v>3608.05</v>
      </c>
      <c r="E273" s="46">
        <f t="shared" si="8"/>
        <v>100</v>
      </c>
    </row>
    <row r="274" spans="1:5" ht="32.25">
      <c r="A274" s="63" t="s">
        <v>375</v>
      </c>
      <c r="B274" s="137" t="s">
        <v>379</v>
      </c>
      <c r="C274" s="135">
        <v>3608.05</v>
      </c>
      <c r="D274" s="135">
        <v>3608.05</v>
      </c>
      <c r="E274" s="29">
        <f t="shared" si="8"/>
        <v>100</v>
      </c>
    </row>
    <row r="275" spans="1:5" ht="21.75">
      <c r="A275" s="63" t="s">
        <v>428</v>
      </c>
      <c r="B275" s="137" t="s">
        <v>429</v>
      </c>
      <c r="C275" s="135">
        <v>3608.05</v>
      </c>
      <c r="D275" s="135">
        <v>3608.05</v>
      </c>
      <c r="E275" s="29">
        <f t="shared" si="8"/>
        <v>100</v>
      </c>
    </row>
    <row r="276" spans="1:5" ht="42.75">
      <c r="A276" s="66" t="s">
        <v>200</v>
      </c>
      <c r="B276" s="124" t="s">
        <v>201</v>
      </c>
      <c r="C276" s="125">
        <v>346608073</v>
      </c>
      <c r="D276" s="125">
        <v>55991100</v>
      </c>
      <c r="E276" s="45">
        <f t="shared" si="8"/>
        <v>16.154009199895352</v>
      </c>
    </row>
    <row r="277" spans="1:5" ht="53.25">
      <c r="A277" s="65" t="s">
        <v>53</v>
      </c>
      <c r="B277" s="120" t="s">
        <v>202</v>
      </c>
      <c r="C277" s="121">
        <v>95947900</v>
      </c>
      <c r="D277" s="121">
        <v>53289300</v>
      </c>
      <c r="E277" s="46">
        <f t="shared" si="8"/>
        <v>55.539829428262635</v>
      </c>
    </row>
    <row r="278" spans="1:5">
      <c r="A278" s="63" t="s">
        <v>128</v>
      </c>
      <c r="B278" s="137" t="s">
        <v>203</v>
      </c>
      <c r="C278" s="135">
        <v>95947900</v>
      </c>
      <c r="D278" s="135">
        <v>53289300</v>
      </c>
      <c r="E278" s="29">
        <f t="shared" si="8"/>
        <v>55.539829428262635</v>
      </c>
    </row>
    <row r="279" spans="1:5">
      <c r="A279" s="63" t="s">
        <v>430</v>
      </c>
      <c r="B279" s="137" t="s">
        <v>431</v>
      </c>
      <c r="C279" s="135">
        <v>95947900</v>
      </c>
      <c r="D279" s="135">
        <v>53289300</v>
      </c>
      <c r="E279" s="29">
        <f t="shared" si="8"/>
        <v>55.539829428262635</v>
      </c>
    </row>
    <row r="280" spans="1:5" ht="21.75">
      <c r="A280" s="63" t="s">
        <v>433</v>
      </c>
      <c r="B280" s="137" t="s">
        <v>434</v>
      </c>
      <c r="C280" s="135">
        <v>95947900</v>
      </c>
      <c r="D280" s="135">
        <v>53289300</v>
      </c>
      <c r="E280" s="29">
        <f t="shared" si="8"/>
        <v>55.539829428262635</v>
      </c>
    </row>
    <row r="281" spans="1:5" ht="21.75">
      <c r="A281" s="65" t="s">
        <v>227</v>
      </c>
      <c r="B281" s="120" t="s">
        <v>228</v>
      </c>
      <c r="C281" s="121">
        <v>250660173</v>
      </c>
      <c r="D281" s="121">
        <v>2701800</v>
      </c>
      <c r="E281" s="46">
        <f t="shared" si="8"/>
        <v>1.0778736676288818</v>
      </c>
    </row>
    <row r="282" spans="1:5">
      <c r="A282" s="63" t="s">
        <v>128</v>
      </c>
      <c r="B282" s="137" t="s">
        <v>229</v>
      </c>
      <c r="C282" s="135">
        <v>250660173</v>
      </c>
      <c r="D282" s="135">
        <v>2701800</v>
      </c>
      <c r="E282" s="29">
        <f t="shared" si="8"/>
        <v>1.0778736676288818</v>
      </c>
    </row>
    <row r="283" spans="1:5" ht="21.75">
      <c r="A283" s="63" t="s">
        <v>31</v>
      </c>
      <c r="B283" s="137" t="s">
        <v>432</v>
      </c>
      <c r="C283" s="135">
        <v>250660173</v>
      </c>
      <c r="D283" s="135">
        <v>2701800</v>
      </c>
      <c r="E283" s="29">
        <f t="shared" si="8"/>
        <v>1.0778736676288818</v>
      </c>
    </row>
    <row r="284" spans="1:5">
      <c r="A284" s="256" t="s">
        <v>274</v>
      </c>
      <c r="B284" s="262" t="s">
        <v>114</v>
      </c>
      <c r="C284" s="263">
        <v>-24364946.350000001</v>
      </c>
      <c r="D284" s="263">
        <v>54998744.75</v>
      </c>
      <c r="E284" s="259">
        <f t="shared" si="8"/>
        <v>-225.72897949352554</v>
      </c>
    </row>
    <row r="285" spans="1:5">
      <c r="A285" s="261"/>
      <c r="B285" s="261"/>
      <c r="C285" s="264"/>
      <c r="D285" s="264"/>
      <c r="E285" s="260"/>
    </row>
    <row r="287" spans="1:5">
      <c r="A287" s="243" t="s">
        <v>204</v>
      </c>
      <c r="B287" s="244"/>
      <c r="C287" s="244"/>
      <c r="D287" s="244"/>
      <c r="E287" s="244"/>
    </row>
    <row r="288" spans="1:5">
      <c r="A288" s="6"/>
      <c r="B288" s="8"/>
      <c r="C288" s="1"/>
      <c r="D288" s="1" t="s">
        <v>54</v>
      </c>
      <c r="E288" s="1"/>
    </row>
    <row r="289" spans="1:5" ht="48">
      <c r="A289" s="7" t="s">
        <v>61</v>
      </c>
      <c r="B289" s="4" t="s">
        <v>205</v>
      </c>
      <c r="C289" s="2" t="s">
        <v>111</v>
      </c>
      <c r="D289" s="2" t="s">
        <v>110</v>
      </c>
      <c r="E289" s="9"/>
    </row>
    <row r="290" spans="1:5" ht="48.75">
      <c r="A290" s="5" t="s">
        <v>206</v>
      </c>
      <c r="B290" s="3" t="s">
        <v>114</v>
      </c>
      <c r="C290" s="55">
        <f>C292+C299+C298</f>
        <v>24364946.349999905</v>
      </c>
      <c r="D290" s="56">
        <f>D292+D299+D298</f>
        <v>-54998744.75</v>
      </c>
      <c r="E290" s="10"/>
    </row>
    <row r="291" spans="1:5" ht="72.75">
      <c r="A291" s="5" t="s">
        <v>416</v>
      </c>
      <c r="B291" s="3" t="s">
        <v>114</v>
      </c>
      <c r="C291" s="57">
        <f>C292</f>
        <v>19083000</v>
      </c>
      <c r="D291" s="58">
        <f>D292</f>
        <v>-20000000</v>
      </c>
      <c r="E291" s="10"/>
    </row>
    <row r="292" spans="1:5" ht="48.75">
      <c r="A292" s="5" t="s">
        <v>207</v>
      </c>
      <c r="B292" s="3" t="s">
        <v>208</v>
      </c>
      <c r="C292" s="57">
        <f>C293+C295</f>
        <v>19083000</v>
      </c>
      <c r="D292" s="58">
        <f>D293+D295</f>
        <v>-20000000</v>
      </c>
      <c r="E292" s="10"/>
    </row>
    <row r="293" spans="1:5" ht="72.75">
      <c r="A293" s="5" t="s">
        <v>209</v>
      </c>
      <c r="B293" s="3" t="s">
        <v>210</v>
      </c>
      <c r="C293" s="57">
        <f>C294</f>
        <v>39083000</v>
      </c>
      <c r="D293" s="58">
        <f>D294</f>
        <v>0</v>
      </c>
      <c r="E293" s="9"/>
    </row>
    <row r="294" spans="1:5" ht="96.75">
      <c r="A294" s="5" t="s">
        <v>211</v>
      </c>
      <c r="B294" s="3" t="s">
        <v>212</v>
      </c>
      <c r="C294" s="57">
        <v>39083000</v>
      </c>
      <c r="D294" s="58"/>
      <c r="E294" s="9"/>
    </row>
    <row r="295" spans="1:5" ht="84.75">
      <c r="A295" s="5" t="s">
        <v>213</v>
      </c>
      <c r="B295" s="3" t="s">
        <v>214</v>
      </c>
      <c r="C295" s="57">
        <f>C296</f>
        <v>-20000000</v>
      </c>
      <c r="D295" s="58">
        <f>D296</f>
        <v>-20000000</v>
      </c>
      <c r="E295" s="10"/>
    </row>
    <row r="296" spans="1:5" ht="84.75">
      <c r="A296" s="5" t="s">
        <v>215</v>
      </c>
      <c r="B296" s="3" t="s">
        <v>216</v>
      </c>
      <c r="C296" s="57">
        <v>-20000000</v>
      </c>
      <c r="D296" s="58">
        <v>-20000000</v>
      </c>
      <c r="E296" s="10"/>
    </row>
    <row r="297" spans="1:5" ht="48.75">
      <c r="A297" s="5" t="s">
        <v>245</v>
      </c>
      <c r="B297" s="3" t="s">
        <v>248</v>
      </c>
      <c r="C297" s="58">
        <f>C298</f>
        <v>0</v>
      </c>
      <c r="D297" s="58">
        <f>D298</f>
        <v>0</v>
      </c>
      <c r="E297" s="10"/>
    </row>
    <row r="298" spans="1:5" ht="96.75">
      <c r="A298" s="5" t="s">
        <v>246</v>
      </c>
      <c r="B298" s="3" t="s">
        <v>247</v>
      </c>
      <c r="C298" s="57"/>
      <c r="D298" s="58"/>
      <c r="E298" s="10"/>
    </row>
    <row r="299" spans="1:5" ht="24.75">
      <c r="A299" s="5" t="s">
        <v>217</v>
      </c>
      <c r="B299" s="3" t="s">
        <v>218</v>
      </c>
      <c r="C299" s="58">
        <f>C300</f>
        <v>5281946.3499999046</v>
      </c>
      <c r="D299" s="58">
        <f>D300</f>
        <v>-34998744.75</v>
      </c>
      <c r="E299" s="10"/>
    </row>
    <row r="300" spans="1:5" ht="36.75">
      <c r="A300" s="5" t="s">
        <v>219</v>
      </c>
      <c r="B300" s="3" t="s">
        <v>220</v>
      </c>
      <c r="C300" s="58">
        <f>C301+C302</f>
        <v>5281946.3499999046</v>
      </c>
      <c r="D300" s="58">
        <f>D301+D302</f>
        <v>-34998744.75</v>
      </c>
      <c r="E300" s="10"/>
    </row>
    <row r="301" spans="1:5" ht="24.75">
      <c r="A301" s="5" t="s">
        <v>221</v>
      </c>
      <c r="B301" s="3" t="s">
        <v>222</v>
      </c>
      <c r="C301" s="57">
        <v>-1772526622.48</v>
      </c>
      <c r="D301" s="58">
        <v>-524481788.93000001</v>
      </c>
      <c r="E301" s="10"/>
    </row>
    <row r="302" spans="1:5" ht="24.75">
      <c r="A302" s="5" t="s">
        <v>223</v>
      </c>
      <c r="B302" s="3" t="s">
        <v>224</v>
      </c>
      <c r="C302" s="141">
        <v>1777808568.8299999</v>
      </c>
      <c r="D302" s="142">
        <v>489483044.18000001</v>
      </c>
      <c r="E302" s="9"/>
    </row>
  </sheetData>
  <mergeCells count="8">
    <mergeCell ref="E284:E285"/>
    <mergeCell ref="A287:E287"/>
    <mergeCell ref="A4:C4"/>
    <mergeCell ref="A284:A285"/>
    <mergeCell ref="B284:B285"/>
    <mergeCell ref="C284:C285"/>
    <mergeCell ref="D284:D285"/>
    <mergeCell ref="A148:C14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E384"/>
  <sheetViews>
    <sheetView topLeftCell="A358" workbookViewId="0">
      <selection activeCell="A369" sqref="A369:E384"/>
    </sheetView>
  </sheetViews>
  <sheetFormatPr defaultRowHeight="15"/>
  <cols>
    <col min="1" max="1" width="21.7109375" style="88" customWidth="1"/>
    <col min="2" max="2" width="20.28515625" style="92" customWidth="1"/>
    <col min="3" max="3" width="11.42578125" style="92" bestFit="1" customWidth="1"/>
    <col min="4" max="4" width="12.28515625" style="92" bestFit="1" customWidth="1"/>
    <col min="5" max="5" width="8.85546875" style="92"/>
  </cols>
  <sheetData>
    <row r="2" spans="1:5">
      <c r="A2" s="84" t="s">
        <v>524</v>
      </c>
      <c r="B2" s="59"/>
      <c r="C2" s="33"/>
      <c r="D2" s="34"/>
    </row>
    <row r="3" spans="1:5">
      <c r="A3" s="84"/>
      <c r="B3" s="59"/>
      <c r="C3" s="33"/>
      <c r="D3" s="34"/>
    </row>
    <row r="4" spans="1:5">
      <c r="A4" s="245" t="s">
        <v>254</v>
      </c>
      <c r="B4" s="245"/>
      <c r="C4" s="246"/>
      <c r="D4" s="246"/>
      <c r="E4" s="36"/>
    </row>
    <row r="5" spans="1:5">
      <c r="A5" s="85"/>
      <c r="B5" s="48"/>
      <c r="C5" s="37"/>
      <c r="D5" s="36"/>
      <c r="E5" s="36" t="s">
        <v>257</v>
      </c>
    </row>
    <row r="6" spans="1:5" ht="33.75">
      <c r="A6" s="86" t="s">
        <v>61</v>
      </c>
      <c r="B6" s="24" t="s">
        <v>62</v>
      </c>
      <c r="C6" s="25" t="s">
        <v>111</v>
      </c>
      <c r="D6" s="26" t="s">
        <v>110</v>
      </c>
      <c r="E6" s="27" t="s">
        <v>112</v>
      </c>
    </row>
    <row r="7" spans="1:5">
      <c r="A7" s="89" t="s">
        <v>63</v>
      </c>
      <c r="B7" s="90" t="s">
        <v>114</v>
      </c>
      <c r="C7" s="112">
        <v>1772226727.79</v>
      </c>
      <c r="D7" s="112">
        <v>636254169.44000006</v>
      </c>
      <c r="E7" s="28">
        <f>(D7/C7)*100</f>
        <v>35.901397911621672</v>
      </c>
    </row>
    <row r="8" spans="1:5" ht="31.5">
      <c r="A8" s="87" t="s">
        <v>303</v>
      </c>
      <c r="B8" s="91" t="s">
        <v>64</v>
      </c>
      <c r="C8" s="110">
        <v>184322123.11000001</v>
      </c>
      <c r="D8" s="110">
        <v>95714386.069999993</v>
      </c>
      <c r="E8" s="30">
        <f>(D8/C8)*100</f>
        <v>51.927779723370172</v>
      </c>
    </row>
    <row r="9" spans="1:5" ht="21">
      <c r="A9" s="87" t="s">
        <v>0</v>
      </c>
      <c r="B9" s="91" t="s">
        <v>65</v>
      </c>
      <c r="C9" s="110">
        <v>120399300</v>
      </c>
      <c r="D9" s="110">
        <v>49936528.189999998</v>
      </c>
      <c r="E9" s="29">
        <f>(D9/C9)*100</f>
        <v>41.475762890648035</v>
      </c>
    </row>
    <row r="10" spans="1:5">
      <c r="A10" s="87" t="s">
        <v>1</v>
      </c>
      <c r="B10" s="91" t="s">
        <v>66</v>
      </c>
      <c r="C10" s="110">
        <v>14821100</v>
      </c>
      <c r="D10" s="110">
        <v>10487697.880000001</v>
      </c>
      <c r="E10" s="29">
        <f>(D10/C10)*100</f>
        <v>70.761939936981747</v>
      </c>
    </row>
    <row r="11" spans="1:5" ht="52.5">
      <c r="A11" s="87" t="s">
        <v>67</v>
      </c>
      <c r="B11" s="91" t="s">
        <v>68</v>
      </c>
      <c r="C11" s="110">
        <v>14821100</v>
      </c>
      <c r="D11" s="110">
        <v>10487697.880000001</v>
      </c>
      <c r="E11" s="29">
        <f t="shared" ref="E11:E47" si="0">(D11/C11)*100</f>
        <v>70.761939936981747</v>
      </c>
    </row>
    <row r="12" spans="1:5" ht="210">
      <c r="A12" s="87" t="s">
        <v>435</v>
      </c>
      <c r="B12" s="91" t="s">
        <v>69</v>
      </c>
      <c r="C12" s="110">
        <v>14821100</v>
      </c>
      <c r="D12" s="110">
        <v>10487697.880000001</v>
      </c>
      <c r="E12" s="29">
        <f t="shared" si="0"/>
        <v>70.761939936981747</v>
      </c>
    </row>
    <row r="13" spans="1:5">
      <c r="A13" s="87" t="s">
        <v>2</v>
      </c>
      <c r="B13" s="91" t="s">
        <v>70</v>
      </c>
      <c r="C13" s="110">
        <v>105578200</v>
      </c>
      <c r="D13" s="110">
        <v>39448830.310000002</v>
      </c>
      <c r="E13" s="29">
        <f t="shared" si="0"/>
        <v>37.364560401673835</v>
      </c>
    </row>
    <row r="14" spans="1:5" ht="147">
      <c r="A14" s="87" t="s">
        <v>448</v>
      </c>
      <c r="B14" s="91" t="s">
        <v>71</v>
      </c>
      <c r="C14" s="110">
        <v>103656500</v>
      </c>
      <c r="D14" s="110">
        <v>36695894.579999998</v>
      </c>
      <c r="E14" s="29">
        <f t="shared" si="0"/>
        <v>35.401440893721087</v>
      </c>
    </row>
    <row r="15" spans="1:5" ht="147">
      <c r="A15" s="87" t="s">
        <v>235</v>
      </c>
      <c r="B15" s="91" t="s">
        <v>72</v>
      </c>
      <c r="C15" s="110">
        <v>491600</v>
      </c>
      <c r="D15" s="110">
        <v>360089.26</v>
      </c>
      <c r="E15" s="29">
        <f t="shared" si="0"/>
        <v>73.248425549227008</v>
      </c>
    </row>
    <row r="16" spans="1:5" ht="105">
      <c r="A16" s="87" t="s">
        <v>449</v>
      </c>
      <c r="B16" s="91" t="s">
        <v>73</v>
      </c>
      <c r="C16" s="110">
        <v>1322700</v>
      </c>
      <c r="D16" s="110">
        <v>44695.75</v>
      </c>
      <c r="E16" s="29">
        <f t="shared" si="0"/>
        <v>3.3791298102366372</v>
      </c>
    </row>
    <row r="17" spans="1:5" ht="115.5">
      <c r="A17" s="87" t="s">
        <v>436</v>
      </c>
      <c r="B17" s="91" t="s">
        <v>74</v>
      </c>
      <c r="C17" s="110">
        <v>59300</v>
      </c>
      <c r="D17" s="110">
        <v>19577.25</v>
      </c>
      <c r="E17" s="29">
        <f t="shared" si="0"/>
        <v>33.013912310286678</v>
      </c>
    </row>
    <row r="18" spans="1:5" ht="189">
      <c r="A18" s="87" t="s">
        <v>450</v>
      </c>
      <c r="B18" s="91" t="s">
        <v>360</v>
      </c>
      <c r="C18" s="110">
        <v>48100</v>
      </c>
      <c r="D18" s="110">
        <v>199365.95</v>
      </c>
      <c r="E18" s="29">
        <f t="shared" si="0"/>
        <v>414.48222453222456</v>
      </c>
    </row>
    <row r="19" spans="1:5" ht="84">
      <c r="A19" s="87" t="s">
        <v>475</v>
      </c>
      <c r="B19" s="91" t="s">
        <v>476</v>
      </c>
      <c r="C19" s="110">
        <v>0</v>
      </c>
      <c r="D19" s="110">
        <v>989352</v>
      </c>
      <c r="E19" s="29"/>
    </row>
    <row r="20" spans="1:5" ht="84">
      <c r="A20" s="87" t="s">
        <v>498</v>
      </c>
      <c r="B20" s="91" t="s">
        <v>499</v>
      </c>
      <c r="C20" s="110">
        <v>0</v>
      </c>
      <c r="D20" s="110">
        <v>1139855.52</v>
      </c>
      <c r="E20" s="29"/>
    </row>
    <row r="21" spans="1:5" ht="21">
      <c r="A21" s="87" t="s">
        <v>4</v>
      </c>
      <c r="B21" s="91" t="s">
        <v>75</v>
      </c>
      <c r="C21" s="110">
        <v>31986100</v>
      </c>
      <c r="D21" s="110">
        <v>29447386.469999999</v>
      </c>
      <c r="E21" s="29">
        <f t="shared" si="0"/>
        <v>92.063072615917534</v>
      </c>
    </row>
    <row r="22" spans="1:5" ht="31.5">
      <c r="A22" s="87" t="s">
        <v>304</v>
      </c>
      <c r="B22" s="91" t="s">
        <v>305</v>
      </c>
      <c r="C22" s="110">
        <v>25135000</v>
      </c>
      <c r="D22" s="110">
        <v>24156072.239999998</v>
      </c>
      <c r="E22" s="29">
        <f t="shared" si="0"/>
        <v>96.105320230753918</v>
      </c>
    </row>
    <row r="23" spans="1:5" ht="42">
      <c r="A23" s="87" t="s">
        <v>437</v>
      </c>
      <c r="B23" s="91" t="s">
        <v>306</v>
      </c>
      <c r="C23" s="110">
        <v>7435000</v>
      </c>
      <c r="D23" s="110">
        <v>10934206</v>
      </c>
      <c r="E23" s="29">
        <f t="shared" si="0"/>
        <v>147.06396772024212</v>
      </c>
    </row>
    <row r="24" spans="1:5" ht="42">
      <c r="A24" s="87" t="s">
        <v>437</v>
      </c>
      <c r="B24" s="91" t="s">
        <v>307</v>
      </c>
      <c r="C24" s="110">
        <v>7435000</v>
      </c>
      <c r="D24" s="110">
        <v>10934206</v>
      </c>
      <c r="E24" s="29">
        <f t="shared" si="0"/>
        <v>147.06396772024212</v>
      </c>
    </row>
    <row r="25" spans="1:5" ht="52.5">
      <c r="A25" s="87" t="s">
        <v>308</v>
      </c>
      <c r="B25" s="91" t="s">
        <v>309</v>
      </c>
      <c r="C25" s="110">
        <v>17700000</v>
      </c>
      <c r="D25" s="110">
        <v>13221866.24</v>
      </c>
      <c r="E25" s="29">
        <f t="shared" si="0"/>
        <v>74.699809265536715</v>
      </c>
    </row>
    <row r="26" spans="1:5" ht="84">
      <c r="A26" s="87" t="s">
        <v>310</v>
      </c>
      <c r="B26" s="91" t="s">
        <v>311</v>
      </c>
      <c r="C26" s="110">
        <v>17700000</v>
      </c>
      <c r="D26" s="110">
        <v>13221866.24</v>
      </c>
      <c r="E26" s="29">
        <f t="shared" si="0"/>
        <v>74.699809265536715</v>
      </c>
    </row>
    <row r="27" spans="1:5" ht="21">
      <c r="A27" s="87" t="s">
        <v>477</v>
      </c>
      <c r="B27" s="91" t="s">
        <v>478</v>
      </c>
      <c r="C27" s="110">
        <v>0</v>
      </c>
      <c r="D27" s="110">
        <v>33851.74</v>
      </c>
      <c r="E27" s="29"/>
    </row>
    <row r="28" spans="1:5" ht="21">
      <c r="A28" s="87" t="s">
        <v>477</v>
      </c>
      <c r="B28" s="91" t="s">
        <v>479</v>
      </c>
      <c r="C28" s="110">
        <v>0</v>
      </c>
      <c r="D28" s="110">
        <v>33851.74</v>
      </c>
      <c r="E28" s="29"/>
    </row>
    <row r="29" spans="1:5" ht="21">
      <c r="A29" s="87" t="s">
        <v>5</v>
      </c>
      <c r="B29" s="91" t="s">
        <v>76</v>
      </c>
      <c r="C29" s="110">
        <v>1251100</v>
      </c>
      <c r="D29" s="110">
        <v>690638.47</v>
      </c>
      <c r="E29" s="29">
        <f t="shared" si="0"/>
        <v>55.202499400527536</v>
      </c>
    </row>
    <row r="30" spans="1:5" ht="21">
      <c r="A30" s="87" t="s">
        <v>5</v>
      </c>
      <c r="B30" s="91" t="s">
        <v>77</v>
      </c>
      <c r="C30" s="110">
        <v>1251100</v>
      </c>
      <c r="D30" s="110">
        <v>690638.47</v>
      </c>
      <c r="E30" s="29">
        <f t="shared" si="0"/>
        <v>55.202499400527536</v>
      </c>
    </row>
    <row r="31" spans="1:5" ht="31.5">
      <c r="A31" s="87" t="s">
        <v>78</v>
      </c>
      <c r="B31" s="91" t="s">
        <v>79</v>
      </c>
      <c r="C31" s="110">
        <v>5600000</v>
      </c>
      <c r="D31" s="110">
        <v>4566824.0199999996</v>
      </c>
      <c r="E31" s="29">
        <f t="shared" si="0"/>
        <v>81.550428928571421</v>
      </c>
    </row>
    <row r="32" spans="1:5" ht="42">
      <c r="A32" s="87" t="s">
        <v>80</v>
      </c>
      <c r="B32" s="91" t="s">
        <v>81</v>
      </c>
      <c r="C32" s="110">
        <v>5600000</v>
      </c>
      <c r="D32" s="110">
        <v>4566824.0199999996</v>
      </c>
      <c r="E32" s="29">
        <f t="shared" si="0"/>
        <v>81.550428928571421</v>
      </c>
    </row>
    <row r="33" spans="1:5" ht="21">
      <c r="A33" s="87" t="s">
        <v>6</v>
      </c>
      <c r="B33" s="91" t="s">
        <v>82</v>
      </c>
      <c r="C33" s="110">
        <v>3000000</v>
      </c>
      <c r="D33" s="110">
        <v>1546852.32</v>
      </c>
      <c r="E33" s="29">
        <f t="shared" si="0"/>
        <v>51.561743999999997</v>
      </c>
    </row>
    <row r="34" spans="1:5" ht="42">
      <c r="A34" s="87" t="s">
        <v>7</v>
      </c>
      <c r="B34" s="91" t="s">
        <v>83</v>
      </c>
      <c r="C34" s="110">
        <v>3000000</v>
      </c>
      <c r="D34" s="110">
        <v>1546852.32</v>
      </c>
      <c r="E34" s="29">
        <f t="shared" si="0"/>
        <v>51.561743999999997</v>
      </c>
    </row>
    <row r="35" spans="1:5" ht="63">
      <c r="A35" s="87" t="s">
        <v>438</v>
      </c>
      <c r="B35" s="91" t="s">
        <v>250</v>
      </c>
      <c r="C35" s="110">
        <v>3000000</v>
      </c>
      <c r="D35" s="110">
        <v>1546852.32</v>
      </c>
      <c r="E35" s="29">
        <f t="shared" si="0"/>
        <v>51.561743999999997</v>
      </c>
    </row>
    <row r="36" spans="1:5" ht="52.5">
      <c r="A36" s="87" t="s">
        <v>8</v>
      </c>
      <c r="B36" s="91" t="s">
        <v>84</v>
      </c>
      <c r="C36" s="110">
        <v>17846100</v>
      </c>
      <c r="D36" s="110">
        <v>11143902.91</v>
      </c>
      <c r="E36" s="29">
        <f t="shared" si="0"/>
        <v>62.444471957458489</v>
      </c>
    </row>
    <row r="37" spans="1:5" ht="115.5">
      <c r="A37" s="87" t="s">
        <v>9</v>
      </c>
      <c r="B37" s="91" t="s">
        <v>85</v>
      </c>
      <c r="C37" s="110">
        <v>17395800</v>
      </c>
      <c r="D37" s="110">
        <v>10892659.24</v>
      </c>
      <c r="E37" s="29">
        <f t="shared" si="0"/>
        <v>62.61660423780453</v>
      </c>
    </row>
    <row r="38" spans="1:5" ht="84">
      <c r="A38" s="87" t="s">
        <v>10</v>
      </c>
      <c r="B38" s="91" t="s">
        <v>86</v>
      </c>
      <c r="C38" s="110">
        <v>11986700</v>
      </c>
      <c r="D38" s="110">
        <v>8235003.3700000001</v>
      </c>
      <c r="E38" s="29">
        <f t="shared" si="0"/>
        <v>68.701171882169405</v>
      </c>
    </row>
    <row r="39" spans="1:5" ht="126">
      <c r="A39" s="87" t="s">
        <v>252</v>
      </c>
      <c r="B39" s="91" t="s">
        <v>253</v>
      </c>
      <c r="C39" s="110">
        <v>7850200</v>
      </c>
      <c r="D39" s="110">
        <v>7693981.0899999999</v>
      </c>
      <c r="E39" s="29">
        <f t="shared" si="0"/>
        <v>98.010000891697018</v>
      </c>
    </row>
    <row r="40" spans="1:5" ht="105">
      <c r="A40" s="87" t="s">
        <v>87</v>
      </c>
      <c r="B40" s="91" t="s">
        <v>88</v>
      </c>
      <c r="C40" s="110">
        <v>4136500</v>
      </c>
      <c r="D40" s="110">
        <v>541022.28</v>
      </c>
      <c r="E40" s="29">
        <f t="shared" si="0"/>
        <v>13.079228333131876</v>
      </c>
    </row>
    <row r="41" spans="1:5" ht="105">
      <c r="A41" s="87" t="s">
        <v>231</v>
      </c>
      <c r="B41" s="91" t="s">
        <v>232</v>
      </c>
      <c r="C41" s="110">
        <v>3903000</v>
      </c>
      <c r="D41" s="110">
        <v>1942580.58</v>
      </c>
      <c r="E41" s="29">
        <f t="shared" si="0"/>
        <v>49.771472713297463</v>
      </c>
    </row>
    <row r="42" spans="1:5" ht="94.5">
      <c r="A42" s="87" t="s">
        <v>233</v>
      </c>
      <c r="B42" s="91" t="s">
        <v>234</v>
      </c>
      <c r="C42" s="110">
        <v>3903000</v>
      </c>
      <c r="D42" s="110">
        <v>1942580.58</v>
      </c>
      <c r="E42" s="29">
        <f t="shared" si="0"/>
        <v>49.771472713297463</v>
      </c>
    </row>
    <row r="43" spans="1:5" ht="115.5">
      <c r="A43" s="87" t="s">
        <v>420</v>
      </c>
      <c r="B43" s="91" t="s">
        <v>423</v>
      </c>
      <c r="C43" s="110">
        <v>1506100</v>
      </c>
      <c r="D43" s="110">
        <v>715075.29</v>
      </c>
      <c r="E43" s="29">
        <f t="shared" si="0"/>
        <v>47.478606334240759</v>
      </c>
    </row>
    <row r="44" spans="1:5" ht="94.5">
      <c r="A44" s="87" t="s">
        <v>11</v>
      </c>
      <c r="B44" s="91" t="s">
        <v>89</v>
      </c>
      <c r="C44" s="110">
        <v>1506100</v>
      </c>
      <c r="D44" s="110">
        <v>715075.29</v>
      </c>
      <c r="E44" s="29">
        <f t="shared" si="0"/>
        <v>47.478606334240759</v>
      </c>
    </row>
    <row r="45" spans="1:5" ht="105">
      <c r="A45" s="87" t="s">
        <v>12</v>
      </c>
      <c r="B45" s="91" t="s">
        <v>90</v>
      </c>
      <c r="C45" s="110">
        <v>450300</v>
      </c>
      <c r="D45" s="110">
        <v>251243.67</v>
      </c>
      <c r="E45" s="29">
        <f t="shared" si="0"/>
        <v>55.794730179880084</v>
      </c>
    </row>
    <row r="46" spans="1:5" ht="105">
      <c r="A46" s="87" t="s">
        <v>13</v>
      </c>
      <c r="B46" s="91" t="s">
        <v>91</v>
      </c>
      <c r="C46" s="110">
        <v>358300</v>
      </c>
      <c r="D46" s="110">
        <v>162591.57</v>
      </c>
      <c r="E46" s="29">
        <f t="shared" si="0"/>
        <v>45.378612894222719</v>
      </c>
    </row>
    <row r="47" spans="1:5" ht="105">
      <c r="A47" s="87" t="s">
        <v>14</v>
      </c>
      <c r="B47" s="91" t="s">
        <v>92</v>
      </c>
      <c r="C47" s="110">
        <v>358300</v>
      </c>
      <c r="D47" s="110">
        <v>162591.57</v>
      </c>
      <c r="E47" s="29">
        <f t="shared" si="0"/>
        <v>45.378612894222719</v>
      </c>
    </row>
    <row r="48" spans="1:5" ht="136.5">
      <c r="A48" s="87" t="s">
        <v>439</v>
      </c>
      <c r="B48" s="91" t="s">
        <v>414</v>
      </c>
      <c r="C48" s="110">
        <v>92000</v>
      </c>
      <c r="D48" s="110">
        <v>88652.1</v>
      </c>
      <c r="E48" s="29">
        <f t="shared" ref="E48:E98" si="1">(D48/C48)*100</f>
        <v>96.360978260869572</v>
      </c>
    </row>
    <row r="49" spans="1:5" ht="126">
      <c r="A49" s="87" t="s">
        <v>440</v>
      </c>
      <c r="B49" s="91" t="s">
        <v>415</v>
      </c>
      <c r="C49" s="110">
        <v>92000</v>
      </c>
      <c r="D49" s="110">
        <v>88652.1</v>
      </c>
      <c r="E49" s="29">
        <f t="shared" si="1"/>
        <v>96.360978260869572</v>
      </c>
    </row>
    <row r="50" spans="1:5" ht="21">
      <c r="A50" s="87" t="s">
        <v>15</v>
      </c>
      <c r="B50" s="91" t="s">
        <v>93</v>
      </c>
      <c r="C50" s="110">
        <v>8699200</v>
      </c>
      <c r="D50" s="110">
        <v>1438784.71</v>
      </c>
      <c r="E50" s="29">
        <f t="shared" si="1"/>
        <v>16.539276140334742</v>
      </c>
    </row>
    <row r="51" spans="1:5" ht="21">
      <c r="A51" s="87" t="s">
        <v>16</v>
      </c>
      <c r="B51" s="91" t="s">
        <v>94</v>
      </c>
      <c r="C51" s="110">
        <v>8699200</v>
      </c>
      <c r="D51" s="110">
        <v>1438784.71</v>
      </c>
      <c r="E51" s="29">
        <f t="shared" si="1"/>
        <v>16.539276140334742</v>
      </c>
    </row>
    <row r="52" spans="1:5" ht="31.5">
      <c r="A52" s="87" t="s">
        <v>17</v>
      </c>
      <c r="B52" s="91" t="s">
        <v>95</v>
      </c>
      <c r="C52" s="110">
        <v>60000</v>
      </c>
      <c r="D52" s="110">
        <v>79875.13</v>
      </c>
      <c r="E52" s="29">
        <f t="shared" si="1"/>
        <v>133.12521666666669</v>
      </c>
    </row>
    <row r="53" spans="1:5" ht="21">
      <c r="A53" s="87" t="s">
        <v>18</v>
      </c>
      <c r="B53" s="91" t="s">
        <v>96</v>
      </c>
      <c r="C53" s="110">
        <v>8479200</v>
      </c>
      <c r="D53" s="110">
        <v>1042252.43</v>
      </c>
      <c r="E53" s="29">
        <f t="shared" si="1"/>
        <v>12.291872228512124</v>
      </c>
    </row>
    <row r="54" spans="1:5" ht="21">
      <c r="A54" s="87" t="s">
        <v>19</v>
      </c>
      <c r="B54" s="91" t="s">
        <v>97</v>
      </c>
      <c r="C54" s="110">
        <v>160000</v>
      </c>
      <c r="D54" s="110">
        <v>316657.15000000002</v>
      </c>
      <c r="E54" s="29">
        <f t="shared" si="1"/>
        <v>197.91071875</v>
      </c>
    </row>
    <row r="55" spans="1:5" ht="21">
      <c r="A55" s="87" t="s">
        <v>268</v>
      </c>
      <c r="B55" s="91" t="s">
        <v>269</v>
      </c>
      <c r="C55" s="110">
        <v>160000</v>
      </c>
      <c r="D55" s="110">
        <v>316657.15000000002</v>
      </c>
      <c r="E55" s="29">
        <f t="shared" si="1"/>
        <v>197.91071875</v>
      </c>
    </row>
    <row r="56" spans="1:5" ht="42">
      <c r="A56" s="87" t="s">
        <v>275</v>
      </c>
      <c r="B56" s="91" t="s">
        <v>98</v>
      </c>
      <c r="C56" s="110">
        <v>262423.11</v>
      </c>
      <c r="D56" s="110">
        <v>530802.36</v>
      </c>
      <c r="E56" s="29">
        <f t="shared" si="1"/>
        <v>202.26967053320877</v>
      </c>
    </row>
    <row r="57" spans="1:5" ht="21">
      <c r="A57" s="87" t="s">
        <v>20</v>
      </c>
      <c r="B57" s="91" t="s">
        <v>99</v>
      </c>
      <c r="C57" s="110">
        <v>262423.11</v>
      </c>
      <c r="D57" s="110">
        <v>530802.36</v>
      </c>
      <c r="E57" s="29">
        <f t="shared" si="1"/>
        <v>202.26967053320877</v>
      </c>
    </row>
    <row r="58" spans="1:5" ht="21">
      <c r="A58" s="87" t="s">
        <v>369</v>
      </c>
      <c r="B58" s="91" t="s">
        <v>370</v>
      </c>
      <c r="C58" s="110">
        <v>262423.11</v>
      </c>
      <c r="D58" s="110">
        <v>530802.36</v>
      </c>
      <c r="E58" s="29">
        <f t="shared" si="1"/>
        <v>202.26967053320877</v>
      </c>
    </row>
    <row r="59" spans="1:5" ht="31.5">
      <c r="A59" s="87" t="s">
        <v>441</v>
      </c>
      <c r="B59" s="91" t="s">
        <v>371</v>
      </c>
      <c r="C59" s="110">
        <v>262423.11</v>
      </c>
      <c r="D59" s="110">
        <v>530802.36</v>
      </c>
      <c r="E59" s="29">
        <f t="shared" si="1"/>
        <v>202.26967053320877</v>
      </c>
    </row>
    <row r="60" spans="1:5" ht="31.5">
      <c r="A60" s="87" t="s">
        <v>21</v>
      </c>
      <c r="B60" s="91" t="s">
        <v>100</v>
      </c>
      <c r="C60" s="110">
        <v>1129000</v>
      </c>
      <c r="D60" s="110">
        <v>1131790</v>
      </c>
      <c r="E60" s="29">
        <f t="shared" si="1"/>
        <v>100.24712134632419</v>
      </c>
    </row>
    <row r="61" spans="1:5">
      <c r="A61" s="87" t="s">
        <v>356</v>
      </c>
      <c r="B61" s="91" t="s">
        <v>357</v>
      </c>
      <c r="C61" s="110">
        <v>683300</v>
      </c>
      <c r="D61" s="110">
        <v>357049.14</v>
      </c>
      <c r="E61" s="29">
        <f t="shared" si="1"/>
        <v>52.253642616713016</v>
      </c>
    </row>
    <row r="62" spans="1:5" ht="31.5">
      <c r="A62" s="87" t="s">
        <v>358</v>
      </c>
      <c r="B62" s="91" t="s">
        <v>359</v>
      </c>
      <c r="C62" s="110">
        <v>683300</v>
      </c>
      <c r="D62" s="110">
        <v>357049.14</v>
      </c>
      <c r="E62" s="29">
        <f t="shared" si="1"/>
        <v>52.253642616713016</v>
      </c>
    </row>
    <row r="63" spans="1:5" ht="105">
      <c r="A63" s="87" t="s">
        <v>55</v>
      </c>
      <c r="B63" s="91" t="s">
        <v>101</v>
      </c>
      <c r="C63" s="110">
        <v>210200</v>
      </c>
      <c r="D63" s="110">
        <v>376950</v>
      </c>
      <c r="E63" s="29">
        <f t="shared" si="1"/>
        <v>179.32921027592769</v>
      </c>
    </row>
    <row r="64" spans="1:5" ht="126">
      <c r="A64" s="87" t="s">
        <v>442</v>
      </c>
      <c r="B64" s="91" t="s">
        <v>241</v>
      </c>
      <c r="C64" s="110">
        <v>210200</v>
      </c>
      <c r="D64" s="110">
        <v>376950</v>
      </c>
      <c r="E64" s="29">
        <f t="shared" si="1"/>
        <v>179.32921027592769</v>
      </c>
    </row>
    <row r="65" spans="1:5" ht="126">
      <c r="A65" s="87" t="s">
        <v>299</v>
      </c>
      <c r="B65" s="91" t="s">
        <v>300</v>
      </c>
      <c r="C65" s="110">
        <v>210200</v>
      </c>
      <c r="D65" s="110">
        <v>376950</v>
      </c>
      <c r="E65" s="29">
        <f t="shared" si="1"/>
        <v>179.32921027592769</v>
      </c>
    </row>
    <row r="66" spans="1:5" ht="42">
      <c r="A66" s="87" t="s">
        <v>56</v>
      </c>
      <c r="B66" s="91" t="s">
        <v>102</v>
      </c>
      <c r="C66" s="110">
        <v>235500</v>
      </c>
      <c r="D66" s="110">
        <v>397790.86</v>
      </c>
      <c r="E66" s="29">
        <f t="shared" si="1"/>
        <v>168.91331634819534</v>
      </c>
    </row>
    <row r="67" spans="1:5" ht="42">
      <c r="A67" s="87" t="s">
        <v>443</v>
      </c>
      <c r="B67" s="91" t="s">
        <v>103</v>
      </c>
      <c r="C67" s="110">
        <v>235500</v>
      </c>
      <c r="D67" s="110">
        <v>397790.86</v>
      </c>
      <c r="E67" s="29">
        <f t="shared" si="1"/>
        <v>168.91331634819534</v>
      </c>
    </row>
    <row r="68" spans="1:5" ht="84">
      <c r="A68" s="87" t="s">
        <v>255</v>
      </c>
      <c r="B68" s="91" t="s">
        <v>256</v>
      </c>
      <c r="C68" s="110">
        <v>165500</v>
      </c>
      <c r="D68" s="110">
        <v>290231.71000000002</v>
      </c>
      <c r="E68" s="29">
        <f t="shared" si="1"/>
        <v>175.36659214501512</v>
      </c>
    </row>
    <row r="69" spans="1:5" ht="63">
      <c r="A69" s="87" t="s">
        <v>104</v>
      </c>
      <c r="B69" s="91" t="s">
        <v>105</v>
      </c>
      <c r="C69" s="110">
        <v>70000</v>
      </c>
      <c r="D69" s="110">
        <v>107559.15</v>
      </c>
      <c r="E69" s="29">
        <f t="shared" si="1"/>
        <v>153.65592857142855</v>
      </c>
    </row>
    <row r="70" spans="1:5" ht="21">
      <c r="A70" s="87" t="s">
        <v>22</v>
      </c>
      <c r="B70" s="91" t="s">
        <v>106</v>
      </c>
      <c r="C70" s="110">
        <v>1000000</v>
      </c>
      <c r="D70" s="110">
        <v>461334.95</v>
      </c>
      <c r="E70" s="29">
        <f t="shared" si="1"/>
        <v>46.133495000000003</v>
      </c>
    </row>
    <row r="71" spans="1:5" ht="52.5">
      <c r="A71" s="87" t="s">
        <v>312</v>
      </c>
      <c r="B71" s="91" t="s">
        <v>313</v>
      </c>
      <c r="C71" s="110">
        <v>483000</v>
      </c>
      <c r="D71" s="110">
        <v>110958.03</v>
      </c>
      <c r="E71" s="29">
        <f t="shared" si="1"/>
        <v>22.97267701863354</v>
      </c>
    </row>
    <row r="72" spans="1:5" ht="84">
      <c r="A72" s="87" t="s">
        <v>390</v>
      </c>
      <c r="B72" s="91" t="s">
        <v>345</v>
      </c>
      <c r="C72" s="110">
        <v>5000</v>
      </c>
      <c r="D72" s="110">
        <v>9235.58</v>
      </c>
      <c r="E72" s="29">
        <f t="shared" si="1"/>
        <v>184.7116</v>
      </c>
    </row>
    <row r="73" spans="1:5" ht="115.5">
      <c r="A73" s="87" t="s">
        <v>391</v>
      </c>
      <c r="B73" s="91" t="s">
        <v>346</v>
      </c>
      <c r="C73" s="110">
        <v>5000</v>
      </c>
      <c r="D73" s="110">
        <v>9235.58</v>
      </c>
      <c r="E73" s="29">
        <f t="shared" si="1"/>
        <v>184.7116</v>
      </c>
    </row>
    <row r="74" spans="1:5" ht="115.5">
      <c r="A74" s="87" t="s">
        <v>392</v>
      </c>
      <c r="B74" s="91" t="s">
        <v>339</v>
      </c>
      <c r="C74" s="110">
        <v>100000</v>
      </c>
      <c r="D74" s="110">
        <v>31446.46</v>
      </c>
      <c r="E74" s="29">
        <f t="shared" si="1"/>
        <v>31.446459999999998</v>
      </c>
    </row>
    <row r="75" spans="1:5" ht="157.5">
      <c r="A75" s="87" t="s">
        <v>393</v>
      </c>
      <c r="B75" s="91" t="s">
        <v>340</v>
      </c>
      <c r="C75" s="110">
        <v>100000</v>
      </c>
      <c r="D75" s="110">
        <v>31446.46</v>
      </c>
      <c r="E75" s="29">
        <f t="shared" si="1"/>
        <v>31.446459999999998</v>
      </c>
    </row>
    <row r="76" spans="1:5" ht="84">
      <c r="A76" s="87" t="s">
        <v>394</v>
      </c>
      <c r="B76" s="91" t="s">
        <v>341</v>
      </c>
      <c r="C76" s="110">
        <v>27000</v>
      </c>
      <c r="D76" s="110">
        <v>2600</v>
      </c>
      <c r="E76" s="29">
        <f t="shared" si="1"/>
        <v>9.6296296296296298</v>
      </c>
    </row>
    <row r="77" spans="1:5" ht="115.5">
      <c r="A77" s="87" t="s">
        <v>395</v>
      </c>
      <c r="B77" s="91" t="s">
        <v>342</v>
      </c>
      <c r="C77" s="110">
        <v>27000</v>
      </c>
      <c r="D77" s="110">
        <v>2600</v>
      </c>
      <c r="E77" s="29">
        <f t="shared" si="1"/>
        <v>9.6296296296296298</v>
      </c>
    </row>
    <row r="78" spans="1:5" ht="105">
      <c r="A78" s="87" t="s">
        <v>451</v>
      </c>
      <c r="B78" s="91" t="s">
        <v>331</v>
      </c>
      <c r="C78" s="110">
        <v>50000</v>
      </c>
      <c r="D78" s="110">
        <v>14500</v>
      </c>
      <c r="E78" s="29">
        <f t="shared" si="1"/>
        <v>28.999999999999996</v>
      </c>
    </row>
    <row r="79" spans="1:5" ht="136.5">
      <c r="A79" s="87" t="s">
        <v>452</v>
      </c>
      <c r="B79" s="91" t="s">
        <v>332</v>
      </c>
      <c r="C79" s="110">
        <v>50000</v>
      </c>
      <c r="D79" s="110">
        <v>14500</v>
      </c>
      <c r="E79" s="29">
        <f t="shared" si="1"/>
        <v>28.999999999999996</v>
      </c>
    </row>
    <row r="80" spans="1:5" ht="84">
      <c r="A80" s="87" t="s">
        <v>410</v>
      </c>
      <c r="B80" s="91" t="s">
        <v>411</v>
      </c>
      <c r="C80" s="110">
        <v>30000</v>
      </c>
      <c r="D80" s="110">
        <v>0</v>
      </c>
      <c r="E80" s="29">
        <f t="shared" si="1"/>
        <v>0</v>
      </c>
    </row>
    <row r="81" spans="1:5" ht="115.5">
      <c r="A81" s="87" t="s">
        <v>412</v>
      </c>
      <c r="B81" s="91" t="s">
        <v>413</v>
      </c>
      <c r="C81" s="110">
        <v>30000</v>
      </c>
      <c r="D81" s="110">
        <v>0</v>
      </c>
      <c r="E81" s="29">
        <f t="shared" si="1"/>
        <v>0</v>
      </c>
    </row>
    <row r="82" spans="1:5" ht="105">
      <c r="A82" s="87" t="s">
        <v>396</v>
      </c>
      <c r="B82" s="91" t="s">
        <v>333</v>
      </c>
      <c r="C82" s="110">
        <v>90000</v>
      </c>
      <c r="D82" s="110">
        <v>3250</v>
      </c>
      <c r="E82" s="29">
        <f t="shared" si="1"/>
        <v>3.6111111111111107</v>
      </c>
    </row>
    <row r="83" spans="1:5" ht="147">
      <c r="A83" s="87" t="s">
        <v>397</v>
      </c>
      <c r="B83" s="91" t="s">
        <v>334</v>
      </c>
      <c r="C83" s="110">
        <v>90000</v>
      </c>
      <c r="D83" s="110">
        <v>3250</v>
      </c>
      <c r="E83" s="29">
        <f t="shared" si="1"/>
        <v>3.6111111111111107</v>
      </c>
    </row>
    <row r="84" spans="1:5" ht="136.5">
      <c r="A84" s="87" t="s">
        <v>453</v>
      </c>
      <c r="B84" s="91" t="s">
        <v>335</v>
      </c>
      <c r="C84" s="110">
        <v>39000</v>
      </c>
      <c r="D84" s="110">
        <v>2550</v>
      </c>
      <c r="E84" s="29">
        <f t="shared" si="1"/>
        <v>6.5384615384615392</v>
      </c>
    </row>
    <row r="85" spans="1:5" ht="210">
      <c r="A85" s="87" t="s">
        <v>454</v>
      </c>
      <c r="B85" s="91" t="s">
        <v>336</v>
      </c>
      <c r="C85" s="110">
        <v>39000</v>
      </c>
      <c r="D85" s="110">
        <v>2550</v>
      </c>
      <c r="E85" s="29">
        <f t="shared" si="1"/>
        <v>6.5384615384615392</v>
      </c>
    </row>
    <row r="86" spans="1:5" ht="84">
      <c r="A86" s="87" t="s">
        <v>398</v>
      </c>
      <c r="B86" s="91" t="s">
        <v>347</v>
      </c>
      <c r="C86" s="110">
        <v>22000</v>
      </c>
      <c r="D86" s="110">
        <v>2208.29</v>
      </c>
      <c r="E86" s="29">
        <f t="shared" si="1"/>
        <v>10.037681818181818</v>
      </c>
    </row>
    <row r="87" spans="1:5" ht="126">
      <c r="A87" s="87" t="s">
        <v>399</v>
      </c>
      <c r="B87" s="91" t="s">
        <v>348</v>
      </c>
      <c r="C87" s="110">
        <v>22000</v>
      </c>
      <c r="D87" s="110">
        <v>2208.29</v>
      </c>
      <c r="E87" s="29">
        <f t="shared" si="1"/>
        <v>10.037681818181818</v>
      </c>
    </row>
    <row r="88" spans="1:5" ht="84">
      <c r="A88" s="87" t="s">
        <v>400</v>
      </c>
      <c r="B88" s="91" t="s">
        <v>337</v>
      </c>
      <c r="C88" s="110">
        <v>40000</v>
      </c>
      <c r="D88" s="110">
        <v>2110.96</v>
      </c>
      <c r="E88" s="29">
        <f t="shared" si="1"/>
        <v>5.2774000000000001</v>
      </c>
    </row>
    <row r="89" spans="1:5" ht="115.5">
      <c r="A89" s="87" t="s">
        <v>401</v>
      </c>
      <c r="B89" s="91" t="s">
        <v>338</v>
      </c>
      <c r="C89" s="110">
        <v>40000</v>
      </c>
      <c r="D89" s="110">
        <v>2110.96</v>
      </c>
      <c r="E89" s="29">
        <f t="shared" si="1"/>
        <v>5.2774000000000001</v>
      </c>
    </row>
    <row r="90" spans="1:5" ht="94.5">
      <c r="A90" s="87" t="s">
        <v>402</v>
      </c>
      <c r="B90" s="91" t="s">
        <v>314</v>
      </c>
      <c r="C90" s="110">
        <v>80000</v>
      </c>
      <c r="D90" s="110">
        <v>43056.74</v>
      </c>
      <c r="E90" s="29">
        <f t="shared" si="1"/>
        <v>53.820924999999995</v>
      </c>
    </row>
    <row r="91" spans="1:5" ht="136.5">
      <c r="A91" s="87" t="s">
        <v>403</v>
      </c>
      <c r="B91" s="91" t="s">
        <v>315</v>
      </c>
      <c r="C91" s="110">
        <v>80000</v>
      </c>
      <c r="D91" s="110">
        <v>43056.74</v>
      </c>
      <c r="E91" s="29">
        <f t="shared" si="1"/>
        <v>53.820924999999995</v>
      </c>
    </row>
    <row r="92" spans="1:5" ht="52.5">
      <c r="A92" s="87" t="s">
        <v>361</v>
      </c>
      <c r="B92" s="91" t="s">
        <v>362</v>
      </c>
      <c r="C92" s="110">
        <v>10000</v>
      </c>
      <c r="D92" s="110">
        <v>0</v>
      </c>
      <c r="E92" s="29">
        <f t="shared" si="1"/>
        <v>0</v>
      </c>
    </row>
    <row r="93" spans="1:5" ht="63">
      <c r="A93" s="87" t="s">
        <v>363</v>
      </c>
      <c r="B93" s="91" t="s">
        <v>364</v>
      </c>
      <c r="C93" s="110">
        <v>10000</v>
      </c>
      <c r="D93" s="110">
        <v>0</v>
      </c>
      <c r="E93" s="29">
        <f t="shared" si="1"/>
        <v>0</v>
      </c>
    </row>
    <row r="94" spans="1:5" ht="21">
      <c r="A94" s="87" t="s">
        <v>316</v>
      </c>
      <c r="B94" s="91" t="s">
        <v>317</v>
      </c>
      <c r="C94" s="110">
        <v>2000</v>
      </c>
      <c r="D94" s="110">
        <v>10376.92</v>
      </c>
      <c r="E94" s="29">
        <f t="shared" si="1"/>
        <v>518.846</v>
      </c>
    </row>
    <row r="95" spans="1:5" ht="94.5">
      <c r="A95" s="87" t="s">
        <v>318</v>
      </c>
      <c r="B95" s="91" t="s">
        <v>319</v>
      </c>
      <c r="C95" s="110">
        <v>2000</v>
      </c>
      <c r="D95" s="110">
        <v>10376.92</v>
      </c>
      <c r="E95" s="29">
        <f t="shared" si="1"/>
        <v>518.846</v>
      </c>
    </row>
    <row r="96" spans="1:5" ht="84">
      <c r="A96" s="87" t="s">
        <v>480</v>
      </c>
      <c r="B96" s="91" t="s">
        <v>481</v>
      </c>
      <c r="C96" s="110">
        <v>0</v>
      </c>
      <c r="D96" s="110">
        <v>10376.92</v>
      </c>
      <c r="E96" s="29"/>
    </row>
    <row r="97" spans="1:5" ht="94.5">
      <c r="A97" s="87" t="s">
        <v>320</v>
      </c>
      <c r="B97" s="91" t="s">
        <v>321</v>
      </c>
      <c r="C97" s="110">
        <v>2000</v>
      </c>
      <c r="D97" s="110">
        <v>0</v>
      </c>
      <c r="E97" s="29">
        <f t="shared" si="1"/>
        <v>0</v>
      </c>
    </row>
    <row r="98" spans="1:5" ht="21">
      <c r="A98" s="87" t="s">
        <v>349</v>
      </c>
      <c r="B98" s="91" t="s">
        <v>350</v>
      </c>
      <c r="C98" s="110">
        <v>505000</v>
      </c>
      <c r="D98" s="110">
        <v>340000</v>
      </c>
      <c r="E98" s="29">
        <f t="shared" si="1"/>
        <v>67.32673267326733</v>
      </c>
    </row>
    <row r="99" spans="1:5" ht="210">
      <c r="A99" s="87" t="s">
        <v>455</v>
      </c>
      <c r="B99" s="91" t="s">
        <v>351</v>
      </c>
      <c r="C99" s="110">
        <v>505000</v>
      </c>
      <c r="D99" s="110">
        <v>340000</v>
      </c>
      <c r="E99" s="29">
        <f t="shared" ref="E99:E143" si="2">(D99/C99)*100</f>
        <v>67.32673267326733</v>
      </c>
    </row>
    <row r="100" spans="1:5" ht="21">
      <c r="A100" s="87" t="s">
        <v>482</v>
      </c>
      <c r="B100" s="91" t="s">
        <v>483</v>
      </c>
      <c r="C100" s="110">
        <v>0</v>
      </c>
      <c r="D100" s="110">
        <v>77004.160000000003</v>
      </c>
      <c r="E100" s="29"/>
    </row>
    <row r="101" spans="1:5">
      <c r="A101" s="87" t="s">
        <v>484</v>
      </c>
      <c r="B101" s="91" t="s">
        <v>485</v>
      </c>
      <c r="C101" s="110">
        <v>0</v>
      </c>
      <c r="D101" s="110">
        <v>38004.160000000003</v>
      </c>
      <c r="E101" s="29"/>
    </row>
    <row r="102" spans="1:5" ht="31.5">
      <c r="A102" s="87" t="s">
        <v>486</v>
      </c>
      <c r="B102" s="91" t="s">
        <v>487</v>
      </c>
      <c r="C102" s="110">
        <v>0</v>
      </c>
      <c r="D102" s="110">
        <v>38004.160000000003</v>
      </c>
      <c r="E102" s="29"/>
    </row>
    <row r="103" spans="1:5">
      <c r="A103" s="87" t="s">
        <v>517</v>
      </c>
      <c r="B103" s="91" t="s">
        <v>525</v>
      </c>
      <c r="C103" s="110">
        <v>0</v>
      </c>
      <c r="D103" s="110">
        <v>39000</v>
      </c>
      <c r="E103" s="29"/>
    </row>
    <row r="104" spans="1:5" ht="21">
      <c r="A104" s="87" t="s">
        <v>518</v>
      </c>
      <c r="B104" s="91" t="s">
        <v>526</v>
      </c>
      <c r="C104" s="110">
        <v>0</v>
      </c>
      <c r="D104" s="110">
        <v>39000</v>
      </c>
      <c r="E104" s="29"/>
    </row>
    <row r="105" spans="1:5" ht="21">
      <c r="A105" s="87" t="s">
        <v>23</v>
      </c>
      <c r="B105" s="91" t="s">
        <v>107</v>
      </c>
      <c r="C105" s="110">
        <v>1587904604.6800001</v>
      </c>
      <c r="D105" s="110">
        <v>540539783.37</v>
      </c>
      <c r="E105" s="29">
        <f t="shared" si="2"/>
        <v>34.04107411596879</v>
      </c>
    </row>
    <row r="106" spans="1:5" ht="52.5">
      <c r="A106" s="87" t="s">
        <v>24</v>
      </c>
      <c r="B106" s="91" t="s">
        <v>108</v>
      </c>
      <c r="C106" s="110">
        <v>1588126284.96</v>
      </c>
      <c r="D106" s="110">
        <v>541084885.91999996</v>
      </c>
      <c r="E106" s="29">
        <f t="shared" si="2"/>
        <v>34.07064608427082</v>
      </c>
    </row>
    <row r="107" spans="1:5" ht="21">
      <c r="A107" s="87" t="s">
        <v>57</v>
      </c>
      <c r="B107" s="91" t="s">
        <v>276</v>
      </c>
      <c r="C107" s="110">
        <v>594924400</v>
      </c>
      <c r="D107" s="110">
        <v>247917300</v>
      </c>
      <c r="E107" s="29">
        <f t="shared" si="2"/>
        <v>41.672067913166785</v>
      </c>
    </row>
    <row r="108" spans="1:5" ht="21">
      <c r="A108" s="87" t="s">
        <v>25</v>
      </c>
      <c r="B108" s="91" t="s">
        <v>277</v>
      </c>
      <c r="C108" s="110">
        <v>197154100</v>
      </c>
      <c r="D108" s="110">
        <v>196094400</v>
      </c>
      <c r="E108" s="29">
        <f t="shared" si="2"/>
        <v>99.462501667477369</v>
      </c>
    </row>
    <row r="109" spans="1:5" ht="52.5">
      <c r="A109" s="87" t="s">
        <v>322</v>
      </c>
      <c r="B109" s="91" t="s">
        <v>278</v>
      </c>
      <c r="C109" s="110">
        <v>197154100</v>
      </c>
      <c r="D109" s="110">
        <v>196094400</v>
      </c>
      <c r="E109" s="29">
        <f t="shared" si="2"/>
        <v>99.462501667477369</v>
      </c>
    </row>
    <row r="110" spans="1:5" ht="31.5">
      <c r="A110" s="87" t="s">
        <v>26</v>
      </c>
      <c r="B110" s="91" t="s">
        <v>279</v>
      </c>
      <c r="C110" s="110">
        <v>269668000</v>
      </c>
      <c r="D110" s="110">
        <v>24824800</v>
      </c>
      <c r="E110" s="29">
        <f t="shared" si="2"/>
        <v>9.2056899595057633</v>
      </c>
    </row>
    <row r="111" spans="1:5" ht="42">
      <c r="A111" s="87" t="s">
        <v>27</v>
      </c>
      <c r="B111" s="91" t="s">
        <v>280</v>
      </c>
      <c r="C111" s="110">
        <v>269668000</v>
      </c>
      <c r="D111" s="110">
        <v>24824800</v>
      </c>
      <c r="E111" s="29">
        <f t="shared" si="2"/>
        <v>9.2056899595057633</v>
      </c>
    </row>
    <row r="112" spans="1:5">
      <c r="A112" s="87" t="s">
        <v>323</v>
      </c>
      <c r="B112" s="91" t="s">
        <v>324</v>
      </c>
      <c r="C112" s="110">
        <v>128102300</v>
      </c>
      <c r="D112" s="110">
        <v>26998100</v>
      </c>
      <c r="E112" s="29">
        <f t="shared" si="2"/>
        <v>21.075421752771028</v>
      </c>
    </row>
    <row r="113" spans="1:5" ht="21">
      <c r="A113" s="87" t="s">
        <v>325</v>
      </c>
      <c r="B113" s="91" t="s">
        <v>326</v>
      </c>
      <c r="C113" s="110">
        <v>128102300</v>
      </c>
      <c r="D113" s="110">
        <v>26998100</v>
      </c>
      <c r="E113" s="29">
        <f t="shared" si="2"/>
        <v>21.075421752771028</v>
      </c>
    </row>
    <row r="114" spans="1:5" ht="31.5">
      <c r="A114" s="87" t="s">
        <v>236</v>
      </c>
      <c r="B114" s="91" t="s">
        <v>281</v>
      </c>
      <c r="C114" s="110">
        <v>103603198.87</v>
      </c>
      <c r="D114" s="110">
        <v>15254912.41</v>
      </c>
      <c r="E114" s="29">
        <f t="shared" si="2"/>
        <v>14.724364282556248</v>
      </c>
    </row>
    <row r="115" spans="1:5" ht="84">
      <c r="A115" s="87" t="s">
        <v>456</v>
      </c>
      <c r="B115" s="91" t="s">
        <v>457</v>
      </c>
      <c r="C115" s="110">
        <v>3906900</v>
      </c>
      <c r="D115" s="110">
        <v>0</v>
      </c>
      <c r="E115" s="29">
        <f t="shared" si="2"/>
        <v>0</v>
      </c>
    </row>
    <row r="116" spans="1:5" ht="94.5">
      <c r="A116" s="87" t="s">
        <v>458</v>
      </c>
      <c r="B116" s="91" t="s">
        <v>459</v>
      </c>
      <c r="C116" s="110">
        <v>3906900</v>
      </c>
      <c r="D116" s="110">
        <v>0</v>
      </c>
      <c r="E116" s="29">
        <f t="shared" si="2"/>
        <v>0</v>
      </c>
    </row>
    <row r="117" spans="1:5" ht="105">
      <c r="A117" s="87" t="s">
        <v>460</v>
      </c>
      <c r="B117" s="91" t="s">
        <v>461</v>
      </c>
      <c r="C117" s="110">
        <v>6586200</v>
      </c>
      <c r="D117" s="110">
        <v>2146320</v>
      </c>
      <c r="E117" s="29">
        <f t="shared" si="2"/>
        <v>32.588138835747472</v>
      </c>
    </row>
    <row r="118" spans="1:5" ht="126">
      <c r="A118" s="87" t="s">
        <v>462</v>
      </c>
      <c r="B118" s="91" t="s">
        <v>463</v>
      </c>
      <c r="C118" s="110">
        <v>6586200</v>
      </c>
      <c r="D118" s="110">
        <v>2146320</v>
      </c>
      <c r="E118" s="29">
        <f t="shared" si="2"/>
        <v>32.588138835747472</v>
      </c>
    </row>
    <row r="119" spans="1:5" ht="73.5">
      <c r="A119" s="87" t="s">
        <v>352</v>
      </c>
      <c r="B119" s="91" t="s">
        <v>353</v>
      </c>
      <c r="C119" s="110">
        <v>12076000</v>
      </c>
      <c r="D119" s="110">
        <v>5700000</v>
      </c>
      <c r="E119" s="29">
        <f t="shared" si="2"/>
        <v>47.201059953627031</v>
      </c>
    </row>
    <row r="120" spans="1:5" ht="84">
      <c r="A120" s="87" t="s">
        <v>354</v>
      </c>
      <c r="B120" s="91" t="s">
        <v>355</v>
      </c>
      <c r="C120" s="110">
        <v>12076000</v>
      </c>
      <c r="D120" s="110">
        <v>5700000</v>
      </c>
      <c r="E120" s="29">
        <f t="shared" si="2"/>
        <v>47.201059953627031</v>
      </c>
    </row>
    <row r="121" spans="1:5" ht="42">
      <c r="A121" s="87" t="s">
        <v>488</v>
      </c>
      <c r="B121" s="91" t="s">
        <v>489</v>
      </c>
      <c r="C121" s="110">
        <v>480892.41</v>
      </c>
      <c r="D121" s="110">
        <v>480892.41</v>
      </c>
      <c r="E121" s="29">
        <f t="shared" si="2"/>
        <v>100</v>
      </c>
    </row>
    <row r="122" spans="1:5" ht="52.5">
      <c r="A122" s="87" t="s">
        <v>490</v>
      </c>
      <c r="B122" s="91" t="s">
        <v>491</v>
      </c>
      <c r="C122" s="110">
        <v>480892.41</v>
      </c>
      <c r="D122" s="110">
        <v>480892.41</v>
      </c>
      <c r="E122" s="29">
        <f t="shared" si="2"/>
        <v>100</v>
      </c>
    </row>
    <row r="123" spans="1:5" ht="21">
      <c r="A123" s="87" t="s">
        <v>386</v>
      </c>
      <c r="B123" s="91" t="s">
        <v>387</v>
      </c>
      <c r="C123" s="110">
        <v>365600</v>
      </c>
      <c r="D123" s="110">
        <v>365600</v>
      </c>
      <c r="E123" s="29">
        <f t="shared" si="2"/>
        <v>100</v>
      </c>
    </row>
    <row r="124" spans="1:5" ht="31.5">
      <c r="A124" s="87" t="s">
        <v>388</v>
      </c>
      <c r="B124" s="91" t="s">
        <v>389</v>
      </c>
      <c r="C124" s="110">
        <v>365600</v>
      </c>
      <c r="D124" s="110">
        <v>365600</v>
      </c>
      <c r="E124" s="29">
        <f t="shared" si="2"/>
        <v>100</v>
      </c>
    </row>
    <row r="125" spans="1:5">
      <c r="A125" s="87" t="s">
        <v>28</v>
      </c>
      <c r="B125" s="91" t="s">
        <v>282</v>
      </c>
      <c r="C125" s="110">
        <v>80187606.459999993</v>
      </c>
      <c r="D125" s="110">
        <v>6562100</v>
      </c>
      <c r="E125" s="29">
        <f t="shared" si="2"/>
        <v>8.1834341860214703</v>
      </c>
    </row>
    <row r="126" spans="1:5" ht="21">
      <c r="A126" s="87" t="s">
        <v>29</v>
      </c>
      <c r="B126" s="91" t="s">
        <v>283</v>
      </c>
      <c r="C126" s="110">
        <v>80187606.459999993</v>
      </c>
      <c r="D126" s="110">
        <v>6562100</v>
      </c>
      <c r="E126" s="29">
        <f t="shared" si="2"/>
        <v>8.1834341860214703</v>
      </c>
    </row>
    <row r="127" spans="1:5" ht="21">
      <c r="A127" s="87" t="s">
        <v>58</v>
      </c>
      <c r="B127" s="91" t="s">
        <v>284</v>
      </c>
      <c r="C127" s="110">
        <v>558262808.09000003</v>
      </c>
      <c r="D127" s="110">
        <v>218596757.30000001</v>
      </c>
      <c r="E127" s="29">
        <f t="shared" si="2"/>
        <v>39.156604046021108</v>
      </c>
    </row>
    <row r="128" spans="1:5" ht="42">
      <c r="A128" s="87" t="s">
        <v>242</v>
      </c>
      <c r="B128" s="91" t="s">
        <v>285</v>
      </c>
      <c r="C128" s="110">
        <v>551158108.09000003</v>
      </c>
      <c r="D128" s="110">
        <v>214512007.30000001</v>
      </c>
      <c r="E128" s="29">
        <f t="shared" si="2"/>
        <v>38.920230719888423</v>
      </c>
    </row>
    <row r="129" spans="1:5" ht="52.5">
      <c r="A129" s="87" t="s">
        <v>30</v>
      </c>
      <c r="B129" s="91" t="s">
        <v>286</v>
      </c>
      <c r="C129" s="110">
        <v>551158108.09000003</v>
      </c>
      <c r="D129" s="110">
        <v>214512007.30000001</v>
      </c>
      <c r="E129" s="29">
        <f t="shared" si="2"/>
        <v>38.920230719888423</v>
      </c>
    </row>
    <row r="130" spans="1:5" ht="94.5">
      <c r="A130" s="87" t="s">
        <v>59</v>
      </c>
      <c r="B130" s="91" t="s">
        <v>287</v>
      </c>
      <c r="C130" s="110">
        <v>1875300</v>
      </c>
      <c r="D130" s="110">
        <v>400000</v>
      </c>
      <c r="E130" s="29">
        <f t="shared" si="2"/>
        <v>21.329920546045965</v>
      </c>
    </row>
    <row r="131" spans="1:5" ht="105">
      <c r="A131" s="87" t="s">
        <v>225</v>
      </c>
      <c r="B131" s="91" t="s">
        <v>288</v>
      </c>
      <c r="C131" s="110">
        <v>1875300</v>
      </c>
      <c r="D131" s="110">
        <v>400000</v>
      </c>
      <c r="E131" s="29">
        <f t="shared" si="2"/>
        <v>21.329920546045965</v>
      </c>
    </row>
    <row r="132" spans="1:5" ht="84">
      <c r="A132" s="87" t="s">
        <v>464</v>
      </c>
      <c r="B132" s="91" t="s">
        <v>465</v>
      </c>
      <c r="C132" s="110">
        <v>2600000</v>
      </c>
      <c r="D132" s="110">
        <v>2600000</v>
      </c>
      <c r="E132" s="29">
        <f t="shared" si="2"/>
        <v>100</v>
      </c>
    </row>
    <row r="133" spans="1:5" ht="84">
      <c r="A133" s="87" t="s">
        <v>466</v>
      </c>
      <c r="B133" s="91" t="s">
        <v>467</v>
      </c>
      <c r="C133" s="110">
        <v>2600000</v>
      </c>
      <c r="D133" s="110">
        <v>2600000</v>
      </c>
      <c r="E133" s="29">
        <f t="shared" si="2"/>
        <v>100</v>
      </c>
    </row>
    <row r="134" spans="1:5" ht="63">
      <c r="A134" s="87" t="s">
        <v>404</v>
      </c>
      <c r="B134" s="91" t="s">
        <v>289</v>
      </c>
      <c r="C134" s="110">
        <v>2603500</v>
      </c>
      <c r="D134" s="110">
        <v>1084750</v>
      </c>
      <c r="E134" s="29">
        <f t="shared" si="2"/>
        <v>41.665066256961779</v>
      </c>
    </row>
    <row r="135" spans="1:5" ht="73.5">
      <c r="A135" s="87" t="s">
        <v>405</v>
      </c>
      <c r="B135" s="91" t="s">
        <v>290</v>
      </c>
      <c r="C135" s="110">
        <v>2603500</v>
      </c>
      <c r="D135" s="110">
        <v>1084750</v>
      </c>
      <c r="E135" s="29">
        <f t="shared" si="2"/>
        <v>41.665066256961779</v>
      </c>
    </row>
    <row r="136" spans="1:5" ht="73.5">
      <c r="A136" s="87" t="s">
        <v>258</v>
      </c>
      <c r="B136" s="91" t="s">
        <v>291</v>
      </c>
      <c r="C136" s="110">
        <v>25900</v>
      </c>
      <c r="D136" s="110">
        <v>0</v>
      </c>
      <c r="E136" s="29">
        <f t="shared" si="2"/>
        <v>0</v>
      </c>
    </row>
    <row r="137" spans="1:5" ht="84">
      <c r="A137" s="87" t="s">
        <v>292</v>
      </c>
      <c r="B137" s="91" t="s">
        <v>293</v>
      </c>
      <c r="C137" s="110">
        <v>25900</v>
      </c>
      <c r="D137" s="110">
        <v>0</v>
      </c>
      <c r="E137" s="29">
        <f t="shared" si="2"/>
        <v>0</v>
      </c>
    </row>
    <row r="138" spans="1:5">
      <c r="A138" s="87" t="s">
        <v>31</v>
      </c>
      <c r="B138" s="91" t="s">
        <v>294</v>
      </c>
      <c r="C138" s="110">
        <v>331335878</v>
      </c>
      <c r="D138" s="110">
        <v>59315916.210000001</v>
      </c>
      <c r="E138" s="29">
        <f t="shared" si="2"/>
        <v>17.90205050175701</v>
      </c>
    </row>
    <row r="139" spans="1:5" ht="73.5">
      <c r="A139" s="87" t="s">
        <v>249</v>
      </c>
      <c r="B139" s="91" t="s">
        <v>295</v>
      </c>
      <c r="C139" s="110">
        <v>109268009.5</v>
      </c>
      <c r="D139" s="110">
        <v>38317151.210000001</v>
      </c>
      <c r="E139" s="29">
        <f t="shared" si="2"/>
        <v>35.067126586578844</v>
      </c>
    </row>
    <row r="140" spans="1:5" ht="84">
      <c r="A140" s="87" t="s">
        <v>109</v>
      </c>
      <c r="B140" s="91" t="s">
        <v>296</v>
      </c>
      <c r="C140" s="110">
        <v>109268009.5</v>
      </c>
      <c r="D140" s="110">
        <v>38317151.210000001</v>
      </c>
      <c r="E140" s="29">
        <f t="shared" si="2"/>
        <v>35.067126586578844</v>
      </c>
    </row>
    <row r="141" spans="1:5" ht="105">
      <c r="A141" s="87" t="s">
        <v>421</v>
      </c>
      <c r="B141" s="91" t="s">
        <v>424</v>
      </c>
      <c r="C141" s="110">
        <v>3436580</v>
      </c>
      <c r="D141" s="110">
        <v>1273500</v>
      </c>
      <c r="E141" s="29">
        <f t="shared" si="2"/>
        <v>37.057190579005869</v>
      </c>
    </row>
    <row r="142" spans="1:5" ht="115.5">
      <c r="A142" s="87" t="s">
        <v>422</v>
      </c>
      <c r="B142" s="91" t="s">
        <v>425</v>
      </c>
      <c r="C142" s="110">
        <v>3436580</v>
      </c>
      <c r="D142" s="110">
        <v>1273500</v>
      </c>
      <c r="E142" s="29">
        <f t="shared" si="2"/>
        <v>37.057190579005869</v>
      </c>
    </row>
    <row r="143" spans="1:5" ht="147">
      <c r="A143" s="87" t="s">
        <v>417</v>
      </c>
      <c r="B143" s="91" t="s">
        <v>343</v>
      </c>
      <c r="C143" s="110">
        <v>21795500</v>
      </c>
      <c r="D143" s="110">
        <v>10896000</v>
      </c>
      <c r="E143" s="29">
        <f t="shared" si="2"/>
        <v>49.991970819664608</v>
      </c>
    </row>
    <row r="144" spans="1:5" ht="157.5">
      <c r="A144" s="87" t="s">
        <v>418</v>
      </c>
      <c r="B144" s="91" t="s">
        <v>344</v>
      </c>
      <c r="C144" s="110">
        <v>21795500</v>
      </c>
      <c r="D144" s="110">
        <v>10896000</v>
      </c>
      <c r="E144" s="29">
        <f t="shared" ref="E144:E154" si="3">(D144/C144)*100</f>
        <v>49.991970819664608</v>
      </c>
    </row>
    <row r="145" spans="1:5" ht="31.5">
      <c r="A145" s="87" t="s">
        <v>381</v>
      </c>
      <c r="B145" s="91" t="s">
        <v>382</v>
      </c>
      <c r="C145" s="110">
        <v>196835788.5</v>
      </c>
      <c r="D145" s="110">
        <v>8829265</v>
      </c>
      <c r="E145" s="29">
        <f t="shared" si="3"/>
        <v>4.4855994264477976</v>
      </c>
    </row>
    <row r="146" spans="1:5" ht="42">
      <c r="A146" s="87" t="s">
        <v>383</v>
      </c>
      <c r="B146" s="91" t="s">
        <v>384</v>
      </c>
      <c r="C146" s="110">
        <v>196835788.5</v>
      </c>
      <c r="D146" s="110">
        <v>8829265</v>
      </c>
      <c r="E146" s="29">
        <f t="shared" si="3"/>
        <v>4.4855994264477976</v>
      </c>
    </row>
    <row r="147" spans="1:5" ht="94.5">
      <c r="A147" s="87" t="s">
        <v>519</v>
      </c>
      <c r="B147" s="91" t="s">
        <v>527</v>
      </c>
      <c r="C147" s="111" t="s">
        <v>3</v>
      </c>
      <c r="D147" s="110">
        <v>2550817.5</v>
      </c>
      <c r="E147" s="29"/>
    </row>
    <row r="148" spans="1:5" ht="105">
      <c r="A148" s="87" t="s">
        <v>520</v>
      </c>
      <c r="B148" s="91" t="s">
        <v>528</v>
      </c>
      <c r="C148" s="111" t="s">
        <v>3</v>
      </c>
      <c r="D148" s="110">
        <v>2550817.5</v>
      </c>
      <c r="E148" s="29"/>
    </row>
    <row r="149" spans="1:5" ht="94.5">
      <c r="A149" s="87" t="s">
        <v>521</v>
      </c>
      <c r="B149" s="91" t="s">
        <v>529</v>
      </c>
      <c r="C149" s="111" t="s">
        <v>3</v>
      </c>
      <c r="D149" s="110">
        <v>2550817.5</v>
      </c>
      <c r="E149" s="29"/>
    </row>
    <row r="150" spans="1:5" ht="42">
      <c r="A150" s="87" t="s">
        <v>522</v>
      </c>
      <c r="B150" s="91" t="s">
        <v>530</v>
      </c>
      <c r="C150" s="111" t="s">
        <v>3</v>
      </c>
      <c r="D150" s="110">
        <v>2550817.5</v>
      </c>
      <c r="E150" s="29"/>
    </row>
    <row r="151" spans="1:5" ht="42">
      <c r="A151" s="87" t="s">
        <v>523</v>
      </c>
      <c r="B151" s="91" t="s">
        <v>531</v>
      </c>
      <c r="C151" s="111" t="s">
        <v>3</v>
      </c>
      <c r="D151" s="110">
        <v>2550817.5</v>
      </c>
      <c r="E151" s="29"/>
    </row>
    <row r="152" spans="1:5" ht="63">
      <c r="A152" s="87" t="s">
        <v>301</v>
      </c>
      <c r="B152" s="91" t="s">
        <v>302</v>
      </c>
      <c r="C152" s="110">
        <v>-221680.28</v>
      </c>
      <c r="D152" s="110">
        <v>-3095920.05</v>
      </c>
      <c r="E152" s="29">
        <f t="shared" si="3"/>
        <v>1396.5698933617371</v>
      </c>
    </row>
    <row r="153" spans="1:5" ht="52.5">
      <c r="A153" s="87" t="s">
        <v>243</v>
      </c>
      <c r="B153" s="91" t="s">
        <v>297</v>
      </c>
      <c r="C153" s="110">
        <v>-221680.28</v>
      </c>
      <c r="D153" s="110">
        <v>-3095920.05</v>
      </c>
      <c r="E153" s="29">
        <f t="shared" si="3"/>
        <v>1396.5698933617371</v>
      </c>
    </row>
    <row r="154" spans="1:5" ht="52.5">
      <c r="A154" s="87" t="s">
        <v>237</v>
      </c>
      <c r="B154" s="91" t="s">
        <v>298</v>
      </c>
      <c r="C154" s="110">
        <v>-221680.28</v>
      </c>
      <c r="D154" s="110">
        <v>-3095920.05</v>
      </c>
      <c r="E154" s="29">
        <f t="shared" si="3"/>
        <v>1396.5698933617371</v>
      </c>
    </row>
    <row r="155" spans="1:5">
      <c r="A155" s="115"/>
      <c r="B155" s="116"/>
      <c r="C155" s="117"/>
      <c r="D155" s="117"/>
      <c r="E155" s="118"/>
    </row>
    <row r="156" spans="1:5">
      <c r="A156" s="115"/>
      <c r="B156" s="116"/>
      <c r="C156" s="117"/>
      <c r="D156" s="117"/>
      <c r="E156" s="118"/>
    </row>
    <row r="157" spans="1:5">
      <c r="A157" s="257" t="s">
        <v>645</v>
      </c>
      <c r="B157" s="258"/>
      <c r="C157" s="258"/>
      <c r="D157" s="100"/>
    </row>
    <row r="158" spans="1:5">
      <c r="A158" s="109"/>
      <c r="B158" s="74"/>
      <c r="C158" s="101"/>
      <c r="D158" s="101" t="s">
        <v>257</v>
      </c>
      <c r="E158" s="83"/>
    </row>
    <row r="159" spans="1:5" ht="31.5">
      <c r="A159" s="13" t="s">
        <v>61</v>
      </c>
      <c r="B159" s="13" t="s">
        <v>113</v>
      </c>
      <c r="C159" s="40" t="s">
        <v>111</v>
      </c>
      <c r="D159" s="41" t="s">
        <v>110</v>
      </c>
      <c r="E159" s="13" t="s">
        <v>112</v>
      </c>
    </row>
    <row r="160" spans="1:5" ht="21">
      <c r="A160" s="122" t="s">
        <v>273</v>
      </c>
      <c r="B160" s="132" t="s">
        <v>114</v>
      </c>
      <c r="C160" s="112">
        <v>1796744110.1400001</v>
      </c>
      <c r="D160" s="112">
        <v>612054584.95000005</v>
      </c>
      <c r="E160" s="28">
        <f>(D160/C160)*100</f>
        <v>34.064649578971462</v>
      </c>
    </row>
    <row r="161" spans="1:5">
      <c r="A161" s="123" t="s">
        <v>115</v>
      </c>
      <c r="B161" s="124" t="s">
        <v>116</v>
      </c>
      <c r="C161" s="125">
        <v>117901664.34</v>
      </c>
      <c r="D161" s="125">
        <v>46751750.090000004</v>
      </c>
      <c r="E161" s="45">
        <f t="shared" ref="E161:E200" si="4">(D161/C161)*100</f>
        <v>39.653172287016417</v>
      </c>
    </row>
    <row r="162" spans="1:5" ht="42">
      <c r="A162" s="119" t="s">
        <v>32</v>
      </c>
      <c r="B162" s="120" t="s">
        <v>117</v>
      </c>
      <c r="C162" s="121">
        <v>2248646</v>
      </c>
      <c r="D162" s="121">
        <v>815707.32</v>
      </c>
      <c r="E162" s="46">
        <f>(D162/C162)*100</f>
        <v>36.275488449493601</v>
      </c>
    </row>
    <row r="163" spans="1:5" ht="84">
      <c r="A163" s="113" t="s">
        <v>118</v>
      </c>
      <c r="B163" s="114" t="s">
        <v>119</v>
      </c>
      <c r="C163" s="110">
        <v>2248646</v>
      </c>
      <c r="D163" s="110">
        <v>815707.32</v>
      </c>
      <c r="E163" s="29">
        <f t="shared" si="4"/>
        <v>36.275488449493601</v>
      </c>
    </row>
    <row r="164" spans="1:5" ht="63">
      <c r="A164" s="119" t="s">
        <v>33</v>
      </c>
      <c r="B164" s="120" t="s">
        <v>120</v>
      </c>
      <c r="C164" s="121">
        <v>4505862</v>
      </c>
      <c r="D164" s="121">
        <v>1487462.18</v>
      </c>
      <c r="E164" s="46">
        <f t="shared" si="4"/>
        <v>33.011711854468686</v>
      </c>
    </row>
    <row r="165" spans="1:5" ht="84">
      <c r="A165" s="113" t="s">
        <v>118</v>
      </c>
      <c r="B165" s="114" t="s">
        <v>121</v>
      </c>
      <c r="C165" s="110">
        <v>4045862</v>
      </c>
      <c r="D165" s="110">
        <v>1273207.83</v>
      </c>
      <c r="E165" s="29">
        <f t="shared" si="4"/>
        <v>31.469383533101229</v>
      </c>
    </row>
    <row r="166" spans="1:5" ht="31.5">
      <c r="A166" s="113" t="s">
        <v>122</v>
      </c>
      <c r="B166" s="114" t="s">
        <v>123</v>
      </c>
      <c r="C166" s="110">
        <v>460000</v>
      </c>
      <c r="D166" s="110">
        <v>214254.35</v>
      </c>
      <c r="E166" s="29">
        <f t="shared" si="4"/>
        <v>46.577032608695653</v>
      </c>
    </row>
    <row r="167" spans="1:5" ht="63">
      <c r="A167" s="119" t="s">
        <v>446</v>
      </c>
      <c r="B167" s="120" t="s">
        <v>124</v>
      </c>
      <c r="C167" s="121">
        <v>56828099.18</v>
      </c>
      <c r="D167" s="121">
        <v>23991016.239999998</v>
      </c>
      <c r="E167" s="46">
        <f t="shared" si="4"/>
        <v>42.216819823604737</v>
      </c>
    </row>
    <row r="168" spans="1:5" ht="84">
      <c r="A168" s="113" t="s">
        <v>118</v>
      </c>
      <c r="B168" s="114" t="s">
        <v>125</v>
      </c>
      <c r="C168" s="110">
        <v>41147632.240000002</v>
      </c>
      <c r="D168" s="110">
        <v>13144473.210000001</v>
      </c>
      <c r="E168" s="29">
        <f t="shared" si="4"/>
        <v>31.944664843247374</v>
      </c>
    </row>
    <row r="169" spans="1:5" ht="31.5">
      <c r="A169" s="113" t="s">
        <v>122</v>
      </c>
      <c r="B169" s="114" t="s">
        <v>126</v>
      </c>
      <c r="C169" s="110">
        <v>13916203.939999999</v>
      </c>
      <c r="D169" s="110">
        <v>9122280.0299999993</v>
      </c>
      <c r="E169" s="29">
        <f t="shared" si="4"/>
        <v>65.551497156343046</v>
      </c>
    </row>
    <row r="170" spans="1:5">
      <c r="A170" s="113" t="s">
        <v>129</v>
      </c>
      <c r="B170" s="114" t="s">
        <v>130</v>
      </c>
      <c r="C170" s="110">
        <v>1764263</v>
      </c>
      <c r="D170" s="110">
        <v>1724263</v>
      </c>
      <c r="E170" s="29">
        <f t="shared" si="4"/>
        <v>97.73276433275538</v>
      </c>
    </row>
    <row r="171" spans="1:5">
      <c r="A171" s="113" t="s">
        <v>536</v>
      </c>
      <c r="B171" s="114" t="s">
        <v>537</v>
      </c>
      <c r="C171" s="110">
        <v>6951</v>
      </c>
      <c r="D171" s="110">
        <v>6951</v>
      </c>
      <c r="E171" s="29">
        <f t="shared" si="4"/>
        <v>100</v>
      </c>
    </row>
    <row r="172" spans="1:5" ht="42">
      <c r="A172" s="113" t="s">
        <v>538</v>
      </c>
      <c r="B172" s="114" t="s">
        <v>539</v>
      </c>
      <c r="C172" s="110">
        <v>6951</v>
      </c>
      <c r="D172" s="110">
        <v>6951</v>
      </c>
      <c r="E172" s="29">
        <f t="shared" si="4"/>
        <v>100</v>
      </c>
    </row>
    <row r="173" spans="1:5" ht="21">
      <c r="A173" s="113" t="s">
        <v>540</v>
      </c>
      <c r="B173" s="114" t="s">
        <v>541</v>
      </c>
      <c r="C173" s="110">
        <v>1757312</v>
      </c>
      <c r="D173" s="110">
        <v>1717312</v>
      </c>
      <c r="E173" s="29">
        <f t="shared" si="4"/>
        <v>97.723796343506436</v>
      </c>
    </row>
    <row r="174" spans="1:5">
      <c r="A174" s="113" t="s">
        <v>542</v>
      </c>
      <c r="B174" s="114" t="s">
        <v>543</v>
      </c>
      <c r="C174" s="110">
        <v>5000</v>
      </c>
      <c r="D174" s="110">
        <v>5000</v>
      </c>
      <c r="E174" s="29">
        <f t="shared" si="4"/>
        <v>100</v>
      </c>
    </row>
    <row r="175" spans="1:5">
      <c r="A175" s="113" t="s">
        <v>544</v>
      </c>
      <c r="B175" s="114" t="s">
        <v>545</v>
      </c>
      <c r="C175" s="110">
        <v>1752312</v>
      </c>
      <c r="D175" s="110">
        <v>1712312</v>
      </c>
      <c r="E175" s="29">
        <f t="shared" si="4"/>
        <v>97.717301485123656</v>
      </c>
    </row>
    <row r="176" spans="1:5">
      <c r="A176" s="119" t="s">
        <v>259</v>
      </c>
      <c r="B176" s="120" t="s">
        <v>260</v>
      </c>
      <c r="C176" s="121">
        <v>25900</v>
      </c>
      <c r="D176" s="130" t="s">
        <v>3</v>
      </c>
      <c r="E176" s="46"/>
    </row>
    <row r="177" spans="1:5" ht="31.5">
      <c r="A177" s="113" t="s">
        <v>122</v>
      </c>
      <c r="B177" s="114" t="s">
        <v>261</v>
      </c>
      <c r="C177" s="110">
        <v>25900</v>
      </c>
      <c r="D177" s="111" t="s">
        <v>3</v>
      </c>
      <c r="E177" s="29"/>
    </row>
    <row r="178" spans="1:5" ht="42">
      <c r="A178" s="113" t="s">
        <v>533</v>
      </c>
      <c r="B178" s="114" t="s">
        <v>546</v>
      </c>
      <c r="C178" s="110">
        <v>25900</v>
      </c>
      <c r="D178" s="111" t="s">
        <v>3</v>
      </c>
      <c r="E178" s="29"/>
    </row>
    <row r="179" spans="1:5" ht="21">
      <c r="A179" s="113" t="s">
        <v>534</v>
      </c>
      <c r="B179" s="114" t="s">
        <v>547</v>
      </c>
      <c r="C179" s="110">
        <v>25900</v>
      </c>
      <c r="D179" s="111" t="s">
        <v>3</v>
      </c>
      <c r="E179" s="29"/>
    </row>
    <row r="180" spans="1:5" ht="52.5">
      <c r="A180" s="119" t="s">
        <v>34</v>
      </c>
      <c r="B180" s="120" t="s">
        <v>131</v>
      </c>
      <c r="C180" s="121">
        <v>15777705.199999999</v>
      </c>
      <c r="D180" s="121">
        <v>5961951.0099999998</v>
      </c>
      <c r="E180" s="46">
        <f t="shared" si="4"/>
        <v>37.787187264723386</v>
      </c>
    </row>
    <row r="181" spans="1:5" ht="84">
      <c r="A181" s="113" t="s">
        <v>118</v>
      </c>
      <c r="B181" s="114" t="s">
        <v>132</v>
      </c>
      <c r="C181" s="110">
        <v>14844395.199999999</v>
      </c>
      <c r="D181" s="110">
        <v>5503317.0899999999</v>
      </c>
      <c r="E181" s="29">
        <f t="shared" si="4"/>
        <v>37.073366855660112</v>
      </c>
    </row>
    <row r="182" spans="1:5" ht="31.5">
      <c r="A182" s="113" t="s">
        <v>532</v>
      </c>
      <c r="B182" s="114" t="s">
        <v>548</v>
      </c>
      <c r="C182" s="110">
        <v>14844395.199999999</v>
      </c>
      <c r="D182" s="110">
        <v>5503317.0899999999</v>
      </c>
      <c r="E182" s="29">
        <f t="shared" si="4"/>
        <v>37.073366855660112</v>
      </c>
    </row>
    <row r="183" spans="1:5" ht="31.5">
      <c r="A183" s="113" t="s">
        <v>122</v>
      </c>
      <c r="B183" s="114" t="s">
        <v>133</v>
      </c>
      <c r="C183" s="110">
        <v>933310</v>
      </c>
      <c r="D183" s="110">
        <v>458633.92</v>
      </c>
      <c r="E183" s="29">
        <f t="shared" si="4"/>
        <v>49.14057708585571</v>
      </c>
    </row>
    <row r="184" spans="1:5" ht="42">
      <c r="A184" s="113" t="s">
        <v>533</v>
      </c>
      <c r="B184" s="114" t="s">
        <v>549</v>
      </c>
      <c r="C184" s="110">
        <v>933310</v>
      </c>
      <c r="D184" s="110">
        <v>458633.92</v>
      </c>
      <c r="E184" s="29">
        <f t="shared" si="4"/>
        <v>49.14057708585571</v>
      </c>
    </row>
    <row r="185" spans="1:5" ht="21">
      <c r="A185" s="113" t="s">
        <v>534</v>
      </c>
      <c r="B185" s="114" t="s">
        <v>550</v>
      </c>
      <c r="C185" s="110">
        <v>933310</v>
      </c>
      <c r="D185" s="110">
        <v>458633.92</v>
      </c>
      <c r="E185" s="29">
        <f t="shared" si="4"/>
        <v>49.14057708585571</v>
      </c>
    </row>
    <row r="186" spans="1:5">
      <c r="A186" s="113" t="s">
        <v>35</v>
      </c>
      <c r="B186" s="114" t="s">
        <v>134</v>
      </c>
      <c r="C186" s="110">
        <v>500000</v>
      </c>
      <c r="D186" s="111" t="s">
        <v>3</v>
      </c>
      <c r="E186" s="29"/>
    </row>
    <row r="187" spans="1:5">
      <c r="A187" s="113" t="s">
        <v>129</v>
      </c>
      <c r="B187" s="114" t="s">
        <v>135</v>
      </c>
      <c r="C187" s="110">
        <v>500000</v>
      </c>
      <c r="D187" s="111" t="s">
        <v>3</v>
      </c>
      <c r="E187" s="29"/>
    </row>
    <row r="188" spans="1:5">
      <c r="A188" s="113" t="s">
        <v>426</v>
      </c>
      <c r="B188" s="114" t="s">
        <v>427</v>
      </c>
      <c r="C188" s="110">
        <v>500000</v>
      </c>
      <c r="D188" s="111" t="s">
        <v>3</v>
      </c>
      <c r="E188" s="29"/>
    </row>
    <row r="189" spans="1:5" ht="21">
      <c r="A189" s="119" t="s">
        <v>36</v>
      </c>
      <c r="B189" s="120" t="s">
        <v>136</v>
      </c>
      <c r="C189" s="121">
        <v>38015451.960000001</v>
      </c>
      <c r="D189" s="121">
        <v>14495613.34</v>
      </c>
      <c r="E189" s="46">
        <f t="shared" si="4"/>
        <v>38.130845728869247</v>
      </c>
    </row>
    <row r="190" spans="1:5" ht="84">
      <c r="A190" s="113" t="s">
        <v>118</v>
      </c>
      <c r="B190" s="114" t="s">
        <v>137</v>
      </c>
      <c r="C190" s="110">
        <v>30424896</v>
      </c>
      <c r="D190" s="110">
        <v>10831698.199999999</v>
      </c>
      <c r="E190" s="29">
        <f t="shared" si="4"/>
        <v>35.601430486401661</v>
      </c>
    </row>
    <row r="191" spans="1:5" ht="21">
      <c r="A191" s="113" t="s">
        <v>551</v>
      </c>
      <c r="B191" s="114" t="s">
        <v>552</v>
      </c>
      <c r="C191" s="110">
        <v>30424896</v>
      </c>
      <c r="D191" s="110">
        <v>10831698.199999999</v>
      </c>
      <c r="E191" s="29">
        <f t="shared" si="4"/>
        <v>35.601430486401661</v>
      </c>
    </row>
    <row r="192" spans="1:5">
      <c r="A192" s="113" t="s">
        <v>553</v>
      </c>
      <c r="B192" s="114" t="s">
        <v>554</v>
      </c>
      <c r="C192" s="110">
        <v>23340827</v>
      </c>
      <c r="D192" s="110">
        <v>8545039.5</v>
      </c>
      <c r="E192" s="29">
        <f t="shared" si="4"/>
        <v>36.609840345417069</v>
      </c>
    </row>
    <row r="193" spans="1:5" ht="31.5">
      <c r="A193" s="113" t="s">
        <v>555</v>
      </c>
      <c r="B193" s="114" t="s">
        <v>556</v>
      </c>
      <c r="C193" s="110">
        <v>35000</v>
      </c>
      <c r="D193" s="111" t="s">
        <v>3</v>
      </c>
      <c r="E193" s="29"/>
    </row>
    <row r="194" spans="1:5" ht="52.5">
      <c r="A194" s="113" t="s">
        <v>557</v>
      </c>
      <c r="B194" s="114" t="s">
        <v>558</v>
      </c>
      <c r="C194" s="110">
        <v>7049069</v>
      </c>
      <c r="D194" s="110">
        <v>2286658.7000000002</v>
      </c>
      <c r="E194" s="29">
        <f t="shared" si="4"/>
        <v>32.439158986810881</v>
      </c>
    </row>
    <row r="195" spans="1:5" ht="31.5">
      <c r="A195" s="113" t="s">
        <v>122</v>
      </c>
      <c r="B195" s="114" t="s">
        <v>138</v>
      </c>
      <c r="C195" s="110">
        <v>6599500</v>
      </c>
      <c r="D195" s="110">
        <v>3609467.14</v>
      </c>
      <c r="E195" s="29">
        <f t="shared" si="4"/>
        <v>54.693039472687325</v>
      </c>
    </row>
    <row r="196" spans="1:5" ht="42">
      <c r="A196" s="113" t="s">
        <v>533</v>
      </c>
      <c r="B196" s="114" t="s">
        <v>559</v>
      </c>
      <c r="C196" s="110">
        <v>6599500</v>
      </c>
      <c r="D196" s="110">
        <v>3609467.14</v>
      </c>
      <c r="E196" s="29">
        <f t="shared" si="4"/>
        <v>54.693039472687325</v>
      </c>
    </row>
    <row r="197" spans="1:5" ht="21">
      <c r="A197" s="113" t="s">
        <v>534</v>
      </c>
      <c r="B197" s="114" t="s">
        <v>560</v>
      </c>
      <c r="C197" s="110">
        <v>2924500</v>
      </c>
      <c r="D197" s="110">
        <v>1467071.95</v>
      </c>
      <c r="E197" s="29">
        <f t="shared" si="4"/>
        <v>50.164881176269446</v>
      </c>
    </row>
    <row r="198" spans="1:5">
      <c r="A198" s="113" t="s">
        <v>535</v>
      </c>
      <c r="B198" s="114" t="s">
        <v>561</v>
      </c>
      <c r="C198" s="110">
        <v>3675000</v>
      </c>
      <c r="D198" s="110">
        <v>2142395.19</v>
      </c>
      <c r="E198" s="29">
        <f t="shared" si="4"/>
        <v>58.296467755102043</v>
      </c>
    </row>
    <row r="199" spans="1:5">
      <c r="A199" s="113" t="s">
        <v>128</v>
      </c>
      <c r="B199" s="114" t="s">
        <v>139</v>
      </c>
      <c r="C199" s="110">
        <v>296504.5</v>
      </c>
      <c r="D199" s="110">
        <v>54400</v>
      </c>
      <c r="E199" s="29">
        <f t="shared" si="4"/>
        <v>18.34710771674629</v>
      </c>
    </row>
    <row r="200" spans="1:5">
      <c r="A200" s="113" t="s">
        <v>444</v>
      </c>
      <c r="B200" s="114" t="s">
        <v>447</v>
      </c>
      <c r="C200" s="110">
        <v>130700</v>
      </c>
      <c r="D200" s="110">
        <v>54400</v>
      </c>
      <c r="E200" s="29">
        <f t="shared" si="4"/>
        <v>41.622035195103294</v>
      </c>
    </row>
    <row r="201" spans="1:5">
      <c r="A201" s="113" t="s">
        <v>31</v>
      </c>
      <c r="B201" s="114" t="s">
        <v>562</v>
      </c>
      <c r="C201" s="110">
        <v>165804.5</v>
      </c>
      <c r="D201" s="111" t="s">
        <v>3</v>
      </c>
      <c r="E201" s="29"/>
    </row>
    <row r="202" spans="1:5" ht="42">
      <c r="A202" s="113" t="s">
        <v>170</v>
      </c>
      <c r="B202" s="114" t="s">
        <v>251</v>
      </c>
      <c r="C202" s="110">
        <v>694451.46</v>
      </c>
      <c r="D202" s="111" t="s">
        <v>3</v>
      </c>
      <c r="E202" s="29"/>
    </row>
    <row r="203" spans="1:5" ht="21">
      <c r="A203" s="113" t="s">
        <v>505</v>
      </c>
      <c r="B203" s="114" t="s">
        <v>563</v>
      </c>
      <c r="C203" s="110">
        <v>256817.06</v>
      </c>
      <c r="D203" s="111" t="s">
        <v>3</v>
      </c>
      <c r="E203" s="29"/>
    </row>
    <row r="204" spans="1:5" ht="21">
      <c r="A204" s="113" t="s">
        <v>506</v>
      </c>
      <c r="B204" s="114" t="s">
        <v>564</v>
      </c>
      <c r="C204" s="110">
        <v>256817.06</v>
      </c>
      <c r="D204" s="111" t="s">
        <v>3</v>
      </c>
      <c r="E204" s="29"/>
    </row>
    <row r="205" spans="1:5" ht="63">
      <c r="A205" s="113" t="s">
        <v>565</v>
      </c>
      <c r="B205" s="114" t="s">
        <v>566</v>
      </c>
      <c r="C205" s="110">
        <v>437634.4</v>
      </c>
      <c r="D205" s="111" t="s">
        <v>3</v>
      </c>
      <c r="E205" s="29"/>
    </row>
    <row r="206" spans="1:5" ht="31.5">
      <c r="A206" s="113" t="s">
        <v>567</v>
      </c>
      <c r="B206" s="114" t="s">
        <v>568</v>
      </c>
      <c r="C206" s="110">
        <v>437634.4</v>
      </c>
      <c r="D206" s="111" t="s">
        <v>3</v>
      </c>
      <c r="E206" s="29"/>
    </row>
    <row r="207" spans="1:5">
      <c r="A207" s="113" t="s">
        <v>129</v>
      </c>
      <c r="B207" s="114" t="s">
        <v>372</v>
      </c>
      <c r="C207" s="110">
        <v>100</v>
      </c>
      <c r="D207" s="110">
        <v>48</v>
      </c>
      <c r="E207" s="29">
        <f t="shared" ref="E207:E238" si="5">(D207/C207)*100</f>
        <v>48</v>
      </c>
    </row>
    <row r="208" spans="1:5" ht="21">
      <c r="A208" s="113" t="s">
        <v>540</v>
      </c>
      <c r="B208" s="114" t="s">
        <v>569</v>
      </c>
      <c r="C208" s="110">
        <v>100</v>
      </c>
      <c r="D208" s="110">
        <v>48</v>
      </c>
      <c r="E208" s="29">
        <f t="shared" si="5"/>
        <v>48</v>
      </c>
    </row>
    <row r="209" spans="1:5">
      <c r="A209" s="123" t="s">
        <v>140</v>
      </c>
      <c r="B209" s="124" t="s">
        <v>141</v>
      </c>
      <c r="C209" s="125">
        <v>2603500</v>
      </c>
      <c r="D209" s="125">
        <v>1084750</v>
      </c>
      <c r="E209" s="45">
        <f t="shared" si="5"/>
        <v>41.665066256961779</v>
      </c>
    </row>
    <row r="210" spans="1:5" ht="21">
      <c r="A210" s="119" t="s">
        <v>37</v>
      </c>
      <c r="B210" s="120" t="s">
        <v>142</v>
      </c>
      <c r="C210" s="121">
        <v>2603500</v>
      </c>
      <c r="D210" s="121">
        <v>1084750</v>
      </c>
      <c r="E210" s="46">
        <f t="shared" si="5"/>
        <v>41.665066256961779</v>
      </c>
    </row>
    <row r="211" spans="1:5">
      <c r="A211" s="113" t="s">
        <v>128</v>
      </c>
      <c r="B211" s="114" t="s">
        <v>143</v>
      </c>
      <c r="C211" s="110">
        <v>2603500</v>
      </c>
      <c r="D211" s="110">
        <v>1084750</v>
      </c>
      <c r="E211" s="29">
        <f t="shared" si="5"/>
        <v>41.665066256961779</v>
      </c>
    </row>
    <row r="212" spans="1:5">
      <c r="A212" s="113" t="s">
        <v>444</v>
      </c>
      <c r="B212" s="114" t="s">
        <v>445</v>
      </c>
      <c r="C212" s="110">
        <v>2603500</v>
      </c>
      <c r="D212" s="110">
        <v>1084750</v>
      </c>
      <c r="E212" s="29">
        <f t="shared" si="5"/>
        <v>41.665066256961779</v>
      </c>
    </row>
    <row r="213" spans="1:5" ht="31.5">
      <c r="A213" s="123" t="s">
        <v>144</v>
      </c>
      <c r="B213" s="124" t="s">
        <v>145</v>
      </c>
      <c r="C213" s="125">
        <v>9112364</v>
      </c>
      <c r="D213" s="125">
        <v>5197136.3600000003</v>
      </c>
      <c r="E213" s="45">
        <f t="shared" si="5"/>
        <v>57.033897680119019</v>
      </c>
    </row>
    <row r="214" spans="1:5">
      <c r="A214" s="119" t="s">
        <v>365</v>
      </c>
      <c r="B214" s="120" t="s">
        <v>146</v>
      </c>
      <c r="C214" s="121">
        <v>5000</v>
      </c>
      <c r="D214" s="130" t="s">
        <v>3</v>
      </c>
      <c r="E214" s="46"/>
    </row>
    <row r="215" spans="1:5" ht="31.5">
      <c r="A215" s="113" t="s">
        <v>122</v>
      </c>
      <c r="B215" s="114" t="s">
        <v>147</v>
      </c>
      <c r="C215" s="110">
        <v>5000</v>
      </c>
      <c r="D215" s="111" t="s">
        <v>3</v>
      </c>
      <c r="E215" s="29"/>
    </row>
    <row r="216" spans="1:5" ht="42">
      <c r="A216" s="113" t="s">
        <v>533</v>
      </c>
      <c r="B216" s="114" t="s">
        <v>570</v>
      </c>
      <c r="C216" s="110">
        <v>5000</v>
      </c>
      <c r="D216" s="111" t="s">
        <v>3</v>
      </c>
      <c r="E216" s="29"/>
    </row>
    <row r="217" spans="1:5" ht="52.5">
      <c r="A217" s="119" t="s">
        <v>366</v>
      </c>
      <c r="B217" s="120" t="s">
        <v>230</v>
      </c>
      <c r="C217" s="121">
        <v>9107364</v>
      </c>
      <c r="D217" s="121">
        <v>5197136.3600000003</v>
      </c>
      <c r="E217" s="46">
        <f t="shared" si="5"/>
        <v>57.065209647928874</v>
      </c>
    </row>
    <row r="218" spans="1:5" ht="84">
      <c r="A218" s="113" t="s">
        <v>118</v>
      </c>
      <c r="B218" s="114" t="s">
        <v>367</v>
      </c>
      <c r="C218" s="110">
        <v>4952664</v>
      </c>
      <c r="D218" s="110">
        <v>1598935.82</v>
      </c>
      <c r="E218" s="29">
        <f t="shared" si="5"/>
        <v>32.284358882411567</v>
      </c>
    </row>
    <row r="219" spans="1:5" ht="21">
      <c r="A219" s="113" t="s">
        <v>551</v>
      </c>
      <c r="B219" s="114" t="s">
        <v>571</v>
      </c>
      <c r="C219" s="110">
        <v>4952664</v>
      </c>
      <c r="D219" s="110">
        <v>1598935.82</v>
      </c>
      <c r="E219" s="29">
        <f t="shared" si="5"/>
        <v>32.284358882411567</v>
      </c>
    </row>
    <row r="220" spans="1:5" ht="31.5">
      <c r="A220" s="113" t="s">
        <v>122</v>
      </c>
      <c r="B220" s="114" t="s">
        <v>368</v>
      </c>
      <c r="C220" s="110">
        <v>597000</v>
      </c>
      <c r="D220" s="110">
        <v>40500.54</v>
      </c>
      <c r="E220" s="29">
        <f t="shared" si="5"/>
        <v>6.7840100502512559</v>
      </c>
    </row>
    <row r="221" spans="1:5" ht="42">
      <c r="A221" s="113" t="s">
        <v>533</v>
      </c>
      <c r="B221" s="114" t="s">
        <v>572</v>
      </c>
      <c r="C221" s="110">
        <v>597000</v>
      </c>
      <c r="D221" s="110">
        <v>40500.54</v>
      </c>
      <c r="E221" s="29">
        <f t="shared" si="5"/>
        <v>6.7840100502512559</v>
      </c>
    </row>
    <row r="222" spans="1:5" ht="21">
      <c r="A222" s="113" t="s">
        <v>534</v>
      </c>
      <c r="B222" s="114" t="s">
        <v>573</v>
      </c>
      <c r="C222" s="110">
        <v>597000</v>
      </c>
      <c r="D222" s="110">
        <v>40500.54</v>
      </c>
      <c r="E222" s="29">
        <f t="shared" si="5"/>
        <v>6.7840100502512559</v>
      </c>
    </row>
    <row r="223" spans="1:5">
      <c r="A223" s="113" t="s">
        <v>128</v>
      </c>
      <c r="B223" s="114" t="s">
        <v>493</v>
      </c>
      <c r="C223" s="110">
        <v>3557700</v>
      </c>
      <c r="D223" s="110">
        <v>3557700</v>
      </c>
      <c r="E223" s="29">
        <f t="shared" si="5"/>
        <v>100</v>
      </c>
    </row>
    <row r="224" spans="1:5">
      <c r="A224" s="113" t="s">
        <v>31</v>
      </c>
      <c r="B224" s="114" t="s">
        <v>574</v>
      </c>
      <c r="C224" s="110">
        <v>3557700</v>
      </c>
      <c r="D224" s="110">
        <v>3557700</v>
      </c>
      <c r="E224" s="29">
        <f t="shared" si="5"/>
        <v>100</v>
      </c>
    </row>
    <row r="225" spans="1:5">
      <c r="A225" s="123" t="s">
        <v>148</v>
      </c>
      <c r="B225" s="124" t="s">
        <v>149</v>
      </c>
      <c r="C225" s="125">
        <v>127517635.12</v>
      </c>
      <c r="D225" s="125">
        <v>27994562.039999999</v>
      </c>
      <c r="E225" s="45">
        <f t="shared" si="5"/>
        <v>21.953482758408921</v>
      </c>
    </row>
    <row r="226" spans="1:5" ht="21">
      <c r="A226" s="119" t="s">
        <v>38</v>
      </c>
      <c r="B226" s="120" t="s">
        <v>150</v>
      </c>
      <c r="C226" s="121">
        <v>6060100</v>
      </c>
      <c r="D226" s="121">
        <v>2025671.23</v>
      </c>
      <c r="E226" s="46">
        <f t="shared" si="5"/>
        <v>33.426366396594112</v>
      </c>
    </row>
    <row r="227" spans="1:5" ht="84">
      <c r="A227" s="113" t="s">
        <v>118</v>
      </c>
      <c r="B227" s="114" t="s">
        <v>151</v>
      </c>
      <c r="C227" s="110">
        <v>5561100</v>
      </c>
      <c r="D227" s="110">
        <v>1816106.74</v>
      </c>
      <c r="E227" s="29">
        <f t="shared" si="5"/>
        <v>32.657329305353258</v>
      </c>
    </row>
    <row r="228" spans="1:5" ht="31.5">
      <c r="A228" s="113" t="s">
        <v>532</v>
      </c>
      <c r="B228" s="114" t="s">
        <v>575</v>
      </c>
      <c r="C228" s="110">
        <v>5561100</v>
      </c>
      <c r="D228" s="110">
        <v>1816106.74</v>
      </c>
      <c r="E228" s="29">
        <f t="shared" si="5"/>
        <v>32.657329305353258</v>
      </c>
    </row>
    <row r="229" spans="1:5" ht="31.5">
      <c r="A229" s="113" t="s">
        <v>122</v>
      </c>
      <c r="B229" s="114" t="s">
        <v>152</v>
      </c>
      <c r="C229" s="110">
        <v>499000</v>
      </c>
      <c r="D229" s="110">
        <v>209564.49</v>
      </c>
      <c r="E229" s="29">
        <f t="shared" si="5"/>
        <v>41.996891783567129</v>
      </c>
    </row>
    <row r="230" spans="1:5" ht="42">
      <c r="A230" s="113" t="s">
        <v>533</v>
      </c>
      <c r="B230" s="114" t="s">
        <v>576</v>
      </c>
      <c r="C230" s="110">
        <v>499000</v>
      </c>
      <c r="D230" s="110">
        <v>209564.49</v>
      </c>
      <c r="E230" s="29">
        <f t="shared" si="5"/>
        <v>41.996891783567129</v>
      </c>
    </row>
    <row r="231" spans="1:5" ht="21">
      <c r="A231" s="113" t="s">
        <v>534</v>
      </c>
      <c r="B231" s="114" t="s">
        <v>577</v>
      </c>
      <c r="C231" s="110">
        <v>499000</v>
      </c>
      <c r="D231" s="110">
        <v>209564.49</v>
      </c>
      <c r="E231" s="29">
        <f t="shared" si="5"/>
        <v>41.996891783567129</v>
      </c>
    </row>
    <row r="232" spans="1:5">
      <c r="A232" s="119" t="s">
        <v>39</v>
      </c>
      <c r="B232" s="120" t="s">
        <v>153</v>
      </c>
      <c r="C232" s="121">
        <v>71789302.120000005</v>
      </c>
      <c r="D232" s="121">
        <v>24469799.149999999</v>
      </c>
      <c r="E232" s="46">
        <f t="shared" si="5"/>
        <v>34.08557880824263</v>
      </c>
    </row>
    <row r="233" spans="1:5" ht="31.5">
      <c r="A233" s="113" t="s">
        <v>122</v>
      </c>
      <c r="B233" s="114" t="s">
        <v>373</v>
      </c>
      <c r="C233" s="110">
        <v>100</v>
      </c>
      <c r="D233" s="111" t="s">
        <v>3</v>
      </c>
      <c r="E233" s="29"/>
    </row>
    <row r="234" spans="1:5" ht="42">
      <c r="A234" s="113" t="s">
        <v>533</v>
      </c>
      <c r="B234" s="114" t="s">
        <v>578</v>
      </c>
      <c r="C234" s="110">
        <v>100</v>
      </c>
      <c r="D234" s="111" t="s">
        <v>3</v>
      </c>
      <c r="E234" s="29"/>
    </row>
    <row r="235" spans="1:5" ht="21">
      <c r="A235" s="113" t="s">
        <v>534</v>
      </c>
      <c r="B235" s="114" t="s">
        <v>579</v>
      </c>
      <c r="C235" s="110">
        <v>100</v>
      </c>
      <c r="D235" s="111" t="s">
        <v>3</v>
      </c>
      <c r="E235" s="29"/>
    </row>
    <row r="236" spans="1:5">
      <c r="A236" s="113" t="s">
        <v>129</v>
      </c>
      <c r="B236" s="114" t="s">
        <v>154</v>
      </c>
      <c r="C236" s="110">
        <v>71789202.120000005</v>
      </c>
      <c r="D236" s="110">
        <v>24469799.149999999</v>
      </c>
      <c r="E236" s="29">
        <f t="shared" si="5"/>
        <v>34.085626288334062</v>
      </c>
    </row>
    <row r="237" spans="1:5" ht="63">
      <c r="A237" s="113" t="s">
        <v>580</v>
      </c>
      <c r="B237" s="114" t="s">
        <v>581</v>
      </c>
      <c r="C237" s="110">
        <v>71789202.120000005</v>
      </c>
      <c r="D237" s="110">
        <v>24469799.149999999</v>
      </c>
      <c r="E237" s="29">
        <f t="shared" si="5"/>
        <v>34.085626288334062</v>
      </c>
    </row>
    <row r="238" spans="1:5" ht="73.5">
      <c r="A238" s="113" t="s">
        <v>582</v>
      </c>
      <c r="B238" s="114" t="s">
        <v>583</v>
      </c>
      <c r="C238" s="110">
        <v>71789202.120000005</v>
      </c>
      <c r="D238" s="110">
        <v>24469799.149999999</v>
      </c>
      <c r="E238" s="29">
        <f t="shared" si="5"/>
        <v>34.085626288334062</v>
      </c>
    </row>
    <row r="239" spans="1:5" ht="21">
      <c r="A239" s="113" t="s">
        <v>40</v>
      </c>
      <c r="B239" s="114" t="s">
        <v>155</v>
      </c>
      <c r="C239" s="110">
        <v>8590300</v>
      </c>
      <c r="D239" s="111" t="s">
        <v>3</v>
      </c>
      <c r="E239" s="29"/>
    </row>
    <row r="240" spans="1:5">
      <c r="A240" s="113" t="s">
        <v>128</v>
      </c>
      <c r="B240" s="114" t="s">
        <v>156</v>
      </c>
      <c r="C240" s="110">
        <v>8590300</v>
      </c>
      <c r="D240" s="111" t="s">
        <v>3</v>
      </c>
      <c r="E240" s="29"/>
    </row>
    <row r="241" spans="1:5">
      <c r="A241" s="113" t="s">
        <v>31</v>
      </c>
      <c r="B241" s="114" t="s">
        <v>585</v>
      </c>
      <c r="C241" s="110">
        <v>8590300</v>
      </c>
      <c r="D241" s="111" t="s">
        <v>3</v>
      </c>
      <c r="E241" s="29"/>
    </row>
    <row r="242" spans="1:5">
      <c r="A242" s="119" t="s">
        <v>469</v>
      </c>
      <c r="B242" s="120" t="s">
        <v>470</v>
      </c>
      <c r="C242" s="121">
        <v>7000</v>
      </c>
      <c r="D242" s="130" t="s">
        <v>3</v>
      </c>
      <c r="E242" s="46"/>
    </row>
    <row r="243" spans="1:5" ht="31.5">
      <c r="A243" s="113" t="s">
        <v>122</v>
      </c>
      <c r="B243" s="114" t="s">
        <v>471</v>
      </c>
      <c r="C243" s="110">
        <v>7000</v>
      </c>
      <c r="D243" s="111" t="s">
        <v>3</v>
      </c>
      <c r="E243" s="29"/>
    </row>
    <row r="244" spans="1:5" ht="42">
      <c r="A244" s="113" t="s">
        <v>533</v>
      </c>
      <c r="B244" s="114" t="s">
        <v>586</v>
      </c>
      <c r="C244" s="110">
        <v>7000</v>
      </c>
      <c r="D244" s="111" t="s">
        <v>3</v>
      </c>
      <c r="E244" s="29"/>
    </row>
    <row r="245" spans="1:5" ht="21">
      <c r="A245" s="113" t="s">
        <v>534</v>
      </c>
      <c r="B245" s="114" t="s">
        <v>587</v>
      </c>
      <c r="C245" s="110">
        <v>7000</v>
      </c>
      <c r="D245" s="111" t="s">
        <v>3</v>
      </c>
      <c r="E245" s="29"/>
    </row>
    <row r="246" spans="1:5" ht="21">
      <c r="A246" s="119" t="s">
        <v>41</v>
      </c>
      <c r="B246" s="120" t="s">
        <v>157</v>
      </c>
      <c r="C246" s="121">
        <v>41070933</v>
      </c>
      <c r="D246" s="121">
        <v>1499091.66</v>
      </c>
      <c r="E246" s="46">
        <f t="shared" ref="E246:E283" si="6">(D246/C246)*100</f>
        <v>3.6500063439026329</v>
      </c>
    </row>
    <row r="247" spans="1:5" ht="84">
      <c r="A247" s="113" t="s">
        <v>118</v>
      </c>
      <c r="B247" s="114" t="s">
        <v>158</v>
      </c>
      <c r="C247" s="110">
        <v>3992533</v>
      </c>
      <c r="D247" s="110">
        <v>1199179.6200000001</v>
      </c>
      <c r="E247" s="29">
        <f t="shared" si="6"/>
        <v>30.035559380473504</v>
      </c>
    </row>
    <row r="248" spans="1:5" ht="21">
      <c r="A248" s="113" t="s">
        <v>551</v>
      </c>
      <c r="B248" s="114" t="s">
        <v>588</v>
      </c>
      <c r="C248" s="110">
        <v>3992533</v>
      </c>
      <c r="D248" s="110">
        <v>1199179.6200000001</v>
      </c>
      <c r="E248" s="29">
        <f t="shared" si="6"/>
        <v>30.035559380473504</v>
      </c>
    </row>
    <row r="249" spans="1:5" ht="31.5">
      <c r="A249" s="113" t="s">
        <v>122</v>
      </c>
      <c r="B249" s="114" t="s">
        <v>159</v>
      </c>
      <c r="C249" s="110">
        <v>14621920</v>
      </c>
      <c r="D249" s="110">
        <v>299912.03999999998</v>
      </c>
      <c r="E249" s="29">
        <f t="shared" si="6"/>
        <v>2.0511125761869851</v>
      </c>
    </row>
    <row r="250" spans="1:5" ht="42">
      <c r="A250" s="113" t="s">
        <v>533</v>
      </c>
      <c r="B250" s="114" t="s">
        <v>589</v>
      </c>
      <c r="C250" s="110">
        <v>14621920</v>
      </c>
      <c r="D250" s="110">
        <v>299912.03999999998</v>
      </c>
      <c r="E250" s="29">
        <f t="shared" si="6"/>
        <v>2.0511125761869851</v>
      </c>
    </row>
    <row r="251" spans="1:5" ht="21">
      <c r="A251" s="113" t="s">
        <v>534</v>
      </c>
      <c r="B251" s="114" t="s">
        <v>590</v>
      </c>
      <c r="C251" s="110">
        <v>14621920</v>
      </c>
      <c r="D251" s="110">
        <v>299912.03999999998</v>
      </c>
      <c r="E251" s="29">
        <f t="shared" si="6"/>
        <v>2.0511125761869851</v>
      </c>
    </row>
    <row r="252" spans="1:5" ht="42">
      <c r="A252" s="113" t="s">
        <v>170</v>
      </c>
      <c r="B252" s="114" t="s">
        <v>244</v>
      </c>
      <c r="C252" s="110">
        <v>20010000</v>
      </c>
      <c r="D252" s="111" t="s">
        <v>3</v>
      </c>
      <c r="E252" s="29"/>
    </row>
    <row r="253" spans="1:5" ht="21">
      <c r="A253" s="113" t="s">
        <v>494</v>
      </c>
      <c r="B253" s="114" t="s">
        <v>591</v>
      </c>
      <c r="C253" s="110">
        <v>20010000</v>
      </c>
      <c r="D253" s="111" t="s">
        <v>3</v>
      </c>
      <c r="E253" s="29"/>
    </row>
    <row r="254" spans="1:5" ht="21">
      <c r="A254" s="113" t="s">
        <v>592</v>
      </c>
      <c r="B254" s="114" t="s">
        <v>593</v>
      </c>
      <c r="C254" s="110">
        <v>20010000</v>
      </c>
      <c r="D254" s="111" t="s">
        <v>3</v>
      </c>
      <c r="E254" s="29"/>
    </row>
    <row r="255" spans="1:5">
      <c r="A255" s="113" t="s">
        <v>129</v>
      </c>
      <c r="B255" s="114" t="s">
        <v>374</v>
      </c>
      <c r="C255" s="110">
        <v>2446480</v>
      </c>
      <c r="D255" s="111" t="s">
        <v>3</v>
      </c>
      <c r="E255" s="29"/>
    </row>
    <row r="256" spans="1:5" ht="63">
      <c r="A256" s="113" t="s">
        <v>580</v>
      </c>
      <c r="B256" s="114" t="s">
        <v>594</v>
      </c>
      <c r="C256" s="110">
        <v>2446480</v>
      </c>
      <c r="D256" s="111" t="s">
        <v>3</v>
      </c>
      <c r="E256" s="29"/>
    </row>
    <row r="257" spans="1:5" ht="73.5">
      <c r="A257" s="113" t="s">
        <v>582</v>
      </c>
      <c r="B257" s="114" t="s">
        <v>595</v>
      </c>
      <c r="C257" s="110">
        <v>1836980</v>
      </c>
      <c r="D257" s="111" t="s">
        <v>3</v>
      </c>
      <c r="E257" s="29"/>
    </row>
    <row r="258" spans="1:5" ht="73.5">
      <c r="A258" s="113" t="s">
        <v>596</v>
      </c>
      <c r="B258" s="114" t="s">
        <v>597</v>
      </c>
      <c r="C258" s="110">
        <v>609500</v>
      </c>
      <c r="D258" s="111" t="s">
        <v>3</v>
      </c>
      <c r="E258" s="29"/>
    </row>
    <row r="259" spans="1:5" ht="21">
      <c r="A259" s="123" t="s">
        <v>160</v>
      </c>
      <c r="B259" s="124" t="s">
        <v>161</v>
      </c>
      <c r="C259" s="125">
        <v>70011637.450000003</v>
      </c>
      <c r="D259" s="125">
        <v>21574288.48</v>
      </c>
      <c r="E259" s="45">
        <f t="shared" si="6"/>
        <v>30.815289094484676</v>
      </c>
    </row>
    <row r="260" spans="1:5">
      <c r="A260" s="119" t="s">
        <v>270</v>
      </c>
      <c r="B260" s="120" t="s">
        <v>271</v>
      </c>
      <c r="C260" s="121">
        <v>156000</v>
      </c>
      <c r="D260" s="121">
        <v>51826.48</v>
      </c>
      <c r="E260" s="46">
        <f t="shared" si="6"/>
        <v>33.22210256410257</v>
      </c>
    </row>
    <row r="261" spans="1:5" ht="31.5">
      <c r="A261" s="113" t="s">
        <v>122</v>
      </c>
      <c r="B261" s="114" t="s">
        <v>272</v>
      </c>
      <c r="C261" s="110">
        <v>156000</v>
      </c>
      <c r="D261" s="110">
        <v>51826.48</v>
      </c>
      <c r="E261" s="29">
        <f t="shared" si="6"/>
        <v>33.22210256410257</v>
      </c>
    </row>
    <row r="262" spans="1:5" ht="42">
      <c r="A262" s="113" t="s">
        <v>533</v>
      </c>
      <c r="B262" s="114" t="s">
        <v>598</v>
      </c>
      <c r="C262" s="110">
        <v>156000</v>
      </c>
      <c r="D262" s="110">
        <v>51826.48</v>
      </c>
      <c r="E262" s="29">
        <f t="shared" si="6"/>
        <v>33.22210256410257</v>
      </c>
    </row>
    <row r="263" spans="1:5" ht="21">
      <c r="A263" s="113" t="s">
        <v>534</v>
      </c>
      <c r="B263" s="114" t="s">
        <v>599</v>
      </c>
      <c r="C263" s="110">
        <v>156000</v>
      </c>
      <c r="D263" s="110">
        <v>51826.48</v>
      </c>
      <c r="E263" s="29">
        <f t="shared" si="6"/>
        <v>33.22210256410257</v>
      </c>
    </row>
    <row r="264" spans="1:5">
      <c r="A264" s="119" t="s">
        <v>42</v>
      </c>
      <c r="B264" s="120" t="s">
        <v>163</v>
      </c>
      <c r="C264" s="121">
        <v>33738200</v>
      </c>
      <c r="D264" s="121">
        <v>19404162</v>
      </c>
      <c r="E264" s="46">
        <f t="shared" si="6"/>
        <v>57.513921904547374</v>
      </c>
    </row>
    <row r="265" spans="1:5">
      <c r="A265" s="113" t="s">
        <v>129</v>
      </c>
      <c r="B265" s="114" t="s">
        <v>164</v>
      </c>
      <c r="C265" s="110">
        <v>33738200</v>
      </c>
      <c r="D265" s="110">
        <v>19404162</v>
      </c>
      <c r="E265" s="29">
        <f t="shared" si="6"/>
        <v>57.513921904547374</v>
      </c>
    </row>
    <row r="266" spans="1:5" ht="63">
      <c r="A266" s="113" t="s">
        <v>580</v>
      </c>
      <c r="B266" s="114" t="s">
        <v>601</v>
      </c>
      <c r="C266" s="110">
        <v>33738200</v>
      </c>
      <c r="D266" s="110">
        <v>19404162</v>
      </c>
      <c r="E266" s="29">
        <f t="shared" si="6"/>
        <v>57.513921904547374</v>
      </c>
    </row>
    <row r="267" spans="1:5" ht="73.5">
      <c r="A267" s="113" t="s">
        <v>582</v>
      </c>
      <c r="B267" s="114" t="s">
        <v>602</v>
      </c>
      <c r="C267" s="110">
        <v>33738200</v>
      </c>
      <c r="D267" s="110">
        <v>19404162</v>
      </c>
      <c r="E267" s="29">
        <f t="shared" si="6"/>
        <v>57.513921904547374</v>
      </c>
    </row>
    <row r="268" spans="1:5">
      <c r="A268" s="119" t="s">
        <v>407</v>
      </c>
      <c r="B268" s="120" t="s">
        <v>408</v>
      </c>
      <c r="C268" s="121">
        <v>20132000</v>
      </c>
      <c r="D268" s="121">
        <v>2118300</v>
      </c>
      <c r="E268" s="46">
        <f t="shared" si="6"/>
        <v>10.522054440691436</v>
      </c>
    </row>
    <row r="269" spans="1:5">
      <c r="A269" s="113" t="s">
        <v>128</v>
      </c>
      <c r="B269" s="114" t="s">
        <v>409</v>
      </c>
      <c r="C269" s="110">
        <v>20132000</v>
      </c>
      <c r="D269" s="110">
        <v>2118300</v>
      </c>
      <c r="E269" s="29">
        <f t="shared" si="6"/>
        <v>10.522054440691436</v>
      </c>
    </row>
    <row r="270" spans="1:5">
      <c r="A270" s="113" t="s">
        <v>31</v>
      </c>
      <c r="B270" s="114" t="s">
        <v>508</v>
      </c>
      <c r="C270" s="110">
        <v>20132000</v>
      </c>
      <c r="D270" s="110">
        <v>2118300</v>
      </c>
      <c r="E270" s="29">
        <f t="shared" si="6"/>
        <v>10.522054440691436</v>
      </c>
    </row>
    <row r="271" spans="1:5" ht="31.5">
      <c r="A271" s="119" t="s">
        <v>43</v>
      </c>
      <c r="B271" s="120" t="s">
        <v>165</v>
      </c>
      <c r="C271" s="121">
        <v>15985437.449999999</v>
      </c>
      <c r="D271" s="130" t="s">
        <v>3</v>
      </c>
      <c r="E271" s="46"/>
    </row>
    <row r="272" spans="1:5" ht="31.5">
      <c r="A272" s="113" t="s">
        <v>122</v>
      </c>
      <c r="B272" s="114" t="s">
        <v>166</v>
      </c>
      <c r="C272" s="110">
        <v>15985437.449999999</v>
      </c>
      <c r="D272" s="111" t="s">
        <v>3</v>
      </c>
      <c r="E272" s="29"/>
    </row>
    <row r="273" spans="1:5" ht="42">
      <c r="A273" s="113" t="s">
        <v>533</v>
      </c>
      <c r="B273" s="114" t="s">
        <v>603</v>
      </c>
      <c r="C273" s="110">
        <v>15985437.449999999</v>
      </c>
      <c r="D273" s="111" t="s">
        <v>3</v>
      </c>
      <c r="E273" s="29"/>
    </row>
    <row r="274" spans="1:5">
      <c r="A274" s="123" t="s">
        <v>262</v>
      </c>
      <c r="B274" s="124" t="s">
        <v>263</v>
      </c>
      <c r="C274" s="125">
        <v>652045</v>
      </c>
      <c r="D274" s="131" t="s">
        <v>3</v>
      </c>
      <c r="E274" s="45"/>
    </row>
    <row r="275" spans="1:5" ht="31.5">
      <c r="A275" s="119" t="s">
        <v>264</v>
      </c>
      <c r="B275" s="120" t="s">
        <v>265</v>
      </c>
      <c r="C275" s="121">
        <v>592045</v>
      </c>
      <c r="D275" s="130" t="s">
        <v>3</v>
      </c>
      <c r="E275" s="46"/>
    </row>
    <row r="276" spans="1:5" ht="31.5">
      <c r="A276" s="113" t="s">
        <v>122</v>
      </c>
      <c r="B276" s="114" t="s">
        <v>266</v>
      </c>
      <c r="C276" s="110">
        <v>592045</v>
      </c>
      <c r="D276" s="111" t="s">
        <v>3</v>
      </c>
      <c r="E276" s="29"/>
    </row>
    <row r="277" spans="1:5" ht="42">
      <c r="A277" s="113" t="s">
        <v>533</v>
      </c>
      <c r="B277" s="114" t="s">
        <v>604</v>
      </c>
      <c r="C277" s="110">
        <v>592045</v>
      </c>
      <c r="D277" s="111" t="s">
        <v>3</v>
      </c>
      <c r="E277" s="29"/>
    </row>
    <row r="278" spans="1:5" ht="21">
      <c r="A278" s="113" t="s">
        <v>534</v>
      </c>
      <c r="B278" s="114" t="s">
        <v>605</v>
      </c>
      <c r="C278" s="110">
        <v>592045</v>
      </c>
      <c r="D278" s="111" t="s">
        <v>3</v>
      </c>
      <c r="E278" s="29"/>
    </row>
    <row r="279" spans="1:5" ht="21">
      <c r="A279" s="119" t="s">
        <v>327</v>
      </c>
      <c r="B279" s="120" t="s">
        <v>328</v>
      </c>
      <c r="C279" s="121">
        <v>60000</v>
      </c>
      <c r="D279" s="130" t="s">
        <v>3</v>
      </c>
      <c r="E279" s="46"/>
    </row>
    <row r="280" spans="1:5" ht="31.5">
      <c r="A280" s="113" t="s">
        <v>122</v>
      </c>
      <c r="B280" s="114" t="s">
        <v>329</v>
      </c>
      <c r="C280" s="110">
        <v>60000</v>
      </c>
      <c r="D280" s="111" t="s">
        <v>3</v>
      </c>
      <c r="E280" s="29"/>
    </row>
    <row r="281" spans="1:5">
      <c r="A281" s="123" t="s">
        <v>167</v>
      </c>
      <c r="B281" s="124" t="s">
        <v>168</v>
      </c>
      <c r="C281" s="125">
        <v>840285281.77999997</v>
      </c>
      <c r="D281" s="125">
        <v>339707791.61000001</v>
      </c>
      <c r="E281" s="45">
        <f t="shared" si="6"/>
        <v>40.427673669398025</v>
      </c>
    </row>
    <row r="282" spans="1:5">
      <c r="A282" s="119" t="s">
        <v>44</v>
      </c>
      <c r="B282" s="120" t="s">
        <v>169</v>
      </c>
      <c r="C282" s="121">
        <v>147380153</v>
      </c>
      <c r="D282" s="121">
        <v>64490715</v>
      </c>
      <c r="E282" s="46">
        <f t="shared" si="6"/>
        <v>43.758073042575823</v>
      </c>
    </row>
    <row r="283" spans="1:5" ht="42">
      <c r="A283" s="113" t="s">
        <v>170</v>
      </c>
      <c r="B283" s="114" t="s">
        <v>171</v>
      </c>
      <c r="C283" s="110">
        <v>147380153</v>
      </c>
      <c r="D283" s="110">
        <v>64490715</v>
      </c>
      <c r="E283" s="29">
        <f t="shared" si="6"/>
        <v>43.758073042575823</v>
      </c>
    </row>
    <row r="284" spans="1:5" ht="21">
      <c r="A284" s="113" t="s">
        <v>505</v>
      </c>
      <c r="B284" s="114" t="s">
        <v>606</v>
      </c>
      <c r="C284" s="110">
        <v>147380153</v>
      </c>
      <c r="D284" s="110">
        <v>64490715</v>
      </c>
      <c r="E284" s="29">
        <f t="shared" ref="E284:E315" si="7">(D284/C284)*100</f>
        <v>43.758073042575823</v>
      </c>
    </row>
    <row r="285" spans="1:5">
      <c r="A285" s="119" t="s">
        <v>45</v>
      </c>
      <c r="B285" s="120" t="s">
        <v>172</v>
      </c>
      <c r="C285" s="121">
        <v>552668992.77999997</v>
      </c>
      <c r="D285" s="121">
        <v>222828748.06</v>
      </c>
      <c r="E285" s="46">
        <f t="shared" si="7"/>
        <v>40.318662883390864</v>
      </c>
    </row>
    <row r="286" spans="1:5" ht="31.5">
      <c r="A286" s="113" t="s">
        <v>122</v>
      </c>
      <c r="B286" s="114" t="s">
        <v>380</v>
      </c>
      <c r="C286" s="110">
        <v>5884727.2800000003</v>
      </c>
      <c r="D286" s="110">
        <v>1400000</v>
      </c>
      <c r="E286" s="29">
        <f t="shared" si="7"/>
        <v>23.790397301130326</v>
      </c>
    </row>
    <row r="287" spans="1:5" ht="42">
      <c r="A287" s="113" t="s">
        <v>533</v>
      </c>
      <c r="B287" s="114" t="s">
        <v>607</v>
      </c>
      <c r="C287" s="110">
        <v>5884727.2800000003</v>
      </c>
      <c r="D287" s="110">
        <v>1400000</v>
      </c>
      <c r="E287" s="29">
        <f t="shared" si="7"/>
        <v>23.790397301130326</v>
      </c>
    </row>
    <row r="288" spans="1:5" ht="21">
      <c r="A288" s="113" t="s">
        <v>534</v>
      </c>
      <c r="B288" s="114" t="s">
        <v>608</v>
      </c>
      <c r="C288" s="110">
        <v>5884727.2800000003</v>
      </c>
      <c r="D288" s="110">
        <v>1400000</v>
      </c>
      <c r="E288" s="29">
        <f t="shared" si="7"/>
        <v>23.790397301130326</v>
      </c>
    </row>
    <row r="289" spans="1:5" ht="42">
      <c r="A289" s="113" t="s">
        <v>170</v>
      </c>
      <c r="B289" s="114" t="s">
        <v>173</v>
      </c>
      <c r="C289" s="110">
        <v>546784265.5</v>
      </c>
      <c r="D289" s="110">
        <v>221428748.06</v>
      </c>
      <c r="E289" s="29">
        <f t="shared" si="7"/>
        <v>40.49654718164161</v>
      </c>
    </row>
    <row r="290" spans="1:5" ht="21">
      <c r="A290" s="113" t="s">
        <v>505</v>
      </c>
      <c r="B290" s="114" t="s">
        <v>510</v>
      </c>
      <c r="C290" s="110">
        <v>546784265.5</v>
      </c>
      <c r="D290" s="110">
        <v>221428748.06</v>
      </c>
      <c r="E290" s="29">
        <f t="shared" si="7"/>
        <v>40.49654718164161</v>
      </c>
    </row>
    <row r="291" spans="1:5" ht="21">
      <c r="A291" s="119" t="s">
        <v>238</v>
      </c>
      <c r="B291" s="120" t="s">
        <v>239</v>
      </c>
      <c r="C291" s="121">
        <v>71512036</v>
      </c>
      <c r="D291" s="121">
        <v>26903635</v>
      </c>
      <c r="E291" s="46">
        <f t="shared" si="7"/>
        <v>37.621128560792201</v>
      </c>
    </row>
    <row r="292" spans="1:5" ht="42">
      <c r="A292" s="113" t="s">
        <v>170</v>
      </c>
      <c r="B292" s="114" t="s">
        <v>240</v>
      </c>
      <c r="C292" s="110">
        <v>71397086</v>
      </c>
      <c r="D292" s="110">
        <v>26903635</v>
      </c>
      <c r="E292" s="29">
        <f t="shared" si="7"/>
        <v>37.681698942166911</v>
      </c>
    </row>
    <row r="293" spans="1:5">
      <c r="A293" s="113" t="s">
        <v>129</v>
      </c>
      <c r="B293" s="114" t="s">
        <v>385</v>
      </c>
      <c r="C293" s="110">
        <v>114950</v>
      </c>
      <c r="D293" s="111" t="s">
        <v>3</v>
      </c>
      <c r="E293" s="29"/>
    </row>
    <row r="294" spans="1:5" ht="63">
      <c r="A294" s="113" t="s">
        <v>580</v>
      </c>
      <c r="B294" s="114" t="s">
        <v>610</v>
      </c>
      <c r="C294" s="110">
        <v>114950</v>
      </c>
      <c r="D294" s="111" t="s">
        <v>3</v>
      </c>
      <c r="E294" s="29"/>
    </row>
    <row r="295" spans="1:5" ht="73.5">
      <c r="A295" s="113" t="s">
        <v>609</v>
      </c>
      <c r="B295" s="114" t="s">
        <v>611</v>
      </c>
      <c r="C295" s="110">
        <v>114950</v>
      </c>
      <c r="D295" s="111" t="s">
        <v>3</v>
      </c>
      <c r="E295" s="29"/>
    </row>
    <row r="296" spans="1:5">
      <c r="A296" s="126" t="s">
        <v>226</v>
      </c>
      <c r="B296" s="127" t="s">
        <v>174</v>
      </c>
      <c r="C296" s="128">
        <v>9019000</v>
      </c>
      <c r="D296" s="128">
        <v>3892695</v>
      </c>
      <c r="E296" s="129">
        <f t="shared" si="7"/>
        <v>43.16104889677348</v>
      </c>
    </row>
    <row r="297" spans="1:5" ht="42">
      <c r="A297" s="113" t="s">
        <v>170</v>
      </c>
      <c r="B297" s="114" t="s">
        <v>175</v>
      </c>
      <c r="C297" s="110">
        <v>9019000</v>
      </c>
      <c r="D297" s="110">
        <v>3892695</v>
      </c>
      <c r="E297" s="29">
        <f t="shared" si="7"/>
        <v>43.16104889677348</v>
      </c>
    </row>
    <row r="298" spans="1:5" ht="21">
      <c r="A298" s="113" t="s">
        <v>505</v>
      </c>
      <c r="B298" s="114" t="s">
        <v>612</v>
      </c>
      <c r="C298" s="110">
        <v>9019000</v>
      </c>
      <c r="D298" s="110">
        <v>3892695</v>
      </c>
      <c r="E298" s="29">
        <f t="shared" si="7"/>
        <v>43.16104889677348</v>
      </c>
    </row>
    <row r="299" spans="1:5" ht="73.5">
      <c r="A299" s="113" t="s">
        <v>509</v>
      </c>
      <c r="B299" s="114" t="s">
        <v>613</v>
      </c>
      <c r="C299" s="110">
        <v>8994000</v>
      </c>
      <c r="D299" s="110">
        <v>3875175</v>
      </c>
      <c r="E299" s="29">
        <f t="shared" si="7"/>
        <v>43.086224149432958</v>
      </c>
    </row>
    <row r="300" spans="1:5" ht="21">
      <c r="A300" s="113" t="s">
        <v>506</v>
      </c>
      <c r="B300" s="114" t="s">
        <v>614</v>
      </c>
      <c r="C300" s="110">
        <v>25000</v>
      </c>
      <c r="D300" s="110">
        <v>17520</v>
      </c>
      <c r="E300" s="29">
        <f t="shared" si="7"/>
        <v>70.08</v>
      </c>
    </row>
    <row r="301" spans="1:5" ht="21">
      <c r="A301" s="119" t="s">
        <v>46</v>
      </c>
      <c r="B301" s="120" t="s">
        <v>176</v>
      </c>
      <c r="C301" s="121">
        <v>59705100</v>
      </c>
      <c r="D301" s="121">
        <v>21591998.550000001</v>
      </c>
      <c r="E301" s="46">
        <f t="shared" si="7"/>
        <v>36.164412336634562</v>
      </c>
    </row>
    <row r="302" spans="1:5" ht="84">
      <c r="A302" s="113" t="s">
        <v>118</v>
      </c>
      <c r="B302" s="114" t="s">
        <v>177</v>
      </c>
      <c r="C302" s="110">
        <v>13380300</v>
      </c>
      <c r="D302" s="110">
        <v>4811057.04</v>
      </c>
      <c r="E302" s="29">
        <f t="shared" si="7"/>
        <v>35.956271832470129</v>
      </c>
    </row>
    <row r="303" spans="1:5" ht="31.5">
      <c r="A303" s="113" t="s">
        <v>122</v>
      </c>
      <c r="B303" s="114" t="s">
        <v>267</v>
      </c>
      <c r="C303" s="110">
        <v>3755432</v>
      </c>
      <c r="D303" s="110">
        <v>871206.31</v>
      </c>
      <c r="E303" s="29">
        <f t="shared" si="7"/>
        <v>23.198564372887063</v>
      </c>
    </row>
    <row r="304" spans="1:5" ht="21">
      <c r="A304" s="113" t="s">
        <v>127</v>
      </c>
      <c r="B304" s="114" t="s">
        <v>419</v>
      </c>
      <c r="C304" s="110">
        <v>1083000</v>
      </c>
      <c r="D304" s="111" t="s">
        <v>3</v>
      </c>
      <c r="E304" s="29"/>
    </row>
    <row r="305" spans="1:5" ht="31.5">
      <c r="A305" s="113" t="s">
        <v>615</v>
      </c>
      <c r="B305" s="114" t="s">
        <v>616</v>
      </c>
      <c r="C305" s="110">
        <v>1083000</v>
      </c>
      <c r="D305" s="111" t="s">
        <v>3</v>
      </c>
      <c r="E305" s="29"/>
    </row>
    <row r="306" spans="1:5" ht="31.5">
      <c r="A306" s="113" t="s">
        <v>617</v>
      </c>
      <c r="B306" s="114" t="s">
        <v>618</v>
      </c>
      <c r="C306" s="110">
        <v>1083000</v>
      </c>
      <c r="D306" s="111" t="s">
        <v>3</v>
      </c>
      <c r="E306" s="29"/>
    </row>
    <row r="307" spans="1:5" ht="42">
      <c r="A307" s="113" t="s">
        <v>170</v>
      </c>
      <c r="B307" s="114" t="s">
        <v>178</v>
      </c>
      <c r="C307" s="110">
        <v>41486368</v>
      </c>
      <c r="D307" s="110">
        <v>15909735.199999999</v>
      </c>
      <c r="E307" s="29">
        <f t="shared" si="7"/>
        <v>38.349308380044256</v>
      </c>
    </row>
    <row r="308" spans="1:5">
      <c r="A308" s="123" t="s">
        <v>330</v>
      </c>
      <c r="B308" s="124" t="s">
        <v>179</v>
      </c>
      <c r="C308" s="125">
        <v>189562635.02000001</v>
      </c>
      <c r="D308" s="125">
        <v>68794933.890000001</v>
      </c>
      <c r="E308" s="45">
        <f t="shared" si="7"/>
        <v>36.291399875688434</v>
      </c>
    </row>
    <row r="309" spans="1:5">
      <c r="A309" s="119" t="s">
        <v>47</v>
      </c>
      <c r="B309" s="120" t="s">
        <v>180</v>
      </c>
      <c r="C309" s="121">
        <v>124110605.02</v>
      </c>
      <c r="D309" s="121">
        <v>45606585.520000003</v>
      </c>
      <c r="E309" s="46">
        <f t="shared" si="7"/>
        <v>36.746727254009166</v>
      </c>
    </row>
    <row r="310" spans="1:5" ht="42">
      <c r="A310" s="113" t="s">
        <v>170</v>
      </c>
      <c r="B310" s="114" t="s">
        <v>181</v>
      </c>
      <c r="C310" s="110">
        <v>124110605.02</v>
      </c>
      <c r="D310" s="110">
        <v>45606585.520000003</v>
      </c>
      <c r="E310" s="29">
        <f t="shared" si="7"/>
        <v>36.746727254009166</v>
      </c>
    </row>
    <row r="311" spans="1:5" ht="21">
      <c r="A311" s="113" t="s">
        <v>505</v>
      </c>
      <c r="B311" s="114" t="s">
        <v>619</v>
      </c>
      <c r="C311" s="110">
        <v>124110605.02</v>
      </c>
      <c r="D311" s="110">
        <v>45606585.520000003</v>
      </c>
      <c r="E311" s="29">
        <f t="shared" si="7"/>
        <v>36.746727254009166</v>
      </c>
    </row>
    <row r="312" spans="1:5" ht="21">
      <c r="A312" s="119" t="s">
        <v>48</v>
      </c>
      <c r="B312" s="120" t="s">
        <v>182</v>
      </c>
      <c r="C312" s="121">
        <v>65452030</v>
      </c>
      <c r="D312" s="121">
        <v>23188348.370000001</v>
      </c>
      <c r="E312" s="46">
        <f t="shared" si="7"/>
        <v>35.428004860964592</v>
      </c>
    </row>
    <row r="313" spans="1:5" ht="84">
      <c r="A313" s="113" t="s">
        <v>118</v>
      </c>
      <c r="B313" s="114" t="s">
        <v>183</v>
      </c>
      <c r="C313" s="110">
        <v>52769844</v>
      </c>
      <c r="D313" s="110">
        <v>21851563.27</v>
      </c>
      <c r="E313" s="29">
        <f t="shared" si="7"/>
        <v>41.409186788575688</v>
      </c>
    </row>
    <row r="314" spans="1:5" ht="21">
      <c r="A314" s="113" t="s">
        <v>551</v>
      </c>
      <c r="B314" s="114" t="s">
        <v>620</v>
      </c>
      <c r="C314" s="110">
        <v>51290013</v>
      </c>
      <c r="D314" s="110">
        <v>21391833.550000001</v>
      </c>
      <c r="E314" s="29">
        <f t="shared" si="7"/>
        <v>41.707600171596759</v>
      </c>
    </row>
    <row r="315" spans="1:5" ht="31.5">
      <c r="A315" s="113" t="s">
        <v>532</v>
      </c>
      <c r="B315" s="114" t="s">
        <v>621</v>
      </c>
      <c r="C315" s="110">
        <v>1479831</v>
      </c>
      <c r="D315" s="110">
        <v>459729.72</v>
      </c>
      <c r="E315" s="29">
        <f t="shared" si="7"/>
        <v>31.066366362104858</v>
      </c>
    </row>
    <row r="316" spans="1:5" ht="31.5">
      <c r="A316" s="113" t="s">
        <v>122</v>
      </c>
      <c r="B316" s="114" t="s">
        <v>184</v>
      </c>
      <c r="C316" s="110">
        <v>12682186</v>
      </c>
      <c r="D316" s="110">
        <v>1336785.1000000001</v>
      </c>
      <c r="E316" s="29">
        <f t="shared" ref="E316:E365" si="8">(D316/C316)*100</f>
        <v>10.540652061087892</v>
      </c>
    </row>
    <row r="317" spans="1:5" ht="42">
      <c r="A317" s="113" t="s">
        <v>533</v>
      </c>
      <c r="B317" s="114" t="s">
        <v>622</v>
      </c>
      <c r="C317" s="110">
        <v>12682186</v>
      </c>
      <c r="D317" s="110">
        <v>1336785.1000000001</v>
      </c>
      <c r="E317" s="29">
        <f t="shared" si="8"/>
        <v>10.540652061087892</v>
      </c>
    </row>
    <row r="318" spans="1:5">
      <c r="A318" s="123" t="s">
        <v>185</v>
      </c>
      <c r="B318" s="124" t="s">
        <v>186</v>
      </c>
      <c r="C318" s="125">
        <v>61164445.380000003</v>
      </c>
      <c r="D318" s="125">
        <v>20960170.710000001</v>
      </c>
      <c r="E318" s="45">
        <f t="shared" si="8"/>
        <v>34.26855353593006</v>
      </c>
    </row>
    <row r="319" spans="1:5">
      <c r="A319" s="119" t="s">
        <v>60</v>
      </c>
      <c r="B319" s="120" t="s">
        <v>187</v>
      </c>
      <c r="C319" s="121">
        <v>1912000</v>
      </c>
      <c r="D319" s="121">
        <v>638609.56000000006</v>
      </c>
      <c r="E319" s="46">
        <f t="shared" si="8"/>
        <v>33.400081589958162</v>
      </c>
    </row>
    <row r="320" spans="1:5" ht="21">
      <c r="A320" s="113" t="s">
        <v>127</v>
      </c>
      <c r="B320" s="114" t="s">
        <v>188</v>
      </c>
      <c r="C320" s="110">
        <v>1912000</v>
      </c>
      <c r="D320" s="110">
        <v>638609.56000000006</v>
      </c>
      <c r="E320" s="29">
        <f t="shared" si="8"/>
        <v>33.400081589958162</v>
      </c>
    </row>
    <row r="321" spans="1:5" ht="21">
      <c r="A321" s="113" t="s">
        <v>513</v>
      </c>
      <c r="B321" s="114" t="s">
        <v>514</v>
      </c>
      <c r="C321" s="110">
        <v>1912000</v>
      </c>
      <c r="D321" s="110">
        <v>638609.56000000006</v>
      </c>
      <c r="E321" s="29">
        <f t="shared" si="8"/>
        <v>33.400081589958162</v>
      </c>
    </row>
    <row r="322" spans="1:5" ht="21">
      <c r="A322" s="113" t="s">
        <v>515</v>
      </c>
      <c r="B322" s="114" t="s">
        <v>516</v>
      </c>
      <c r="C322" s="110">
        <v>1912000</v>
      </c>
      <c r="D322" s="110">
        <v>638609.56000000006</v>
      </c>
      <c r="E322" s="29">
        <f t="shared" si="8"/>
        <v>33.400081589958162</v>
      </c>
    </row>
    <row r="323" spans="1:5" ht="21">
      <c r="A323" s="119" t="s">
        <v>49</v>
      </c>
      <c r="B323" s="120" t="s">
        <v>189</v>
      </c>
      <c r="C323" s="121">
        <v>56376845.380000003</v>
      </c>
      <c r="D323" s="121">
        <v>19683259.27</v>
      </c>
      <c r="E323" s="46">
        <f t="shared" si="8"/>
        <v>34.913729452806066</v>
      </c>
    </row>
    <row r="324" spans="1:5" ht="21">
      <c r="A324" s="113" t="s">
        <v>127</v>
      </c>
      <c r="B324" s="114" t="s">
        <v>190</v>
      </c>
      <c r="C324" s="110">
        <v>3246286.4</v>
      </c>
      <c r="D324" s="110">
        <v>1908799.61</v>
      </c>
      <c r="E324" s="29">
        <f t="shared" si="8"/>
        <v>58.79948269505735</v>
      </c>
    </row>
    <row r="325" spans="1:5" ht="21">
      <c r="A325" s="113" t="s">
        <v>513</v>
      </c>
      <c r="B325" s="114" t="s">
        <v>623</v>
      </c>
      <c r="C325" s="110">
        <v>550000</v>
      </c>
      <c r="D325" s="110">
        <v>300000</v>
      </c>
      <c r="E325" s="29">
        <f t="shared" si="8"/>
        <v>54.54545454545454</v>
      </c>
    </row>
    <row r="326" spans="1:5" ht="42">
      <c r="A326" s="113" t="s">
        <v>624</v>
      </c>
      <c r="B326" s="114" t="s">
        <v>625</v>
      </c>
      <c r="C326" s="110">
        <v>550000</v>
      </c>
      <c r="D326" s="110">
        <v>300000</v>
      </c>
      <c r="E326" s="29">
        <f t="shared" si="8"/>
        <v>54.54545454545454</v>
      </c>
    </row>
    <row r="327" spans="1:5" ht="31.5">
      <c r="A327" s="113" t="s">
        <v>615</v>
      </c>
      <c r="B327" s="114" t="s">
        <v>626</v>
      </c>
      <c r="C327" s="110">
        <v>2696286.4</v>
      </c>
      <c r="D327" s="110">
        <v>1608799.61</v>
      </c>
      <c r="E327" s="29">
        <f t="shared" si="8"/>
        <v>59.667237501179407</v>
      </c>
    </row>
    <row r="328" spans="1:5" ht="42">
      <c r="A328" s="113" t="s">
        <v>627</v>
      </c>
      <c r="B328" s="114" t="s">
        <v>628</v>
      </c>
      <c r="C328" s="110">
        <v>1600000</v>
      </c>
      <c r="D328" s="110">
        <v>512513.21</v>
      </c>
      <c r="E328" s="29">
        <f t="shared" si="8"/>
        <v>32.032075624999997</v>
      </c>
    </row>
    <row r="329" spans="1:5" ht="21">
      <c r="A329" s="113" t="s">
        <v>629</v>
      </c>
      <c r="B329" s="114" t="s">
        <v>630</v>
      </c>
      <c r="C329" s="110">
        <v>1096286.3999999999</v>
      </c>
      <c r="D329" s="110">
        <v>1096286.3999999999</v>
      </c>
      <c r="E329" s="29">
        <f t="shared" si="8"/>
        <v>100</v>
      </c>
    </row>
    <row r="330" spans="1:5" ht="31.5">
      <c r="A330" s="113" t="s">
        <v>162</v>
      </c>
      <c r="B330" s="114" t="s">
        <v>406</v>
      </c>
      <c r="C330" s="110">
        <v>15575143.359999999</v>
      </c>
      <c r="D330" s="110">
        <v>2600000</v>
      </c>
      <c r="E330" s="29">
        <f t="shared" si="8"/>
        <v>16.693265287543397</v>
      </c>
    </row>
    <row r="331" spans="1:5">
      <c r="A331" s="113" t="s">
        <v>584</v>
      </c>
      <c r="B331" s="114" t="s">
        <v>631</v>
      </c>
      <c r="C331" s="110">
        <v>15575143.359999999</v>
      </c>
      <c r="D331" s="110">
        <v>2600000</v>
      </c>
      <c r="E331" s="29">
        <f t="shared" si="8"/>
        <v>16.693265287543397</v>
      </c>
    </row>
    <row r="332" spans="1:5" ht="52.5">
      <c r="A332" s="113" t="s">
        <v>600</v>
      </c>
      <c r="B332" s="114" t="s">
        <v>632</v>
      </c>
      <c r="C332" s="110">
        <v>15575143.359999999</v>
      </c>
      <c r="D332" s="110">
        <v>2600000</v>
      </c>
      <c r="E332" s="29">
        <f t="shared" si="8"/>
        <v>16.693265287543397</v>
      </c>
    </row>
    <row r="333" spans="1:5" ht="42">
      <c r="A333" s="113" t="s">
        <v>170</v>
      </c>
      <c r="B333" s="114" t="s">
        <v>496</v>
      </c>
      <c r="C333" s="110">
        <v>37555415.619999997</v>
      </c>
      <c r="D333" s="110">
        <v>15174459.66</v>
      </c>
      <c r="E333" s="29">
        <f t="shared" si="8"/>
        <v>40.405516513359792</v>
      </c>
    </row>
    <row r="334" spans="1:5" ht="21">
      <c r="A334" s="113" t="s">
        <v>505</v>
      </c>
      <c r="B334" s="114" t="s">
        <v>633</v>
      </c>
      <c r="C334" s="110">
        <v>37555415.619999997</v>
      </c>
      <c r="D334" s="110">
        <v>15174459.66</v>
      </c>
      <c r="E334" s="29">
        <f t="shared" si="8"/>
        <v>40.405516513359792</v>
      </c>
    </row>
    <row r="335" spans="1:5" ht="73.5">
      <c r="A335" s="113" t="s">
        <v>509</v>
      </c>
      <c r="B335" s="114" t="s">
        <v>634</v>
      </c>
      <c r="C335" s="110">
        <v>297600</v>
      </c>
      <c r="D335" s="110">
        <v>72792</v>
      </c>
      <c r="E335" s="29">
        <f t="shared" si="8"/>
        <v>24.45967741935484</v>
      </c>
    </row>
    <row r="336" spans="1:5" ht="21">
      <c r="A336" s="113" t="s">
        <v>506</v>
      </c>
      <c r="B336" s="114" t="s">
        <v>635</v>
      </c>
      <c r="C336" s="110">
        <v>37257815.619999997</v>
      </c>
      <c r="D336" s="110">
        <v>15101667.66</v>
      </c>
      <c r="E336" s="29">
        <f t="shared" si="8"/>
        <v>40.532885271710413</v>
      </c>
    </row>
    <row r="337" spans="1:5">
      <c r="A337" s="119" t="s">
        <v>50</v>
      </c>
      <c r="B337" s="120" t="s">
        <v>191</v>
      </c>
      <c r="C337" s="121">
        <v>1875300</v>
      </c>
      <c r="D337" s="121">
        <v>329711.09999999998</v>
      </c>
      <c r="E337" s="46">
        <f t="shared" si="8"/>
        <v>17.58177891537354</v>
      </c>
    </row>
    <row r="338" spans="1:5" ht="21">
      <c r="A338" s="113" t="s">
        <v>127</v>
      </c>
      <c r="B338" s="114" t="s">
        <v>192</v>
      </c>
      <c r="C338" s="110">
        <v>1875300</v>
      </c>
      <c r="D338" s="110">
        <v>329711.09999999998</v>
      </c>
      <c r="E338" s="29">
        <f t="shared" si="8"/>
        <v>17.58177891537354</v>
      </c>
    </row>
    <row r="339" spans="1:5" ht="31.5">
      <c r="A339" s="113" t="s">
        <v>615</v>
      </c>
      <c r="B339" s="114" t="s">
        <v>636</v>
      </c>
      <c r="C339" s="110">
        <v>1875300</v>
      </c>
      <c r="D339" s="110">
        <v>329711.09999999998</v>
      </c>
      <c r="E339" s="29">
        <f t="shared" si="8"/>
        <v>17.58177891537354</v>
      </c>
    </row>
    <row r="340" spans="1:5" ht="42">
      <c r="A340" s="113" t="s">
        <v>627</v>
      </c>
      <c r="B340" s="114" t="s">
        <v>637</v>
      </c>
      <c r="C340" s="110">
        <v>1875300</v>
      </c>
      <c r="D340" s="110">
        <v>329711.09999999998</v>
      </c>
      <c r="E340" s="29">
        <f t="shared" si="8"/>
        <v>17.58177891537354</v>
      </c>
    </row>
    <row r="341" spans="1:5" ht="21">
      <c r="A341" s="119" t="s">
        <v>51</v>
      </c>
      <c r="B341" s="120" t="s">
        <v>193</v>
      </c>
      <c r="C341" s="121">
        <v>1000300</v>
      </c>
      <c r="D341" s="121">
        <v>308590.78000000003</v>
      </c>
      <c r="E341" s="46">
        <f t="shared" si="8"/>
        <v>30.84982305308408</v>
      </c>
    </row>
    <row r="342" spans="1:5" ht="84">
      <c r="A342" s="113" t="s">
        <v>118</v>
      </c>
      <c r="B342" s="114" t="s">
        <v>194</v>
      </c>
      <c r="C342" s="110">
        <v>926900</v>
      </c>
      <c r="D342" s="110">
        <v>250909.32</v>
      </c>
      <c r="E342" s="29">
        <f t="shared" si="8"/>
        <v>27.06972920487647</v>
      </c>
    </row>
    <row r="343" spans="1:5" ht="31.5">
      <c r="A343" s="113" t="s">
        <v>532</v>
      </c>
      <c r="B343" s="114" t="s">
        <v>638</v>
      </c>
      <c r="C343" s="110">
        <v>926900</v>
      </c>
      <c r="D343" s="110">
        <v>250909.32</v>
      </c>
      <c r="E343" s="29">
        <f t="shared" si="8"/>
        <v>27.06972920487647</v>
      </c>
    </row>
    <row r="344" spans="1:5" ht="31.5">
      <c r="A344" s="113" t="s">
        <v>122</v>
      </c>
      <c r="B344" s="114" t="s">
        <v>195</v>
      </c>
      <c r="C344" s="110">
        <v>73400</v>
      </c>
      <c r="D344" s="110">
        <v>57681.46</v>
      </c>
      <c r="E344" s="29">
        <f t="shared" si="8"/>
        <v>78.585095367847416</v>
      </c>
    </row>
    <row r="345" spans="1:5" ht="42">
      <c r="A345" s="113" t="s">
        <v>533</v>
      </c>
      <c r="B345" s="114" t="s">
        <v>639</v>
      </c>
      <c r="C345" s="110">
        <v>73400</v>
      </c>
      <c r="D345" s="110">
        <v>57681.46</v>
      </c>
      <c r="E345" s="29">
        <f t="shared" si="8"/>
        <v>78.585095367847416</v>
      </c>
    </row>
    <row r="346" spans="1:5" ht="21">
      <c r="A346" s="113" t="s">
        <v>534</v>
      </c>
      <c r="B346" s="114" t="s">
        <v>640</v>
      </c>
      <c r="C346" s="110">
        <v>73400</v>
      </c>
      <c r="D346" s="110">
        <v>57681.46</v>
      </c>
      <c r="E346" s="29">
        <f t="shared" si="8"/>
        <v>78.585095367847416</v>
      </c>
    </row>
    <row r="347" spans="1:5">
      <c r="A347" s="123" t="s">
        <v>196</v>
      </c>
      <c r="B347" s="124" t="s">
        <v>197</v>
      </c>
      <c r="C347" s="125">
        <v>30426421</v>
      </c>
      <c r="D347" s="125">
        <v>9889907.7200000007</v>
      </c>
      <c r="E347" s="45">
        <f t="shared" si="8"/>
        <v>32.504341276287477</v>
      </c>
    </row>
    <row r="348" spans="1:5">
      <c r="A348" s="119" t="s">
        <v>52</v>
      </c>
      <c r="B348" s="120" t="s">
        <v>198</v>
      </c>
      <c r="C348" s="121">
        <v>30426421</v>
      </c>
      <c r="D348" s="121">
        <v>9889907.7200000007</v>
      </c>
      <c r="E348" s="46">
        <f t="shared" si="8"/>
        <v>32.504341276287477</v>
      </c>
    </row>
    <row r="349" spans="1:5" ht="42">
      <c r="A349" s="113" t="s">
        <v>170</v>
      </c>
      <c r="B349" s="114" t="s">
        <v>199</v>
      </c>
      <c r="C349" s="110">
        <v>30426421</v>
      </c>
      <c r="D349" s="110">
        <v>9889907.7200000007</v>
      </c>
      <c r="E349" s="29">
        <f t="shared" si="8"/>
        <v>32.504341276287477</v>
      </c>
    </row>
    <row r="350" spans="1:5" ht="21">
      <c r="A350" s="113" t="s">
        <v>494</v>
      </c>
      <c r="B350" s="114" t="s">
        <v>641</v>
      </c>
      <c r="C350" s="110">
        <v>30426421</v>
      </c>
      <c r="D350" s="110">
        <v>9889907.7200000007</v>
      </c>
      <c r="E350" s="29">
        <f t="shared" si="8"/>
        <v>32.504341276287477</v>
      </c>
    </row>
    <row r="351" spans="1:5" ht="73.5">
      <c r="A351" s="113" t="s">
        <v>642</v>
      </c>
      <c r="B351" s="114" t="s">
        <v>643</v>
      </c>
      <c r="C351" s="110">
        <v>23768521</v>
      </c>
      <c r="D351" s="110">
        <v>9858727.7200000007</v>
      </c>
      <c r="E351" s="29">
        <f t="shared" si="8"/>
        <v>41.478086583511029</v>
      </c>
    </row>
    <row r="352" spans="1:5" ht="21">
      <c r="A352" s="113" t="s">
        <v>592</v>
      </c>
      <c r="B352" s="114" t="s">
        <v>644</v>
      </c>
      <c r="C352" s="110">
        <v>6657900</v>
      </c>
      <c r="D352" s="110">
        <v>31180</v>
      </c>
      <c r="E352" s="29">
        <f t="shared" si="8"/>
        <v>0.46831583532345028</v>
      </c>
    </row>
    <row r="353" spans="1:5" ht="21">
      <c r="A353" s="123" t="s">
        <v>375</v>
      </c>
      <c r="B353" s="124" t="s">
        <v>376</v>
      </c>
      <c r="C353" s="125">
        <v>3608.05</v>
      </c>
      <c r="D353" s="125">
        <v>3608.05</v>
      </c>
      <c r="E353" s="45">
        <f t="shared" si="8"/>
        <v>100</v>
      </c>
    </row>
    <row r="354" spans="1:5" ht="31.5">
      <c r="A354" s="119" t="s">
        <v>377</v>
      </c>
      <c r="B354" s="120" t="s">
        <v>378</v>
      </c>
      <c r="C354" s="121">
        <v>3608.05</v>
      </c>
      <c r="D354" s="121">
        <v>3608.05</v>
      </c>
      <c r="E354" s="46">
        <f t="shared" si="8"/>
        <v>100</v>
      </c>
    </row>
    <row r="355" spans="1:5" ht="21">
      <c r="A355" s="113" t="s">
        <v>375</v>
      </c>
      <c r="B355" s="114" t="s">
        <v>379</v>
      </c>
      <c r="C355" s="110">
        <v>3608.05</v>
      </c>
      <c r="D355" s="110">
        <v>3608.05</v>
      </c>
      <c r="E355" s="29">
        <f t="shared" si="8"/>
        <v>100</v>
      </c>
    </row>
    <row r="356" spans="1:5" ht="21">
      <c r="A356" s="113" t="s">
        <v>428</v>
      </c>
      <c r="B356" s="114" t="s">
        <v>429</v>
      </c>
      <c r="C356" s="110">
        <v>3608.05</v>
      </c>
      <c r="D356" s="110">
        <v>3608.05</v>
      </c>
      <c r="E356" s="29">
        <f t="shared" si="8"/>
        <v>100</v>
      </c>
    </row>
    <row r="357" spans="1:5" ht="42">
      <c r="A357" s="123" t="s">
        <v>200</v>
      </c>
      <c r="B357" s="124" t="s">
        <v>201</v>
      </c>
      <c r="C357" s="125">
        <v>347502873</v>
      </c>
      <c r="D357" s="125">
        <v>70095686</v>
      </c>
      <c r="E357" s="45">
        <f t="shared" si="8"/>
        <v>20.171253663275468</v>
      </c>
    </row>
    <row r="358" spans="1:5" ht="42">
      <c r="A358" s="119" t="s">
        <v>53</v>
      </c>
      <c r="B358" s="120" t="s">
        <v>202</v>
      </c>
      <c r="C358" s="121">
        <v>95947900</v>
      </c>
      <c r="D358" s="121">
        <v>64911186</v>
      </c>
      <c r="E358" s="46">
        <f t="shared" si="8"/>
        <v>67.652534344159704</v>
      </c>
    </row>
    <row r="359" spans="1:5">
      <c r="A359" s="113" t="s">
        <v>128</v>
      </c>
      <c r="B359" s="114" t="s">
        <v>203</v>
      </c>
      <c r="C359" s="110">
        <v>95947900</v>
      </c>
      <c r="D359" s="110">
        <v>64911186</v>
      </c>
      <c r="E359" s="29">
        <f t="shared" si="8"/>
        <v>67.652534344159704</v>
      </c>
    </row>
    <row r="360" spans="1:5">
      <c r="A360" s="113" t="s">
        <v>430</v>
      </c>
      <c r="B360" s="114" t="s">
        <v>431</v>
      </c>
      <c r="C360" s="110">
        <v>95947900</v>
      </c>
      <c r="D360" s="110">
        <v>64911186</v>
      </c>
      <c r="E360" s="29">
        <f t="shared" si="8"/>
        <v>67.652534344159704</v>
      </c>
    </row>
    <row r="361" spans="1:5" ht="21">
      <c r="A361" s="113" t="s">
        <v>433</v>
      </c>
      <c r="B361" s="114" t="s">
        <v>434</v>
      </c>
      <c r="C361" s="110">
        <v>95947900</v>
      </c>
      <c r="D361" s="110">
        <v>64911186</v>
      </c>
      <c r="E361" s="29">
        <f t="shared" si="8"/>
        <v>67.652534344159704</v>
      </c>
    </row>
    <row r="362" spans="1:5" ht="21">
      <c r="A362" s="119" t="s">
        <v>227</v>
      </c>
      <c r="B362" s="120" t="s">
        <v>228</v>
      </c>
      <c r="C362" s="121">
        <v>251554973</v>
      </c>
      <c r="D362" s="121">
        <v>5184500</v>
      </c>
      <c r="E362" s="46">
        <f t="shared" si="8"/>
        <v>2.0609809212557288</v>
      </c>
    </row>
    <row r="363" spans="1:5">
      <c r="A363" s="113" t="s">
        <v>128</v>
      </c>
      <c r="B363" s="114" t="s">
        <v>229</v>
      </c>
      <c r="C363" s="110">
        <v>251554973</v>
      </c>
      <c r="D363" s="110">
        <v>5184500</v>
      </c>
      <c r="E363" s="29">
        <f t="shared" si="8"/>
        <v>2.0609809212557288</v>
      </c>
    </row>
    <row r="364" spans="1:5">
      <c r="A364" s="113" t="s">
        <v>31</v>
      </c>
      <c r="B364" s="114" t="s">
        <v>432</v>
      </c>
      <c r="C364" s="110">
        <v>251554973</v>
      </c>
      <c r="D364" s="110">
        <v>5184500</v>
      </c>
      <c r="E364" s="29">
        <f t="shared" si="8"/>
        <v>2.0609809212557288</v>
      </c>
    </row>
    <row r="365" spans="1:5">
      <c r="A365" s="265" t="s">
        <v>274</v>
      </c>
      <c r="B365" s="267" t="s">
        <v>114</v>
      </c>
      <c r="C365" s="268">
        <v>-24517382.350000001</v>
      </c>
      <c r="D365" s="268">
        <v>24199584.489999998</v>
      </c>
      <c r="E365" s="259">
        <f t="shared" si="8"/>
        <v>-98.703785520561482</v>
      </c>
    </row>
    <row r="366" spans="1:5">
      <c r="A366" s="266"/>
      <c r="B366" s="266"/>
      <c r="C366" s="269"/>
      <c r="D366" s="269"/>
      <c r="E366" s="260"/>
    </row>
    <row r="369" spans="1:5">
      <c r="A369" s="243" t="s">
        <v>204</v>
      </c>
      <c r="B369" s="244"/>
      <c r="C369" s="244"/>
      <c r="D369" s="244"/>
      <c r="E369" s="244"/>
    </row>
    <row r="370" spans="1:5">
      <c r="A370" s="6"/>
      <c r="B370" s="8"/>
      <c r="C370" s="1"/>
      <c r="D370" s="1" t="s">
        <v>54</v>
      </c>
      <c r="E370" s="1"/>
    </row>
    <row r="371" spans="1:5" ht="48">
      <c r="A371" s="7" t="s">
        <v>61</v>
      </c>
      <c r="B371" s="4" t="s">
        <v>205</v>
      </c>
      <c r="C371" s="2" t="s">
        <v>111</v>
      </c>
      <c r="D371" s="2" t="s">
        <v>110</v>
      </c>
      <c r="E371" s="9"/>
    </row>
    <row r="372" spans="1:5" ht="36.75">
      <c r="A372" s="5" t="s">
        <v>206</v>
      </c>
      <c r="B372" s="3" t="s">
        <v>114</v>
      </c>
      <c r="C372" s="55">
        <f>C374+C381+C380</f>
        <v>24517382.350000143</v>
      </c>
      <c r="D372" s="56">
        <f>D374+D381+D380</f>
        <v>-24199584.49000001</v>
      </c>
      <c r="E372" s="10"/>
    </row>
    <row r="373" spans="1:5" ht="72.75">
      <c r="A373" s="5" t="s">
        <v>416</v>
      </c>
      <c r="B373" s="3" t="s">
        <v>114</v>
      </c>
      <c r="C373" s="57">
        <f>C374</f>
        <v>19083000</v>
      </c>
      <c r="D373" s="58">
        <f>D374</f>
        <v>-20000000</v>
      </c>
      <c r="E373" s="10"/>
    </row>
    <row r="374" spans="1:5" ht="48.75">
      <c r="A374" s="5" t="s">
        <v>207</v>
      </c>
      <c r="B374" s="3" t="s">
        <v>208</v>
      </c>
      <c r="C374" s="57">
        <f>C375+C377</f>
        <v>19083000</v>
      </c>
      <c r="D374" s="58">
        <f>D375+D377</f>
        <v>-20000000</v>
      </c>
      <c r="E374" s="10"/>
    </row>
    <row r="375" spans="1:5" ht="72.75">
      <c r="A375" s="5" t="s">
        <v>209</v>
      </c>
      <c r="B375" s="3" t="s">
        <v>210</v>
      </c>
      <c r="C375" s="57">
        <f>C376</f>
        <v>39083000</v>
      </c>
      <c r="D375" s="58">
        <f>D376</f>
        <v>0</v>
      </c>
      <c r="E375" s="9"/>
    </row>
    <row r="376" spans="1:5" ht="84.75">
      <c r="A376" s="5" t="s">
        <v>211</v>
      </c>
      <c r="B376" s="3" t="s">
        <v>212</v>
      </c>
      <c r="C376" s="57">
        <v>39083000</v>
      </c>
      <c r="D376" s="58"/>
      <c r="E376" s="9"/>
    </row>
    <row r="377" spans="1:5" ht="84.75">
      <c r="A377" s="5" t="s">
        <v>213</v>
      </c>
      <c r="B377" s="3" t="s">
        <v>214</v>
      </c>
      <c r="C377" s="57">
        <f>C378</f>
        <v>-20000000</v>
      </c>
      <c r="D377" s="58">
        <f>D378</f>
        <v>-20000000</v>
      </c>
      <c r="E377" s="10"/>
    </row>
    <row r="378" spans="1:5" ht="84.75">
      <c r="A378" s="5" t="s">
        <v>215</v>
      </c>
      <c r="B378" s="3" t="s">
        <v>216</v>
      </c>
      <c r="C378" s="57">
        <v>-20000000</v>
      </c>
      <c r="D378" s="58">
        <v>-20000000</v>
      </c>
      <c r="E378" s="10"/>
    </row>
    <row r="379" spans="1:5" ht="48.75">
      <c r="A379" s="5" t="s">
        <v>245</v>
      </c>
      <c r="B379" s="3" t="s">
        <v>248</v>
      </c>
      <c r="C379" s="58">
        <f>C380</f>
        <v>0</v>
      </c>
      <c r="D379" s="58">
        <f>D380</f>
        <v>0</v>
      </c>
      <c r="E379" s="10"/>
    </row>
    <row r="380" spans="1:5" ht="72.75">
      <c r="A380" s="5" t="s">
        <v>246</v>
      </c>
      <c r="B380" s="3" t="s">
        <v>247</v>
      </c>
      <c r="C380" s="57"/>
      <c r="D380" s="58"/>
      <c r="E380" s="10"/>
    </row>
    <row r="381" spans="1:5" ht="24.75">
      <c r="A381" s="5" t="s">
        <v>217</v>
      </c>
      <c r="B381" s="3" t="s">
        <v>218</v>
      </c>
      <c r="C381" s="58">
        <f>C382</f>
        <v>5434382.3500001431</v>
      </c>
      <c r="D381" s="58">
        <f>D382</f>
        <v>-4199584.4900000095</v>
      </c>
      <c r="E381" s="10"/>
    </row>
    <row r="382" spans="1:5" ht="36.75">
      <c r="A382" s="5" t="s">
        <v>219</v>
      </c>
      <c r="B382" s="3" t="s">
        <v>220</v>
      </c>
      <c r="C382" s="58">
        <f>C383+C384</f>
        <v>5434382.3500001431</v>
      </c>
      <c r="D382" s="58">
        <f>D383+D384</f>
        <v>-4199584.4900000095</v>
      </c>
      <c r="E382" s="10"/>
    </row>
    <row r="383" spans="1:5" ht="24.75">
      <c r="A383" s="5" t="s">
        <v>221</v>
      </c>
      <c r="B383" s="3" t="s">
        <v>222</v>
      </c>
      <c r="C383" s="57">
        <v>-1811309727.79</v>
      </c>
      <c r="D383" s="58">
        <v>-654338432.57000005</v>
      </c>
      <c r="E383" s="10"/>
    </row>
    <row r="384" spans="1:5" ht="24.75">
      <c r="A384" s="5" t="s">
        <v>223</v>
      </c>
      <c r="B384" s="3" t="s">
        <v>224</v>
      </c>
      <c r="C384" s="57">
        <v>1816744110.1400001</v>
      </c>
      <c r="D384" s="58">
        <v>650138848.08000004</v>
      </c>
      <c r="E384" s="9"/>
    </row>
  </sheetData>
  <mergeCells count="8">
    <mergeCell ref="E365:E366"/>
    <mergeCell ref="A369:E369"/>
    <mergeCell ref="A4:D4"/>
    <mergeCell ref="A365:A366"/>
    <mergeCell ref="B365:B366"/>
    <mergeCell ref="C365:C366"/>
    <mergeCell ref="D365:D366"/>
    <mergeCell ref="A157:C1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E297"/>
  <sheetViews>
    <sheetView topLeftCell="A286" workbookViewId="0">
      <selection activeCell="A297" sqref="A297:D297"/>
    </sheetView>
  </sheetViews>
  <sheetFormatPr defaultColWidth="9.140625" defaultRowHeight="15"/>
  <cols>
    <col min="1" max="1" width="36.85546875" style="166" customWidth="1"/>
    <col min="2" max="2" width="22.7109375" style="167" customWidth="1"/>
    <col min="3" max="3" width="15.7109375" style="33" customWidth="1"/>
    <col min="4" max="4" width="15.42578125" style="33" customWidth="1"/>
    <col min="5" max="16384" width="9.140625" style="70"/>
  </cols>
  <sheetData>
    <row r="2" spans="1:5">
      <c r="A2" s="153" t="s">
        <v>650</v>
      </c>
      <c r="B2" s="145"/>
      <c r="E2" s="83"/>
    </row>
    <row r="3" spans="1:5">
      <c r="A3" s="153"/>
      <c r="B3" s="145"/>
      <c r="E3" s="83"/>
    </row>
    <row r="4" spans="1:5">
      <c r="A4" s="270" t="s">
        <v>254</v>
      </c>
      <c r="B4" s="270"/>
      <c r="C4" s="271"/>
      <c r="D4" s="271"/>
      <c r="E4" s="36"/>
    </row>
    <row r="5" spans="1:5">
      <c r="A5" s="154"/>
      <c r="B5" s="48"/>
      <c r="C5" s="37"/>
      <c r="D5" s="37"/>
      <c r="E5" s="36" t="s">
        <v>257</v>
      </c>
    </row>
    <row r="6" spans="1:5" ht="32.25" customHeight="1">
      <c r="A6" s="155" t="s">
        <v>61</v>
      </c>
      <c r="B6" s="24" t="s">
        <v>62</v>
      </c>
      <c r="C6" s="24" t="s">
        <v>111</v>
      </c>
      <c r="D6" s="147" t="s">
        <v>110</v>
      </c>
      <c r="E6" s="27" t="s">
        <v>112</v>
      </c>
    </row>
    <row r="7" spans="1:5">
      <c r="A7" s="156" t="s">
        <v>63</v>
      </c>
      <c r="B7" s="149" t="s">
        <v>114</v>
      </c>
      <c r="C7" s="168">
        <v>1783726207.79</v>
      </c>
      <c r="D7" s="168">
        <v>972086037.87</v>
      </c>
      <c r="E7" s="28">
        <f>(D7/C7)*100</f>
        <v>54.497491466159175</v>
      </c>
    </row>
    <row r="8" spans="1:5" ht="21">
      <c r="A8" s="160" t="s">
        <v>303</v>
      </c>
      <c r="B8" s="73" t="s">
        <v>64</v>
      </c>
      <c r="C8" s="169">
        <v>184322123.11000001</v>
      </c>
      <c r="D8" s="169">
        <v>109181742.83</v>
      </c>
      <c r="E8" s="30">
        <f>(D8/C8)*100</f>
        <v>59.234204222377784</v>
      </c>
    </row>
    <row r="9" spans="1:5">
      <c r="A9" s="160" t="s">
        <v>0</v>
      </c>
      <c r="B9" s="73" t="s">
        <v>65</v>
      </c>
      <c r="C9" s="169">
        <v>120399300</v>
      </c>
      <c r="D9" s="169">
        <v>60331177.82</v>
      </c>
      <c r="E9" s="29">
        <f>(D9/C9)*100</f>
        <v>50.109243010549065</v>
      </c>
    </row>
    <row r="10" spans="1:5">
      <c r="A10" s="160" t="s">
        <v>1</v>
      </c>
      <c r="B10" s="73" t="s">
        <v>66</v>
      </c>
      <c r="C10" s="169">
        <v>14821100</v>
      </c>
      <c r="D10" s="169">
        <v>9713962.8399999999</v>
      </c>
      <c r="E10" s="29">
        <f>(D10/C10)*100</f>
        <v>65.541443212716999</v>
      </c>
    </row>
    <row r="11" spans="1:5" ht="31.5">
      <c r="A11" s="160" t="s">
        <v>67</v>
      </c>
      <c r="B11" s="73" t="s">
        <v>68</v>
      </c>
      <c r="C11" s="169">
        <v>14821100</v>
      </c>
      <c r="D11" s="169">
        <v>9713962.8399999999</v>
      </c>
      <c r="E11" s="29">
        <f t="shared" ref="E11:E47" si="0">(D11/C11)*100</f>
        <v>65.541443212716999</v>
      </c>
    </row>
    <row r="12" spans="1:5" ht="115.5">
      <c r="A12" s="160" t="s">
        <v>435</v>
      </c>
      <c r="B12" s="73" t="s">
        <v>69</v>
      </c>
      <c r="C12" s="169">
        <v>14821100</v>
      </c>
      <c r="D12" s="169">
        <v>9713962.8399999999</v>
      </c>
      <c r="E12" s="29">
        <f t="shared" si="0"/>
        <v>65.541443212716999</v>
      </c>
    </row>
    <row r="13" spans="1:5">
      <c r="A13" s="160" t="s">
        <v>2</v>
      </c>
      <c r="B13" s="73" t="s">
        <v>70</v>
      </c>
      <c r="C13" s="169">
        <v>105578200</v>
      </c>
      <c r="D13" s="169">
        <v>50617214.979999997</v>
      </c>
      <c r="E13" s="29">
        <f t="shared" si="0"/>
        <v>47.942866027266987</v>
      </c>
    </row>
    <row r="14" spans="1:5" ht="84">
      <c r="A14" s="160" t="s">
        <v>448</v>
      </c>
      <c r="B14" s="73" t="s">
        <v>71</v>
      </c>
      <c r="C14" s="169">
        <v>103656500</v>
      </c>
      <c r="D14" s="169">
        <v>47438651.759999998</v>
      </c>
      <c r="E14" s="29">
        <f t="shared" si="0"/>
        <v>45.765245556236223</v>
      </c>
    </row>
    <row r="15" spans="1:5" ht="73.5">
      <c r="A15" s="160" t="s">
        <v>235</v>
      </c>
      <c r="B15" s="73" t="s">
        <v>72</v>
      </c>
      <c r="C15" s="169">
        <v>491600</v>
      </c>
      <c r="D15" s="169">
        <v>351808.46</v>
      </c>
      <c r="E15" s="29">
        <f t="shared" si="0"/>
        <v>71.563966639544347</v>
      </c>
    </row>
    <row r="16" spans="1:5" ht="63">
      <c r="A16" s="160" t="s">
        <v>449</v>
      </c>
      <c r="B16" s="73" t="s">
        <v>73</v>
      </c>
      <c r="C16" s="169">
        <v>1322700</v>
      </c>
      <c r="D16" s="169">
        <v>50135.19</v>
      </c>
      <c r="E16" s="29">
        <f t="shared" si="0"/>
        <v>3.790367430256294</v>
      </c>
    </row>
    <row r="17" spans="1:5" ht="63">
      <c r="A17" s="160" t="s">
        <v>436</v>
      </c>
      <c r="B17" s="73" t="s">
        <v>74</v>
      </c>
      <c r="C17" s="169">
        <v>59300</v>
      </c>
      <c r="D17" s="169">
        <v>23246.1</v>
      </c>
      <c r="E17" s="29">
        <f t="shared" si="0"/>
        <v>39.200843170320404</v>
      </c>
    </row>
    <row r="18" spans="1:5" ht="105">
      <c r="A18" s="160" t="s">
        <v>450</v>
      </c>
      <c r="B18" s="73" t="s">
        <v>360</v>
      </c>
      <c r="C18" s="169">
        <v>48100</v>
      </c>
      <c r="D18" s="169">
        <v>199365.95</v>
      </c>
      <c r="E18" s="29">
        <f t="shared" si="0"/>
        <v>414.48222453222456</v>
      </c>
    </row>
    <row r="19" spans="1:5" ht="52.5">
      <c r="A19" s="160" t="s">
        <v>475</v>
      </c>
      <c r="B19" s="73" t="s">
        <v>476</v>
      </c>
      <c r="C19" s="169">
        <v>0</v>
      </c>
      <c r="D19" s="169">
        <v>989352</v>
      </c>
      <c r="E19" s="29"/>
    </row>
    <row r="20" spans="1:5" ht="52.5">
      <c r="A20" s="160" t="s">
        <v>498</v>
      </c>
      <c r="B20" s="73" t="s">
        <v>499</v>
      </c>
      <c r="C20" s="169">
        <v>0</v>
      </c>
      <c r="D20" s="169">
        <v>1564655.52</v>
      </c>
      <c r="E20" s="29"/>
    </row>
    <row r="21" spans="1:5">
      <c r="A21" s="160" t="s">
        <v>4</v>
      </c>
      <c r="B21" s="73" t="s">
        <v>75</v>
      </c>
      <c r="C21" s="169">
        <v>31986100</v>
      </c>
      <c r="D21" s="169">
        <v>30816887.530000001</v>
      </c>
      <c r="E21" s="29">
        <f t="shared" si="0"/>
        <v>96.344623226964217</v>
      </c>
    </row>
    <row r="22" spans="1:5" ht="21">
      <c r="A22" s="160" t="s">
        <v>304</v>
      </c>
      <c r="B22" s="73" t="s">
        <v>305</v>
      </c>
      <c r="C22" s="169">
        <v>25135000</v>
      </c>
      <c r="D22" s="169">
        <v>25341182.030000001</v>
      </c>
      <c r="E22" s="29">
        <f t="shared" si="0"/>
        <v>100.8202985080565</v>
      </c>
    </row>
    <row r="23" spans="1:5" ht="21">
      <c r="A23" s="160" t="s">
        <v>437</v>
      </c>
      <c r="B23" s="73" t="s">
        <v>306</v>
      </c>
      <c r="C23" s="169">
        <v>7435000</v>
      </c>
      <c r="D23" s="169">
        <v>11585421.380000001</v>
      </c>
      <c r="E23" s="29">
        <f t="shared" si="0"/>
        <v>155.82274889038331</v>
      </c>
    </row>
    <row r="24" spans="1:5" ht="21">
      <c r="A24" s="160" t="s">
        <v>437</v>
      </c>
      <c r="B24" s="73" t="s">
        <v>307</v>
      </c>
      <c r="C24" s="169">
        <v>7435000</v>
      </c>
      <c r="D24" s="169">
        <v>11585421.380000001</v>
      </c>
      <c r="E24" s="29">
        <f t="shared" si="0"/>
        <v>155.82274889038331</v>
      </c>
    </row>
    <row r="25" spans="1:5" ht="31.5">
      <c r="A25" s="160" t="s">
        <v>308</v>
      </c>
      <c r="B25" s="73" t="s">
        <v>309</v>
      </c>
      <c r="C25" s="169">
        <v>17700000</v>
      </c>
      <c r="D25" s="169">
        <v>13755760.65</v>
      </c>
      <c r="E25" s="29">
        <f t="shared" si="0"/>
        <v>77.716161864406786</v>
      </c>
    </row>
    <row r="26" spans="1:5" ht="42">
      <c r="A26" s="160" t="s">
        <v>310</v>
      </c>
      <c r="B26" s="73" t="s">
        <v>311</v>
      </c>
      <c r="C26" s="169">
        <v>17700000</v>
      </c>
      <c r="D26" s="169">
        <v>13755760.65</v>
      </c>
      <c r="E26" s="29">
        <f t="shared" si="0"/>
        <v>77.716161864406786</v>
      </c>
    </row>
    <row r="27" spans="1:5" ht="21">
      <c r="A27" s="160" t="s">
        <v>477</v>
      </c>
      <c r="B27" s="73" t="s">
        <v>478</v>
      </c>
      <c r="C27" s="169">
        <v>0</v>
      </c>
      <c r="D27" s="169">
        <v>36416.74</v>
      </c>
      <c r="E27" s="29"/>
    </row>
    <row r="28" spans="1:5" ht="21">
      <c r="A28" s="160" t="s">
        <v>477</v>
      </c>
      <c r="B28" s="73" t="s">
        <v>479</v>
      </c>
      <c r="C28" s="169">
        <v>0</v>
      </c>
      <c r="D28" s="169">
        <v>36416.74</v>
      </c>
      <c r="E28" s="29"/>
    </row>
    <row r="29" spans="1:5">
      <c r="A29" s="160" t="s">
        <v>5</v>
      </c>
      <c r="B29" s="73" t="s">
        <v>76</v>
      </c>
      <c r="C29" s="169">
        <v>1251100</v>
      </c>
      <c r="D29" s="169">
        <v>763200.07</v>
      </c>
      <c r="E29" s="29">
        <f t="shared" si="0"/>
        <v>61.002323555271353</v>
      </c>
    </row>
    <row r="30" spans="1:5">
      <c r="A30" s="160" t="s">
        <v>5</v>
      </c>
      <c r="B30" s="73" t="s">
        <v>77</v>
      </c>
      <c r="C30" s="169">
        <v>1251100</v>
      </c>
      <c r="D30" s="169">
        <v>763200.07</v>
      </c>
      <c r="E30" s="29">
        <f t="shared" si="0"/>
        <v>61.002323555271353</v>
      </c>
    </row>
    <row r="31" spans="1:5" ht="21">
      <c r="A31" s="160" t="s">
        <v>78</v>
      </c>
      <c r="B31" s="73" t="s">
        <v>79</v>
      </c>
      <c r="C31" s="169">
        <v>5600000</v>
      </c>
      <c r="D31" s="169">
        <v>4676088.6900000004</v>
      </c>
      <c r="E31" s="29">
        <f t="shared" si="0"/>
        <v>83.501583750000009</v>
      </c>
    </row>
    <row r="32" spans="1:5" ht="31.5">
      <c r="A32" s="160" t="s">
        <v>80</v>
      </c>
      <c r="B32" s="73" t="s">
        <v>81</v>
      </c>
      <c r="C32" s="169">
        <v>5600000</v>
      </c>
      <c r="D32" s="169">
        <v>4676088.6900000004</v>
      </c>
      <c r="E32" s="29">
        <f t="shared" si="0"/>
        <v>83.501583750000009</v>
      </c>
    </row>
    <row r="33" spans="1:5">
      <c r="A33" s="160" t="s">
        <v>6</v>
      </c>
      <c r="B33" s="73" t="s">
        <v>82</v>
      </c>
      <c r="C33" s="169">
        <v>3000000</v>
      </c>
      <c r="D33" s="169">
        <v>2003353.43</v>
      </c>
      <c r="E33" s="29">
        <f t="shared" si="0"/>
        <v>66.778447666666665</v>
      </c>
    </row>
    <row r="34" spans="1:5" ht="21">
      <c r="A34" s="160" t="s">
        <v>7</v>
      </c>
      <c r="B34" s="73" t="s">
        <v>83</v>
      </c>
      <c r="C34" s="169">
        <v>3000000</v>
      </c>
      <c r="D34" s="169">
        <v>2003353.43</v>
      </c>
      <c r="E34" s="29">
        <f t="shared" si="0"/>
        <v>66.778447666666665</v>
      </c>
    </row>
    <row r="35" spans="1:5" ht="31.5">
      <c r="A35" s="160" t="s">
        <v>438</v>
      </c>
      <c r="B35" s="73" t="s">
        <v>250</v>
      </c>
      <c r="C35" s="169">
        <v>3000000</v>
      </c>
      <c r="D35" s="169">
        <v>2003353.43</v>
      </c>
      <c r="E35" s="29">
        <f t="shared" si="0"/>
        <v>66.778447666666665</v>
      </c>
    </row>
    <row r="36" spans="1:5" ht="31.5">
      <c r="A36" s="160" t="s">
        <v>8</v>
      </c>
      <c r="B36" s="73" t="s">
        <v>84</v>
      </c>
      <c r="C36" s="169">
        <v>17846100</v>
      </c>
      <c r="D36" s="169">
        <v>12110552.34</v>
      </c>
      <c r="E36" s="29">
        <f t="shared" si="0"/>
        <v>67.861058382503742</v>
      </c>
    </row>
    <row r="37" spans="1:5" ht="63">
      <c r="A37" s="160" t="s">
        <v>9</v>
      </c>
      <c r="B37" s="73" t="s">
        <v>85</v>
      </c>
      <c r="C37" s="169">
        <v>17395800</v>
      </c>
      <c r="D37" s="169">
        <v>11783327.93</v>
      </c>
      <c r="E37" s="29">
        <f t="shared" si="0"/>
        <v>67.736625679761772</v>
      </c>
    </row>
    <row r="38" spans="1:5" ht="52.5">
      <c r="A38" s="160" t="s">
        <v>10</v>
      </c>
      <c r="B38" s="73" t="s">
        <v>86</v>
      </c>
      <c r="C38" s="169">
        <v>11986700</v>
      </c>
      <c r="D38" s="169">
        <v>8859446.0399999991</v>
      </c>
      <c r="E38" s="29">
        <f t="shared" si="0"/>
        <v>73.9106346200372</v>
      </c>
    </row>
    <row r="39" spans="1:5" ht="63">
      <c r="A39" s="160" t="s">
        <v>252</v>
      </c>
      <c r="B39" s="73" t="s">
        <v>253</v>
      </c>
      <c r="C39" s="169">
        <v>7850200</v>
      </c>
      <c r="D39" s="169">
        <v>8251654.8300000001</v>
      </c>
      <c r="E39" s="29">
        <f t="shared" si="0"/>
        <v>105.11394397594967</v>
      </c>
    </row>
    <row r="40" spans="1:5" ht="52.5">
      <c r="A40" s="160" t="s">
        <v>87</v>
      </c>
      <c r="B40" s="73" t="s">
        <v>88</v>
      </c>
      <c r="C40" s="169">
        <v>4136500</v>
      </c>
      <c r="D40" s="169">
        <v>607791.21</v>
      </c>
      <c r="E40" s="29">
        <f t="shared" si="0"/>
        <v>14.69336903179016</v>
      </c>
    </row>
    <row r="41" spans="1:5" ht="52.5">
      <c r="A41" s="160" t="s">
        <v>231</v>
      </c>
      <c r="B41" s="73" t="s">
        <v>232</v>
      </c>
      <c r="C41" s="169">
        <v>3903000</v>
      </c>
      <c r="D41" s="169">
        <v>2063752.19</v>
      </c>
      <c r="E41" s="29">
        <f t="shared" si="0"/>
        <v>52.87604893671535</v>
      </c>
    </row>
    <row r="42" spans="1:5" ht="52.5">
      <c r="A42" s="160" t="s">
        <v>233</v>
      </c>
      <c r="B42" s="73" t="s">
        <v>234</v>
      </c>
      <c r="C42" s="169">
        <v>3903000</v>
      </c>
      <c r="D42" s="169">
        <v>2063752.19</v>
      </c>
      <c r="E42" s="29">
        <f t="shared" si="0"/>
        <v>52.87604893671535</v>
      </c>
    </row>
    <row r="43" spans="1:5" ht="63">
      <c r="A43" s="160" t="s">
        <v>420</v>
      </c>
      <c r="B43" s="73" t="s">
        <v>423</v>
      </c>
      <c r="C43" s="169">
        <v>1506100</v>
      </c>
      <c r="D43" s="169">
        <v>860129.7</v>
      </c>
      <c r="E43" s="29">
        <f t="shared" si="0"/>
        <v>57.109733749419021</v>
      </c>
    </row>
    <row r="44" spans="1:5" ht="52.5">
      <c r="A44" s="160" t="s">
        <v>11</v>
      </c>
      <c r="B44" s="73" t="s">
        <v>89</v>
      </c>
      <c r="C44" s="169">
        <v>1506100</v>
      </c>
      <c r="D44" s="169">
        <v>860129.7</v>
      </c>
      <c r="E44" s="29">
        <f t="shared" si="0"/>
        <v>57.109733749419021</v>
      </c>
    </row>
    <row r="45" spans="1:5" ht="63">
      <c r="A45" s="160" t="s">
        <v>12</v>
      </c>
      <c r="B45" s="73" t="s">
        <v>90</v>
      </c>
      <c r="C45" s="169">
        <v>450300</v>
      </c>
      <c r="D45" s="169">
        <v>327224.40999999997</v>
      </c>
      <c r="E45" s="29">
        <f t="shared" si="0"/>
        <v>72.66809016211414</v>
      </c>
    </row>
    <row r="46" spans="1:5" ht="63">
      <c r="A46" s="160" t="s">
        <v>13</v>
      </c>
      <c r="B46" s="73" t="s">
        <v>91</v>
      </c>
      <c r="C46" s="169">
        <v>358300</v>
      </c>
      <c r="D46" s="169">
        <v>216443.91</v>
      </c>
      <c r="E46" s="29">
        <f t="shared" si="0"/>
        <v>60.408571029863246</v>
      </c>
    </row>
    <row r="47" spans="1:5" ht="52.5">
      <c r="A47" s="160" t="s">
        <v>14</v>
      </c>
      <c r="B47" s="73" t="s">
        <v>92</v>
      </c>
      <c r="C47" s="169">
        <v>358300</v>
      </c>
      <c r="D47" s="169">
        <v>216443.91</v>
      </c>
      <c r="E47" s="29">
        <f t="shared" si="0"/>
        <v>60.408571029863246</v>
      </c>
    </row>
    <row r="48" spans="1:5" ht="73.5">
      <c r="A48" s="160" t="s">
        <v>439</v>
      </c>
      <c r="B48" s="73" t="s">
        <v>414</v>
      </c>
      <c r="C48" s="169">
        <v>92000</v>
      </c>
      <c r="D48" s="169">
        <v>110780.5</v>
      </c>
      <c r="E48" s="29">
        <f t="shared" ref="E48:E97" si="1">(D48/C48)*100</f>
        <v>120.41358695652174</v>
      </c>
    </row>
    <row r="49" spans="1:5" ht="73.5">
      <c r="A49" s="160" t="s">
        <v>440</v>
      </c>
      <c r="B49" s="73" t="s">
        <v>415</v>
      </c>
      <c r="C49" s="169">
        <v>92000</v>
      </c>
      <c r="D49" s="169">
        <v>110780.5</v>
      </c>
      <c r="E49" s="29">
        <f t="shared" si="1"/>
        <v>120.41358695652174</v>
      </c>
    </row>
    <row r="50" spans="1:5" ht="21">
      <c r="A50" s="160" t="s">
        <v>15</v>
      </c>
      <c r="B50" s="73" t="s">
        <v>93</v>
      </c>
      <c r="C50" s="169">
        <v>8699200</v>
      </c>
      <c r="D50" s="169">
        <v>1438793.79</v>
      </c>
      <c r="E50" s="29">
        <f t="shared" si="1"/>
        <v>16.539380517748757</v>
      </c>
    </row>
    <row r="51" spans="1:5">
      <c r="A51" s="160" t="s">
        <v>16</v>
      </c>
      <c r="B51" s="73" t="s">
        <v>94</v>
      </c>
      <c r="C51" s="169">
        <v>8699200</v>
      </c>
      <c r="D51" s="169">
        <v>1438793.79</v>
      </c>
      <c r="E51" s="29">
        <f t="shared" si="1"/>
        <v>16.539380517748757</v>
      </c>
    </row>
    <row r="52" spans="1:5" ht="21">
      <c r="A52" s="160" t="s">
        <v>17</v>
      </c>
      <c r="B52" s="73" t="s">
        <v>95</v>
      </c>
      <c r="C52" s="169">
        <v>60000</v>
      </c>
      <c r="D52" s="169">
        <v>-212743.65</v>
      </c>
      <c r="E52" s="29">
        <f t="shared" si="1"/>
        <v>-354.57274999999998</v>
      </c>
    </row>
    <row r="53" spans="1:5">
      <c r="A53" s="160" t="s">
        <v>18</v>
      </c>
      <c r="B53" s="73" t="s">
        <v>96</v>
      </c>
      <c r="C53" s="169">
        <v>8479200</v>
      </c>
      <c r="D53" s="169">
        <v>1042252.44</v>
      </c>
      <c r="E53" s="29">
        <f t="shared" si="1"/>
        <v>12.291872346447777</v>
      </c>
    </row>
    <row r="54" spans="1:5">
      <c r="A54" s="160" t="s">
        <v>19</v>
      </c>
      <c r="B54" s="73" t="s">
        <v>97</v>
      </c>
      <c r="C54" s="169">
        <v>160000</v>
      </c>
      <c r="D54" s="169">
        <v>609285</v>
      </c>
      <c r="E54" s="29">
        <f t="shared" si="1"/>
        <v>380.80312500000002</v>
      </c>
    </row>
    <row r="55" spans="1:5">
      <c r="A55" s="160" t="s">
        <v>268</v>
      </c>
      <c r="B55" s="73" t="s">
        <v>269</v>
      </c>
      <c r="C55" s="169">
        <v>160000</v>
      </c>
      <c r="D55" s="169">
        <v>609285</v>
      </c>
      <c r="E55" s="29">
        <f t="shared" si="1"/>
        <v>380.80312500000002</v>
      </c>
    </row>
    <row r="56" spans="1:5" ht="21">
      <c r="A56" s="160" t="s">
        <v>275</v>
      </c>
      <c r="B56" s="73" t="s">
        <v>98</v>
      </c>
      <c r="C56" s="169">
        <v>262423.11</v>
      </c>
      <c r="D56" s="169">
        <v>547015.69999999995</v>
      </c>
      <c r="E56" s="29">
        <f t="shared" si="1"/>
        <v>208.44799072764587</v>
      </c>
    </row>
    <row r="57" spans="1:5">
      <c r="A57" s="160" t="s">
        <v>20</v>
      </c>
      <c r="B57" s="73" t="s">
        <v>99</v>
      </c>
      <c r="C57" s="169">
        <v>262423.11</v>
      </c>
      <c r="D57" s="169">
        <v>547015.69999999995</v>
      </c>
      <c r="E57" s="29">
        <f t="shared" si="1"/>
        <v>208.44799072764587</v>
      </c>
    </row>
    <row r="58" spans="1:5">
      <c r="A58" s="160" t="s">
        <v>369</v>
      </c>
      <c r="B58" s="73" t="s">
        <v>370</v>
      </c>
      <c r="C58" s="169">
        <v>262423.11</v>
      </c>
      <c r="D58" s="169">
        <v>547015.69999999995</v>
      </c>
      <c r="E58" s="29">
        <f t="shared" si="1"/>
        <v>208.44799072764587</v>
      </c>
    </row>
    <row r="59" spans="1:5" ht="21">
      <c r="A59" s="160" t="s">
        <v>441</v>
      </c>
      <c r="B59" s="73" t="s">
        <v>371</v>
      </c>
      <c r="C59" s="169">
        <v>262423.11</v>
      </c>
      <c r="D59" s="169">
        <v>547015.69999999995</v>
      </c>
      <c r="E59" s="29">
        <f t="shared" si="1"/>
        <v>208.44799072764587</v>
      </c>
    </row>
    <row r="60" spans="1:5" ht="21">
      <c r="A60" s="160" t="s">
        <v>21</v>
      </c>
      <c r="B60" s="73" t="s">
        <v>100</v>
      </c>
      <c r="C60" s="169">
        <v>1129000</v>
      </c>
      <c r="D60" s="169">
        <v>1424342.6</v>
      </c>
      <c r="E60" s="29">
        <f t="shared" si="1"/>
        <v>126.15966341895484</v>
      </c>
    </row>
    <row r="61" spans="1:5">
      <c r="A61" s="160" t="s">
        <v>356</v>
      </c>
      <c r="B61" s="73" t="s">
        <v>357</v>
      </c>
      <c r="C61" s="169">
        <v>683300</v>
      </c>
      <c r="D61" s="169">
        <v>402351.37</v>
      </c>
      <c r="E61" s="29">
        <f t="shared" si="1"/>
        <v>58.883560661495679</v>
      </c>
    </row>
    <row r="62" spans="1:5" ht="21">
      <c r="A62" s="160" t="s">
        <v>358</v>
      </c>
      <c r="B62" s="73" t="s">
        <v>359</v>
      </c>
      <c r="C62" s="169">
        <v>683300</v>
      </c>
      <c r="D62" s="169">
        <v>402351.37</v>
      </c>
      <c r="E62" s="29">
        <f t="shared" si="1"/>
        <v>58.883560661495679</v>
      </c>
    </row>
    <row r="63" spans="1:5" ht="63">
      <c r="A63" s="160" t="s">
        <v>55</v>
      </c>
      <c r="B63" s="73" t="s">
        <v>101</v>
      </c>
      <c r="C63" s="169">
        <v>210200</v>
      </c>
      <c r="D63" s="169">
        <v>424650</v>
      </c>
      <c r="E63" s="29">
        <f t="shared" si="1"/>
        <v>202.02188392007611</v>
      </c>
    </row>
    <row r="64" spans="1:5" ht="63">
      <c r="A64" s="160" t="s">
        <v>442</v>
      </c>
      <c r="B64" s="73" t="s">
        <v>241</v>
      </c>
      <c r="C64" s="169">
        <v>210200</v>
      </c>
      <c r="D64" s="169">
        <v>424650</v>
      </c>
      <c r="E64" s="29">
        <f t="shared" si="1"/>
        <v>202.02188392007611</v>
      </c>
    </row>
    <row r="65" spans="1:5" ht="63">
      <c r="A65" s="160" t="s">
        <v>299</v>
      </c>
      <c r="B65" s="73" t="s">
        <v>300</v>
      </c>
      <c r="C65" s="169">
        <v>210200</v>
      </c>
      <c r="D65" s="169">
        <v>424650</v>
      </c>
      <c r="E65" s="29">
        <f t="shared" si="1"/>
        <v>202.02188392007611</v>
      </c>
    </row>
    <row r="66" spans="1:5" ht="21">
      <c r="A66" s="160" t="s">
        <v>56</v>
      </c>
      <c r="B66" s="73" t="s">
        <v>102</v>
      </c>
      <c r="C66" s="169">
        <v>235500</v>
      </c>
      <c r="D66" s="169">
        <v>597341.23</v>
      </c>
      <c r="E66" s="29">
        <f t="shared" si="1"/>
        <v>253.64808067940552</v>
      </c>
    </row>
    <row r="67" spans="1:5" ht="21">
      <c r="A67" s="160" t="s">
        <v>443</v>
      </c>
      <c r="B67" s="73" t="s">
        <v>103</v>
      </c>
      <c r="C67" s="169">
        <v>235500</v>
      </c>
      <c r="D67" s="169">
        <v>597341.23</v>
      </c>
      <c r="E67" s="29">
        <f t="shared" si="1"/>
        <v>253.64808067940552</v>
      </c>
    </row>
    <row r="68" spans="1:5" ht="42">
      <c r="A68" s="160" t="s">
        <v>255</v>
      </c>
      <c r="B68" s="73" t="s">
        <v>256</v>
      </c>
      <c r="C68" s="169">
        <v>165500</v>
      </c>
      <c r="D68" s="169">
        <v>305756.25</v>
      </c>
      <c r="E68" s="29">
        <f t="shared" si="1"/>
        <v>184.74697885196375</v>
      </c>
    </row>
    <row r="69" spans="1:5" ht="31.5">
      <c r="A69" s="160" t="s">
        <v>104</v>
      </c>
      <c r="B69" s="73" t="s">
        <v>105</v>
      </c>
      <c r="C69" s="169">
        <v>70000</v>
      </c>
      <c r="D69" s="169">
        <v>291584.98</v>
      </c>
      <c r="E69" s="29">
        <f t="shared" si="1"/>
        <v>416.54997142857138</v>
      </c>
    </row>
    <row r="70" spans="1:5">
      <c r="A70" s="160" t="s">
        <v>22</v>
      </c>
      <c r="B70" s="73" t="s">
        <v>106</v>
      </c>
      <c r="C70" s="169">
        <v>1000000</v>
      </c>
      <c r="D70" s="169">
        <v>465301.36</v>
      </c>
      <c r="E70" s="29">
        <f t="shared" si="1"/>
        <v>46.530135999999999</v>
      </c>
    </row>
    <row r="71" spans="1:5" ht="31.5">
      <c r="A71" s="160" t="s">
        <v>312</v>
      </c>
      <c r="B71" s="73" t="s">
        <v>313</v>
      </c>
      <c r="C71" s="169">
        <v>483000</v>
      </c>
      <c r="D71" s="169">
        <v>135901.97</v>
      </c>
      <c r="E71" s="29">
        <f t="shared" si="1"/>
        <v>28.137053830227742</v>
      </c>
    </row>
    <row r="72" spans="1:5" ht="42">
      <c r="A72" s="160" t="s">
        <v>390</v>
      </c>
      <c r="B72" s="73" t="s">
        <v>345</v>
      </c>
      <c r="C72" s="169">
        <v>5000</v>
      </c>
      <c r="D72" s="169">
        <v>11006.29</v>
      </c>
      <c r="E72" s="29">
        <f t="shared" si="1"/>
        <v>220.12580000000003</v>
      </c>
    </row>
    <row r="73" spans="1:5" ht="63">
      <c r="A73" s="160" t="s">
        <v>391</v>
      </c>
      <c r="B73" s="73" t="s">
        <v>346</v>
      </c>
      <c r="C73" s="169">
        <v>5000</v>
      </c>
      <c r="D73" s="169">
        <v>11006.29</v>
      </c>
      <c r="E73" s="29">
        <f t="shared" si="1"/>
        <v>220.12580000000003</v>
      </c>
    </row>
    <row r="74" spans="1:5" ht="52.5">
      <c r="A74" s="160" t="s">
        <v>392</v>
      </c>
      <c r="B74" s="73" t="s">
        <v>339</v>
      </c>
      <c r="C74" s="169">
        <v>100000</v>
      </c>
      <c r="D74" s="169">
        <v>40943.97</v>
      </c>
      <c r="E74" s="29">
        <f t="shared" si="1"/>
        <v>40.94397</v>
      </c>
    </row>
    <row r="75" spans="1:5" ht="73.5">
      <c r="A75" s="160" t="s">
        <v>393</v>
      </c>
      <c r="B75" s="73" t="s">
        <v>340</v>
      </c>
      <c r="C75" s="169">
        <v>100000</v>
      </c>
      <c r="D75" s="169">
        <v>40943.97</v>
      </c>
      <c r="E75" s="29">
        <f t="shared" si="1"/>
        <v>40.94397</v>
      </c>
    </row>
    <row r="76" spans="1:5" ht="42">
      <c r="A76" s="160" t="s">
        <v>394</v>
      </c>
      <c r="B76" s="73" t="s">
        <v>341</v>
      </c>
      <c r="C76" s="169">
        <v>27000</v>
      </c>
      <c r="D76" s="169">
        <v>2600</v>
      </c>
      <c r="E76" s="29">
        <f t="shared" si="1"/>
        <v>9.6296296296296298</v>
      </c>
    </row>
    <row r="77" spans="1:5" ht="63">
      <c r="A77" s="160" t="s">
        <v>395</v>
      </c>
      <c r="B77" s="73" t="s">
        <v>342</v>
      </c>
      <c r="C77" s="169">
        <v>27000</v>
      </c>
      <c r="D77" s="169">
        <v>2600</v>
      </c>
      <c r="E77" s="29">
        <f t="shared" si="1"/>
        <v>9.6296296296296298</v>
      </c>
    </row>
    <row r="78" spans="1:5" ht="52.5">
      <c r="A78" s="160" t="s">
        <v>451</v>
      </c>
      <c r="B78" s="73" t="s">
        <v>331</v>
      </c>
      <c r="C78" s="169">
        <v>50000</v>
      </c>
      <c r="D78" s="169">
        <v>15500</v>
      </c>
      <c r="E78" s="29">
        <f t="shared" si="1"/>
        <v>31</v>
      </c>
    </row>
    <row r="79" spans="1:5" ht="63">
      <c r="A79" s="160" t="s">
        <v>452</v>
      </c>
      <c r="B79" s="73" t="s">
        <v>332</v>
      </c>
      <c r="C79" s="169">
        <v>50000</v>
      </c>
      <c r="D79" s="169">
        <v>15500</v>
      </c>
      <c r="E79" s="29">
        <f t="shared" si="1"/>
        <v>31</v>
      </c>
    </row>
    <row r="80" spans="1:5" ht="42">
      <c r="A80" s="160" t="s">
        <v>410</v>
      </c>
      <c r="B80" s="73" t="s">
        <v>411</v>
      </c>
      <c r="C80" s="169">
        <v>30000</v>
      </c>
      <c r="D80" s="169">
        <v>0</v>
      </c>
      <c r="E80" s="29">
        <f t="shared" si="1"/>
        <v>0</v>
      </c>
    </row>
    <row r="81" spans="1:5" ht="63">
      <c r="A81" s="160" t="s">
        <v>412</v>
      </c>
      <c r="B81" s="73" t="s">
        <v>413</v>
      </c>
      <c r="C81" s="169">
        <v>30000</v>
      </c>
      <c r="D81" s="169">
        <v>0</v>
      </c>
      <c r="E81" s="29">
        <f t="shared" si="1"/>
        <v>0</v>
      </c>
    </row>
    <row r="82" spans="1:5" ht="52.5">
      <c r="A82" s="160" t="s">
        <v>396</v>
      </c>
      <c r="B82" s="73" t="s">
        <v>333</v>
      </c>
      <c r="C82" s="169">
        <v>90000</v>
      </c>
      <c r="D82" s="169">
        <v>15750</v>
      </c>
      <c r="E82" s="29">
        <f t="shared" si="1"/>
        <v>17.5</v>
      </c>
    </row>
    <row r="83" spans="1:5" ht="73.5">
      <c r="A83" s="160" t="s">
        <v>397</v>
      </c>
      <c r="B83" s="73" t="s">
        <v>334</v>
      </c>
      <c r="C83" s="169">
        <v>90000</v>
      </c>
      <c r="D83" s="169">
        <v>15750</v>
      </c>
      <c r="E83" s="29">
        <f t="shared" si="1"/>
        <v>17.5</v>
      </c>
    </row>
    <row r="84" spans="1:5" ht="63">
      <c r="A84" s="160" t="s">
        <v>453</v>
      </c>
      <c r="B84" s="73" t="s">
        <v>335</v>
      </c>
      <c r="C84" s="169">
        <v>39000</v>
      </c>
      <c r="D84" s="169">
        <v>2700</v>
      </c>
      <c r="E84" s="29">
        <f t="shared" si="1"/>
        <v>6.9230769230769234</v>
      </c>
    </row>
    <row r="85" spans="1:5" ht="105">
      <c r="A85" s="160" t="s">
        <v>454</v>
      </c>
      <c r="B85" s="73" t="s">
        <v>336</v>
      </c>
      <c r="C85" s="169">
        <v>39000</v>
      </c>
      <c r="D85" s="169">
        <v>2700</v>
      </c>
      <c r="E85" s="29">
        <f t="shared" si="1"/>
        <v>6.9230769230769234</v>
      </c>
    </row>
    <row r="86" spans="1:5" ht="42">
      <c r="A86" s="160" t="s">
        <v>398</v>
      </c>
      <c r="B86" s="73" t="s">
        <v>347</v>
      </c>
      <c r="C86" s="169">
        <v>22000</v>
      </c>
      <c r="D86" s="169">
        <v>2208.29</v>
      </c>
      <c r="E86" s="29">
        <f t="shared" si="1"/>
        <v>10.037681818181818</v>
      </c>
    </row>
    <row r="87" spans="1:5" ht="63">
      <c r="A87" s="160" t="s">
        <v>399</v>
      </c>
      <c r="B87" s="73" t="s">
        <v>348</v>
      </c>
      <c r="C87" s="169">
        <v>22000</v>
      </c>
      <c r="D87" s="169">
        <v>2208.29</v>
      </c>
      <c r="E87" s="29">
        <f t="shared" si="1"/>
        <v>10.037681818181818</v>
      </c>
    </row>
    <row r="88" spans="1:5" ht="42">
      <c r="A88" s="160" t="s">
        <v>400</v>
      </c>
      <c r="B88" s="73" t="s">
        <v>337</v>
      </c>
      <c r="C88" s="169">
        <v>40000</v>
      </c>
      <c r="D88" s="169">
        <v>1986.97</v>
      </c>
      <c r="E88" s="29">
        <f t="shared" si="1"/>
        <v>4.9674250000000004</v>
      </c>
    </row>
    <row r="89" spans="1:5" ht="52.5">
      <c r="A89" s="160" t="s">
        <v>401</v>
      </c>
      <c r="B89" s="73" t="s">
        <v>338</v>
      </c>
      <c r="C89" s="169">
        <v>40000</v>
      </c>
      <c r="D89" s="169">
        <v>1986.97</v>
      </c>
      <c r="E89" s="29">
        <f t="shared" si="1"/>
        <v>4.9674250000000004</v>
      </c>
    </row>
    <row r="90" spans="1:5" ht="52.5">
      <c r="A90" s="160" t="s">
        <v>402</v>
      </c>
      <c r="B90" s="73" t="s">
        <v>314</v>
      </c>
      <c r="C90" s="169">
        <v>80000</v>
      </c>
      <c r="D90" s="169">
        <v>43206.45</v>
      </c>
      <c r="E90" s="29">
        <f t="shared" si="1"/>
        <v>54.008062500000001</v>
      </c>
    </row>
    <row r="91" spans="1:5" ht="63">
      <c r="A91" s="160" t="s">
        <v>403</v>
      </c>
      <c r="B91" s="73" t="s">
        <v>315</v>
      </c>
      <c r="C91" s="169">
        <v>80000</v>
      </c>
      <c r="D91" s="169">
        <v>43206.45</v>
      </c>
      <c r="E91" s="29">
        <f t="shared" si="1"/>
        <v>54.008062500000001</v>
      </c>
    </row>
    <row r="92" spans="1:5" ht="31.5">
      <c r="A92" s="160" t="s">
        <v>361</v>
      </c>
      <c r="B92" s="73" t="s">
        <v>362</v>
      </c>
      <c r="C92" s="169">
        <v>10000</v>
      </c>
      <c r="D92" s="169">
        <v>0</v>
      </c>
      <c r="E92" s="29">
        <f t="shared" si="1"/>
        <v>0</v>
      </c>
    </row>
    <row r="93" spans="1:5" ht="42">
      <c r="A93" s="160" t="s">
        <v>363</v>
      </c>
      <c r="B93" s="73" t="s">
        <v>364</v>
      </c>
      <c r="C93" s="169">
        <v>10000</v>
      </c>
      <c r="D93" s="169">
        <v>0</v>
      </c>
      <c r="E93" s="29">
        <f t="shared" si="1"/>
        <v>0</v>
      </c>
    </row>
    <row r="94" spans="1:5" ht="21">
      <c r="A94" s="160" t="s">
        <v>316</v>
      </c>
      <c r="B94" s="73" t="s">
        <v>317</v>
      </c>
      <c r="C94" s="169">
        <v>2000</v>
      </c>
      <c r="D94" s="169">
        <v>-10600.61</v>
      </c>
      <c r="E94" s="29">
        <f t="shared" si="1"/>
        <v>-530.03050000000007</v>
      </c>
    </row>
    <row r="95" spans="1:5" ht="52.5">
      <c r="A95" s="160" t="s">
        <v>318</v>
      </c>
      <c r="B95" s="73" t="s">
        <v>319</v>
      </c>
      <c r="C95" s="169">
        <v>2000</v>
      </c>
      <c r="D95" s="169">
        <v>-10600.61</v>
      </c>
      <c r="E95" s="29">
        <f t="shared" si="1"/>
        <v>-530.03050000000007</v>
      </c>
    </row>
    <row r="96" spans="1:5" ht="52.5">
      <c r="A96" s="160" t="s">
        <v>480</v>
      </c>
      <c r="B96" s="73" t="s">
        <v>481</v>
      </c>
      <c r="C96" s="169">
        <v>0</v>
      </c>
      <c r="D96" s="169">
        <v>-10600.61</v>
      </c>
      <c r="E96" s="29"/>
    </row>
    <row r="97" spans="1:5" ht="52.5">
      <c r="A97" s="160" t="s">
        <v>320</v>
      </c>
      <c r="B97" s="73" t="s">
        <v>321</v>
      </c>
      <c r="C97" s="169">
        <v>2000</v>
      </c>
      <c r="D97" s="169">
        <v>0</v>
      </c>
      <c r="E97" s="29">
        <f t="shared" si="1"/>
        <v>0</v>
      </c>
    </row>
    <row r="98" spans="1:5">
      <c r="A98" s="160" t="s">
        <v>349</v>
      </c>
      <c r="B98" s="73" t="s">
        <v>350</v>
      </c>
      <c r="C98" s="169">
        <v>505000</v>
      </c>
      <c r="D98" s="169">
        <v>340000</v>
      </c>
      <c r="E98" s="29">
        <f t="shared" ref="E98:E142" si="2">(D98/C98)*100</f>
        <v>67.32673267326733</v>
      </c>
    </row>
    <row r="99" spans="1:5" ht="126">
      <c r="A99" s="160" t="s">
        <v>455</v>
      </c>
      <c r="B99" s="73" t="s">
        <v>351</v>
      </c>
      <c r="C99" s="169">
        <v>505000</v>
      </c>
      <c r="D99" s="169">
        <v>340000</v>
      </c>
      <c r="E99" s="29">
        <f t="shared" si="2"/>
        <v>67.32673267326733</v>
      </c>
    </row>
    <row r="100" spans="1:5">
      <c r="A100" s="160" t="s">
        <v>482</v>
      </c>
      <c r="B100" s="73" t="s">
        <v>483</v>
      </c>
      <c r="C100" s="169">
        <v>0</v>
      </c>
      <c r="D100" s="169">
        <v>44318.26</v>
      </c>
      <c r="E100" s="29"/>
    </row>
    <row r="101" spans="1:5">
      <c r="A101" s="160" t="s">
        <v>484</v>
      </c>
      <c r="B101" s="73" t="s">
        <v>485</v>
      </c>
      <c r="C101" s="169">
        <v>0</v>
      </c>
      <c r="D101" s="169">
        <v>5318.26</v>
      </c>
      <c r="E101" s="29"/>
    </row>
    <row r="102" spans="1:5" ht="21">
      <c r="A102" s="160" t="s">
        <v>486</v>
      </c>
      <c r="B102" s="73" t="s">
        <v>487</v>
      </c>
      <c r="C102" s="169">
        <v>0</v>
      </c>
      <c r="D102" s="169">
        <v>5318.26</v>
      </c>
      <c r="E102" s="29"/>
    </row>
    <row r="103" spans="1:5" ht="21">
      <c r="A103" s="160" t="s">
        <v>648</v>
      </c>
      <c r="B103" s="73" t="s">
        <v>649</v>
      </c>
      <c r="C103" s="32" t="s">
        <v>3</v>
      </c>
      <c r="D103" s="32" t="s">
        <v>3</v>
      </c>
      <c r="E103" s="29"/>
    </row>
    <row r="104" spans="1:5">
      <c r="A104" s="160" t="s">
        <v>517</v>
      </c>
      <c r="B104" s="73" t="s">
        <v>525</v>
      </c>
      <c r="C104" s="169">
        <v>0</v>
      </c>
      <c r="D104" s="169">
        <v>39000</v>
      </c>
      <c r="E104" s="29"/>
    </row>
    <row r="105" spans="1:5" ht="21">
      <c r="A105" s="160" t="s">
        <v>518</v>
      </c>
      <c r="B105" s="73" t="s">
        <v>526</v>
      </c>
      <c r="C105" s="169">
        <v>0</v>
      </c>
      <c r="D105" s="169">
        <v>39000</v>
      </c>
      <c r="E105" s="29"/>
    </row>
    <row r="106" spans="1:5">
      <c r="A106" s="160" t="s">
        <v>23</v>
      </c>
      <c r="B106" s="73" t="s">
        <v>107</v>
      </c>
      <c r="C106" s="169">
        <v>1599404084.6800001</v>
      </c>
      <c r="D106" s="169">
        <v>862904295.03999996</v>
      </c>
      <c r="E106" s="29">
        <f t="shared" si="2"/>
        <v>53.951612560289611</v>
      </c>
    </row>
    <row r="107" spans="1:5" ht="31.5">
      <c r="A107" s="160" t="s">
        <v>24</v>
      </c>
      <c r="B107" s="73" t="s">
        <v>108</v>
      </c>
      <c r="C107" s="169">
        <v>1599625764.96</v>
      </c>
      <c r="D107" s="169">
        <v>863449397.59000003</v>
      </c>
      <c r="E107" s="29">
        <f t="shared" si="2"/>
        <v>53.978212685989789</v>
      </c>
    </row>
    <row r="108" spans="1:5" ht="21">
      <c r="A108" s="160" t="s">
        <v>57</v>
      </c>
      <c r="B108" s="73" t="s">
        <v>276</v>
      </c>
      <c r="C108" s="169">
        <v>594924400</v>
      </c>
      <c r="D108" s="169">
        <v>305991300</v>
      </c>
      <c r="E108" s="29">
        <f t="shared" si="2"/>
        <v>51.433644342037411</v>
      </c>
    </row>
    <row r="109" spans="1:5">
      <c r="A109" s="160" t="s">
        <v>25</v>
      </c>
      <c r="B109" s="73" t="s">
        <v>277</v>
      </c>
      <c r="C109" s="169">
        <v>197154100</v>
      </c>
      <c r="D109" s="169">
        <v>196094400</v>
      </c>
      <c r="E109" s="29">
        <f t="shared" si="2"/>
        <v>99.462501667477369</v>
      </c>
    </row>
    <row r="110" spans="1:5" ht="31.5">
      <c r="A110" s="160" t="s">
        <v>322</v>
      </c>
      <c r="B110" s="73" t="s">
        <v>278</v>
      </c>
      <c r="C110" s="169">
        <v>197154100</v>
      </c>
      <c r="D110" s="169">
        <v>196094400</v>
      </c>
      <c r="E110" s="29">
        <f t="shared" si="2"/>
        <v>99.462501667477369</v>
      </c>
    </row>
    <row r="111" spans="1:5" ht="21">
      <c r="A111" s="160" t="s">
        <v>26</v>
      </c>
      <c r="B111" s="73" t="s">
        <v>279</v>
      </c>
      <c r="C111" s="169">
        <v>269668000</v>
      </c>
      <c r="D111" s="169">
        <v>77499100</v>
      </c>
      <c r="E111" s="29">
        <f t="shared" si="2"/>
        <v>28.738708337659642</v>
      </c>
    </row>
    <row r="112" spans="1:5" ht="21">
      <c r="A112" s="160" t="s">
        <v>27</v>
      </c>
      <c r="B112" s="73" t="s">
        <v>280</v>
      </c>
      <c r="C112" s="169">
        <v>269668000</v>
      </c>
      <c r="D112" s="169">
        <v>77499100</v>
      </c>
      <c r="E112" s="29">
        <f t="shared" si="2"/>
        <v>28.738708337659642</v>
      </c>
    </row>
    <row r="113" spans="1:5">
      <c r="A113" s="160" t="s">
        <v>323</v>
      </c>
      <c r="B113" s="73" t="s">
        <v>324</v>
      </c>
      <c r="C113" s="169">
        <v>128102300</v>
      </c>
      <c r="D113" s="169">
        <v>32397800</v>
      </c>
      <c r="E113" s="29">
        <f t="shared" si="2"/>
        <v>25.290568553413951</v>
      </c>
    </row>
    <row r="114" spans="1:5">
      <c r="A114" s="160" t="s">
        <v>325</v>
      </c>
      <c r="B114" s="73" t="s">
        <v>326</v>
      </c>
      <c r="C114" s="169">
        <v>128102300</v>
      </c>
      <c r="D114" s="169">
        <v>32397800</v>
      </c>
      <c r="E114" s="29">
        <f t="shared" si="2"/>
        <v>25.290568553413951</v>
      </c>
    </row>
    <row r="115" spans="1:5" ht="21">
      <c r="A115" s="160" t="s">
        <v>236</v>
      </c>
      <c r="B115" s="73" t="s">
        <v>281</v>
      </c>
      <c r="C115" s="169">
        <v>107703198.87</v>
      </c>
      <c r="D115" s="169">
        <v>21546699.010000002</v>
      </c>
      <c r="E115" s="29">
        <f t="shared" si="2"/>
        <v>20.005625864471597</v>
      </c>
    </row>
    <row r="116" spans="1:5" ht="52.5">
      <c r="A116" s="160" t="s">
        <v>456</v>
      </c>
      <c r="B116" s="73" t="s">
        <v>457</v>
      </c>
      <c r="C116" s="169">
        <v>3906900</v>
      </c>
      <c r="D116" s="169">
        <v>0</v>
      </c>
      <c r="E116" s="29">
        <f t="shared" si="2"/>
        <v>0</v>
      </c>
    </row>
    <row r="117" spans="1:5" ht="52.5">
      <c r="A117" s="160" t="s">
        <v>458</v>
      </c>
      <c r="B117" s="73" t="s">
        <v>459</v>
      </c>
      <c r="C117" s="169">
        <v>3906900</v>
      </c>
      <c r="D117" s="169">
        <v>0</v>
      </c>
      <c r="E117" s="29">
        <f t="shared" si="2"/>
        <v>0</v>
      </c>
    </row>
    <row r="118" spans="1:5" ht="63">
      <c r="A118" s="160" t="s">
        <v>460</v>
      </c>
      <c r="B118" s="73" t="s">
        <v>461</v>
      </c>
      <c r="C118" s="169">
        <v>6586200</v>
      </c>
      <c r="D118" s="169">
        <v>3797478.26</v>
      </c>
      <c r="E118" s="29">
        <f t="shared" si="2"/>
        <v>57.658107254562566</v>
      </c>
    </row>
    <row r="119" spans="1:5" ht="73.5">
      <c r="A119" s="160" t="s">
        <v>462</v>
      </c>
      <c r="B119" s="73" t="s">
        <v>463</v>
      </c>
      <c r="C119" s="169">
        <v>6586200</v>
      </c>
      <c r="D119" s="169">
        <v>3797478.26</v>
      </c>
      <c r="E119" s="29">
        <f t="shared" si="2"/>
        <v>57.658107254562566</v>
      </c>
    </row>
    <row r="120" spans="1:5" ht="42">
      <c r="A120" s="160" t="s">
        <v>352</v>
      </c>
      <c r="B120" s="73" t="s">
        <v>353</v>
      </c>
      <c r="C120" s="169">
        <v>12076000</v>
      </c>
      <c r="D120" s="169">
        <v>6800000</v>
      </c>
      <c r="E120" s="29">
        <f t="shared" si="2"/>
        <v>56.310036435905928</v>
      </c>
    </row>
    <row r="121" spans="1:5" ht="52.5">
      <c r="A121" s="160" t="s">
        <v>354</v>
      </c>
      <c r="B121" s="73" t="s">
        <v>355</v>
      </c>
      <c r="C121" s="169">
        <v>12076000</v>
      </c>
      <c r="D121" s="169">
        <v>6800000</v>
      </c>
      <c r="E121" s="29">
        <f t="shared" si="2"/>
        <v>56.310036435905928</v>
      </c>
    </row>
    <row r="122" spans="1:5" ht="21">
      <c r="A122" s="160" t="s">
        <v>488</v>
      </c>
      <c r="B122" s="73" t="s">
        <v>489</v>
      </c>
      <c r="C122" s="169">
        <v>480892.41</v>
      </c>
      <c r="D122" s="169">
        <v>480892.41</v>
      </c>
      <c r="E122" s="29">
        <f t="shared" si="2"/>
        <v>100</v>
      </c>
    </row>
    <row r="123" spans="1:5" ht="31.5">
      <c r="A123" s="160" t="s">
        <v>490</v>
      </c>
      <c r="B123" s="73" t="s">
        <v>491</v>
      </c>
      <c r="C123" s="169">
        <v>480892.41</v>
      </c>
      <c r="D123" s="169">
        <v>480892.41</v>
      </c>
      <c r="E123" s="29">
        <f t="shared" si="2"/>
        <v>100</v>
      </c>
    </row>
    <row r="124" spans="1:5">
      <c r="A124" s="160" t="s">
        <v>386</v>
      </c>
      <c r="B124" s="73" t="s">
        <v>387</v>
      </c>
      <c r="C124" s="169">
        <v>365600</v>
      </c>
      <c r="D124" s="169">
        <v>365600</v>
      </c>
      <c r="E124" s="29">
        <f t="shared" si="2"/>
        <v>100</v>
      </c>
    </row>
    <row r="125" spans="1:5" ht="21">
      <c r="A125" s="160" t="s">
        <v>388</v>
      </c>
      <c r="B125" s="73" t="s">
        <v>389</v>
      </c>
      <c r="C125" s="169">
        <v>365600</v>
      </c>
      <c r="D125" s="169">
        <v>365600</v>
      </c>
      <c r="E125" s="29">
        <f t="shared" si="2"/>
        <v>100</v>
      </c>
    </row>
    <row r="126" spans="1:5">
      <c r="A126" s="160" t="s">
        <v>28</v>
      </c>
      <c r="B126" s="73" t="s">
        <v>282</v>
      </c>
      <c r="C126" s="169">
        <v>84287606.459999993</v>
      </c>
      <c r="D126" s="169">
        <v>10102728.34</v>
      </c>
      <c r="E126" s="29">
        <f t="shared" si="2"/>
        <v>11.986018780583606</v>
      </c>
    </row>
    <row r="127" spans="1:5">
      <c r="A127" s="160" t="s">
        <v>29</v>
      </c>
      <c r="B127" s="73" t="s">
        <v>283</v>
      </c>
      <c r="C127" s="169">
        <v>84287606.459999993</v>
      </c>
      <c r="D127" s="169">
        <v>10102728.34</v>
      </c>
      <c r="E127" s="29">
        <f t="shared" si="2"/>
        <v>11.986018780583606</v>
      </c>
    </row>
    <row r="128" spans="1:5" ht="21">
      <c r="A128" s="160" t="s">
        <v>58</v>
      </c>
      <c r="B128" s="73" t="s">
        <v>284</v>
      </c>
      <c r="C128" s="169">
        <v>565324808.09000003</v>
      </c>
      <c r="D128" s="169">
        <v>312767693.36000001</v>
      </c>
      <c r="E128" s="29">
        <f t="shared" si="2"/>
        <v>55.325308368602002</v>
      </c>
    </row>
    <row r="129" spans="1:5" ht="21">
      <c r="A129" s="160" t="s">
        <v>242</v>
      </c>
      <c r="B129" s="73" t="s">
        <v>285</v>
      </c>
      <c r="C129" s="169">
        <v>558220108.09000003</v>
      </c>
      <c r="D129" s="169">
        <v>308340153.36000001</v>
      </c>
      <c r="E129" s="29">
        <f t="shared" si="2"/>
        <v>55.23630354610718</v>
      </c>
    </row>
    <row r="130" spans="1:5" ht="31.5">
      <c r="A130" s="160" t="s">
        <v>30</v>
      </c>
      <c r="B130" s="73" t="s">
        <v>286</v>
      </c>
      <c r="C130" s="169">
        <v>558220108.09000003</v>
      </c>
      <c r="D130" s="169">
        <v>308340153.36000001</v>
      </c>
      <c r="E130" s="29">
        <f t="shared" si="2"/>
        <v>55.23630354610718</v>
      </c>
    </row>
    <row r="131" spans="1:5" ht="52.5">
      <c r="A131" s="160" t="s">
        <v>59</v>
      </c>
      <c r="B131" s="73" t="s">
        <v>287</v>
      </c>
      <c r="C131" s="169">
        <v>1875300</v>
      </c>
      <c r="D131" s="169">
        <v>500000</v>
      </c>
      <c r="E131" s="29">
        <f t="shared" si="2"/>
        <v>26.662400682557458</v>
      </c>
    </row>
    <row r="132" spans="1:5" ht="52.5">
      <c r="A132" s="160" t="s">
        <v>225</v>
      </c>
      <c r="B132" s="73" t="s">
        <v>288</v>
      </c>
      <c r="C132" s="169">
        <v>1875300</v>
      </c>
      <c r="D132" s="169">
        <v>500000</v>
      </c>
      <c r="E132" s="29">
        <f t="shared" si="2"/>
        <v>26.662400682557458</v>
      </c>
    </row>
    <row r="133" spans="1:5" ht="42">
      <c r="A133" s="160" t="s">
        <v>464</v>
      </c>
      <c r="B133" s="73" t="s">
        <v>465</v>
      </c>
      <c r="C133" s="169">
        <v>2600000</v>
      </c>
      <c r="D133" s="169">
        <v>2600000</v>
      </c>
      <c r="E133" s="29">
        <f t="shared" si="2"/>
        <v>100</v>
      </c>
    </row>
    <row r="134" spans="1:5" ht="42">
      <c r="A134" s="160" t="s">
        <v>466</v>
      </c>
      <c r="B134" s="73" t="s">
        <v>467</v>
      </c>
      <c r="C134" s="169">
        <v>2600000</v>
      </c>
      <c r="D134" s="169">
        <v>2600000</v>
      </c>
      <c r="E134" s="29">
        <f t="shared" si="2"/>
        <v>100</v>
      </c>
    </row>
    <row r="135" spans="1:5" ht="31.5">
      <c r="A135" s="160" t="s">
        <v>404</v>
      </c>
      <c r="B135" s="73" t="s">
        <v>289</v>
      </c>
      <c r="C135" s="169">
        <v>2603500</v>
      </c>
      <c r="D135" s="169">
        <v>1301700</v>
      </c>
      <c r="E135" s="29">
        <f t="shared" si="2"/>
        <v>49.998079508354138</v>
      </c>
    </row>
    <row r="136" spans="1:5" ht="42">
      <c r="A136" s="160" t="s">
        <v>405</v>
      </c>
      <c r="B136" s="73" t="s">
        <v>290</v>
      </c>
      <c r="C136" s="169">
        <v>2603500</v>
      </c>
      <c r="D136" s="169">
        <v>1301700</v>
      </c>
      <c r="E136" s="29">
        <f t="shared" si="2"/>
        <v>49.998079508354138</v>
      </c>
    </row>
    <row r="137" spans="1:5" ht="42">
      <c r="A137" s="160" t="s">
        <v>258</v>
      </c>
      <c r="B137" s="73" t="s">
        <v>291</v>
      </c>
      <c r="C137" s="169">
        <v>25900</v>
      </c>
      <c r="D137" s="169">
        <v>25840</v>
      </c>
      <c r="E137" s="29">
        <f t="shared" si="2"/>
        <v>99.768339768339757</v>
      </c>
    </row>
    <row r="138" spans="1:5" ht="42">
      <c r="A138" s="160" t="s">
        <v>292</v>
      </c>
      <c r="B138" s="73" t="s">
        <v>293</v>
      </c>
      <c r="C138" s="169">
        <v>25900</v>
      </c>
      <c r="D138" s="169">
        <v>25840</v>
      </c>
      <c r="E138" s="29">
        <f t="shared" si="2"/>
        <v>99.768339768339757</v>
      </c>
    </row>
    <row r="139" spans="1:5">
      <c r="A139" s="160" t="s">
        <v>31</v>
      </c>
      <c r="B139" s="73" t="s">
        <v>294</v>
      </c>
      <c r="C139" s="169">
        <v>331673358</v>
      </c>
      <c r="D139" s="169">
        <v>223143705.22</v>
      </c>
      <c r="E139" s="29">
        <f t="shared" si="2"/>
        <v>67.278151783297588</v>
      </c>
    </row>
    <row r="140" spans="1:5" ht="42">
      <c r="A140" s="160" t="s">
        <v>249</v>
      </c>
      <c r="B140" s="73" t="s">
        <v>295</v>
      </c>
      <c r="C140" s="169">
        <v>109268009.5</v>
      </c>
      <c r="D140" s="169">
        <v>45207693.719999999</v>
      </c>
      <c r="E140" s="29">
        <f t="shared" si="2"/>
        <v>41.373219780305412</v>
      </c>
    </row>
    <row r="141" spans="1:5" ht="52.5">
      <c r="A141" s="160" t="s">
        <v>109</v>
      </c>
      <c r="B141" s="73" t="s">
        <v>296</v>
      </c>
      <c r="C141" s="169">
        <v>109268009.5</v>
      </c>
      <c r="D141" s="169">
        <v>45207693.719999999</v>
      </c>
      <c r="E141" s="29">
        <f t="shared" si="2"/>
        <v>41.373219780305412</v>
      </c>
    </row>
    <row r="142" spans="1:5" ht="52.5">
      <c r="A142" s="160" t="s">
        <v>421</v>
      </c>
      <c r="B142" s="73" t="s">
        <v>424</v>
      </c>
      <c r="C142" s="169">
        <v>3774060</v>
      </c>
      <c r="D142" s="169">
        <v>1782000</v>
      </c>
      <c r="E142" s="29">
        <f t="shared" si="2"/>
        <v>47.217055372728574</v>
      </c>
    </row>
    <row r="143" spans="1:5" ht="52.5">
      <c r="A143" s="160" t="s">
        <v>422</v>
      </c>
      <c r="B143" s="73" t="s">
        <v>425</v>
      </c>
      <c r="C143" s="169">
        <v>3774060</v>
      </c>
      <c r="D143" s="169">
        <v>1782000</v>
      </c>
      <c r="E143" s="29">
        <f t="shared" ref="E143:E155" si="3">(D143/C143)*100</f>
        <v>47.217055372728574</v>
      </c>
    </row>
    <row r="144" spans="1:5" ht="84">
      <c r="A144" s="160" t="s">
        <v>417</v>
      </c>
      <c r="B144" s="73" t="s">
        <v>343</v>
      </c>
      <c r="C144" s="169">
        <v>21795500</v>
      </c>
      <c r="D144" s="169">
        <v>19614700</v>
      </c>
      <c r="E144" s="29">
        <f t="shared" si="3"/>
        <v>89.994264871189017</v>
      </c>
    </row>
    <row r="145" spans="1:5" ht="94.5">
      <c r="A145" s="160" t="s">
        <v>418</v>
      </c>
      <c r="B145" s="73" t="s">
        <v>344</v>
      </c>
      <c r="C145" s="169">
        <v>21795500</v>
      </c>
      <c r="D145" s="169">
        <v>19614700</v>
      </c>
      <c r="E145" s="29">
        <f t="shared" si="3"/>
        <v>89.994264871189017</v>
      </c>
    </row>
    <row r="146" spans="1:5" ht="21">
      <c r="A146" s="160" t="s">
        <v>381</v>
      </c>
      <c r="B146" s="73" t="s">
        <v>382</v>
      </c>
      <c r="C146" s="169">
        <v>196835788.5</v>
      </c>
      <c r="D146" s="169">
        <v>156539311.5</v>
      </c>
      <c r="E146" s="29">
        <f t="shared" si="3"/>
        <v>79.527870766245329</v>
      </c>
    </row>
    <row r="147" spans="1:5" ht="21">
      <c r="A147" s="160" t="s">
        <v>383</v>
      </c>
      <c r="B147" s="73" t="s">
        <v>384</v>
      </c>
      <c r="C147" s="169">
        <v>196835788.5</v>
      </c>
      <c r="D147" s="169">
        <v>156539311.5</v>
      </c>
      <c r="E147" s="29">
        <f t="shared" si="3"/>
        <v>79.527870766245329</v>
      </c>
    </row>
    <row r="148" spans="1:5" ht="52.5">
      <c r="A148" s="160" t="s">
        <v>519</v>
      </c>
      <c r="B148" s="73" t="s">
        <v>527</v>
      </c>
      <c r="C148" s="32" t="s">
        <v>3</v>
      </c>
      <c r="D148" s="169">
        <v>2550817.5</v>
      </c>
      <c r="E148" s="29"/>
    </row>
    <row r="149" spans="1:5" ht="63">
      <c r="A149" s="160" t="s">
        <v>520</v>
      </c>
      <c r="B149" s="73" t="s">
        <v>528</v>
      </c>
      <c r="C149" s="32" t="s">
        <v>3</v>
      </c>
      <c r="D149" s="169">
        <v>2550817.5</v>
      </c>
      <c r="E149" s="29"/>
    </row>
    <row r="150" spans="1:5" ht="63">
      <c r="A150" s="160" t="s">
        <v>521</v>
      </c>
      <c r="B150" s="73" t="s">
        <v>529</v>
      </c>
      <c r="C150" s="32" t="s">
        <v>3</v>
      </c>
      <c r="D150" s="169">
        <v>2550817.5</v>
      </c>
      <c r="E150" s="29"/>
    </row>
    <row r="151" spans="1:5" ht="21">
      <c r="A151" s="160" t="s">
        <v>522</v>
      </c>
      <c r="B151" s="73" t="s">
        <v>530</v>
      </c>
      <c r="C151" s="32" t="s">
        <v>3</v>
      </c>
      <c r="D151" s="169">
        <v>2550817.5</v>
      </c>
      <c r="E151" s="29"/>
    </row>
    <row r="152" spans="1:5" ht="31.5">
      <c r="A152" s="160" t="s">
        <v>523</v>
      </c>
      <c r="B152" s="73" t="s">
        <v>531</v>
      </c>
      <c r="C152" s="32" t="s">
        <v>3</v>
      </c>
      <c r="D152" s="169">
        <v>2550817.5</v>
      </c>
      <c r="E152" s="29"/>
    </row>
    <row r="153" spans="1:5" ht="31.5">
      <c r="A153" s="160" t="s">
        <v>301</v>
      </c>
      <c r="B153" s="73" t="s">
        <v>302</v>
      </c>
      <c r="C153" s="169">
        <v>-221680.28</v>
      </c>
      <c r="D153" s="169">
        <v>-3095920.05</v>
      </c>
      <c r="E153" s="29">
        <f t="shared" si="3"/>
        <v>1396.5698933617371</v>
      </c>
    </row>
    <row r="154" spans="1:5" ht="31.5">
      <c r="A154" s="160" t="s">
        <v>243</v>
      </c>
      <c r="B154" s="73" t="s">
        <v>297</v>
      </c>
      <c r="C154" s="169">
        <v>-221680.28</v>
      </c>
      <c r="D154" s="169">
        <v>-3095920.05</v>
      </c>
      <c r="E154" s="29">
        <f t="shared" si="3"/>
        <v>1396.5698933617371</v>
      </c>
    </row>
    <row r="155" spans="1:5" ht="31.5">
      <c r="A155" s="160" t="s">
        <v>237</v>
      </c>
      <c r="B155" s="73" t="s">
        <v>298</v>
      </c>
      <c r="C155" s="169">
        <v>-221680.28</v>
      </c>
      <c r="D155" s="169">
        <v>-3095920.05</v>
      </c>
      <c r="E155" s="29">
        <f t="shared" si="3"/>
        <v>1396.5698933617371</v>
      </c>
    </row>
    <row r="158" spans="1:5">
      <c r="A158" s="163"/>
      <c r="B158" s="148"/>
      <c r="C158" s="37"/>
      <c r="D158" s="37"/>
    </row>
    <row r="159" spans="1:5">
      <c r="A159" s="272" t="s">
        <v>651</v>
      </c>
      <c r="B159" s="273"/>
      <c r="C159" s="273"/>
      <c r="D159" s="37"/>
    </row>
    <row r="160" spans="1:5">
      <c r="A160" s="157"/>
      <c r="B160" s="148"/>
      <c r="C160" s="37"/>
      <c r="D160" s="37" t="s">
        <v>257</v>
      </c>
      <c r="E160" s="83"/>
    </row>
    <row r="161" spans="1:5" ht="31.5">
      <c r="A161" s="158" t="s">
        <v>61</v>
      </c>
      <c r="B161" s="13" t="s">
        <v>113</v>
      </c>
      <c r="C161" s="40" t="s">
        <v>111</v>
      </c>
      <c r="D161" s="41" t="s">
        <v>110</v>
      </c>
      <c r="E161" s="13" t="s">
        <v>112</v>
      </c>
    </row>
    <row r="162" spans="1:5" ht="21">
      <c r="A162" s="156" t="s">
        <v>273</v>
      </c>
      <c r="B162" s="149" t="s">
        <v>114</v>
      </c>
      <c r="C162" s="168">
        <v>1808389758.1400001</v>
      </c>
      <c r="D162" s="168">
        <v>950157648.52999997</v>
      </c>
      <c r="E162" s="28">
        <f>(D162/C162)*100</f>
        <v>52.541640664193679</v>
      </c>
    </row>
    <row r="163" spans="1:5">
      <c r="A163" s="159" t="s">
        <v>115</v>
      </c>
      <c r="B163" s="151" t="s">
        <v>116</v>
      </c>
      <c r="C163" s="170">
        <v>118061664.34</v>
      </c>
      <c r="D163" s="170">
        <v>57301878.609999999</v>
      </c>
      <c r="E163" s="144">
        <f t="shared" ref="E163:E184" si="4">(D163/C163)*100</f>
        <v>48.535550409470027</v>
      </c>
    </row>
    <row r="164" spans="1:5" ht="31.5">
      <c r="A164" s="161" t="s">
        <v>32</v>
      </c>
      <c r="B164" s="152" t="s">
        <v>117</v>
      </c>
      <c r="C164" s="171">
        <v>2248646</v>
      </c>
      <c r="D164" s="171">
        <v>1073637.3799999999</v>
      </c>
      <c r="E164" s="46">
        <f>(D164/C164)*100</f>
        <v>47.745949340180708</v>
      </c>
    </row>
    <row r="165" spans="1:5" ht="42">
      <c r="A165" s="160" t="s">
        <v>118</v>
      </c>
      <c r="B165" s="73" t="s">
        <v>119</v>
      </c>
      <c r="C165" s="169">
        <v>2248646</v>
      </c>
      <c r="D165" s="169">
        <v>1073637.3799999999</v>
      </c>
      <c r="E165" s="29">
        <f t="shared" si="4"/>
        <v>47.745949340180708</v>
      </c>
    </row>
    <row r="166" spans="1:5" ht="31.5">
      <c r="A166" s="161" t="s">
        <v>33</v>
      </c>
      <c r="B166" s="152" t="s">
        <v>120</v>
      </c>
      <c r="C166" s="171">
        <v>4505862</v>
      </c>
      <c r="D166" s="171">
        <v>2222320.9900000002</v>
      </c>
      <c r="E166" s="46">
        <f t="shared" si="4"/>
        <v>49.32066250586459</v>
      </c>
    </row>
    <row r="167" spans="1:5" ht="42">
      <c r="A167" s="160" t="s">
        <v>118</v>
      </c>
      <c r="B167" s="73" t="s">
        <v>121</v>
      </c>
      <c r="C167" s="169">
        <v>4045862</v>
      </c>
      <c r="D167" s="169">
        <v>1985862.08</v>
      </c>
      <c r="E167" s="29">
        <f t="shared" si="4"/>
        <v>49.083781898641135</v>
      </c>
    </row>
    <row r="168" spans="1:5" ht="21">
      <c r="A168" s="160" t="s">
        <v>122</v>
      </c>
      <c r="B168" s="73" t="s">
        <v>123</v>
      </c>
      <c r="C168" s="169">
        <v>460000</v>
      </c>
      <c r="D168" s="169">
        <v>236458.91</v>
      </c>
      <c r="E168" s="29">
        <f t="shared" si="4"/>
        <v>51.404110869565223</v>
      </c>
    </row>
    <row r="169" spans="1:5" ht="31.5">
      <c r="A169" s="161" t="s">
        <v>446</v>
      </c>
      <c r="B169" s="152" t="s">
        <v>124</v>
      </c>
      <c r="C169" s="171">
        <v>56828099.18</v>
      </c>
      <c r="D169" s="171">
        <v>28124002.219999999</v>
      </c>
      <c r="E169" s="46">
        <f t="shared" si="4"/>
        <v>49.489605715860229</v>
      </c>
    </row>
    <row r="170" spans="1:5" ht="42">
      <c r="A170" s="160" t="s">
        <v>118</v>
      </c>
      <c r="B170" s="73" t="s">
        <v>125</v>
      </c>
      <c r="C170" s="169">
        <v>41147632.240000002</v>
      </c>
      <c r="D170" s="169">
        <v>16696716.67</v>
      </c>
      <c r="E170" s="29">
        <f t="shared" si="4"/>
        <v>40.577587970587928</v>
      </c>
    </row>
    <row r="171" spans="1:5" ht="21">
      <c r="A171" s="160" t="s">
        <v>122</v>
      </c>
      <c r="B171" s="73" t="s">
        <v>126</v>
      </c>
      <c r="C171" s="169">
        <v>13916203.939999999</v>
      </c>
      <c r="D171" s="169">
        <v>9703022.5500000007</v>
      </c>
      <c r="E171" s="29">
        <f t="shared" si="4"/>
        <v>69.72463605617439</v>
      </c>
    </row>
    <row r="172" spans="1:5">
      <c r="A172" s="160" t="s">
        <v>129</v>
      </c>
      <c r="B172" s="73" t="s">
        <v>130</v>
      </c>
      <c r="C172" s="169">
        <v>1764263</v>
      </c>
      <c r="D172" s="169">
        <v>1724263</v>
      </c>
      <c r="E172" s="29">
        <f t="shared" si="4"/>
        <v>97.73276433275538</v>
      </c>
    </row>
    <row r="173" spans="1:5">
      <c r="A173" s="161" t="s">
        <v>259</v>
      </c>
      <c r="B173" s="152" t="s">
        <v>260</v>
      </c>
      <c r="C173" s="171">
        <v>25900</v>
      </c>
      <c r="D173" s="171">
        <v>25840</v>
      </c>
      <c r="E173" s="46">
        <f t="shared" si="4"/>
        <v>99.768339768339757</v>
      </c>
    </row>
    <row r="174" spans="1:5" ht="21">
      <c r="A174" s="160" t="s">
        <v>122</v>
      </c>
      <c r="B174" s="73" t="s">
        <v>261</v>
      </c>
      <c r="C174" s="169">
        <v>25900</v>
      </c>
      <c r="D174" s="169">
        <v>25840</v>
      </c>
      <c r="E174" s="29">
        <f t="shared" si="4"/>
        <v>99.768339768339757</v>
      </c>
    </row>
    <row r="175" spans="1:5" ht="31.5">
      <c r="A175" s="161" t="s">
        <v>34</v>
      </c>
      <c r="B175" s="152" t="s">
        <v>131</v>
      </c>
      <c r="C175" s="171">
        <v>15777705.199999999</v>
      </c>
      <c r="D175" s="171">
        <v>7734109.6200000001</v>
      </c>
      <c r="E175" s="46">
        <f t="shared" si="4"/>
        <v>49.019230122261384</v>
      </c>
    </row>
    <row r="176" spans="1:5" ht="42">
      <c r="A176" s="160" t="s">
        <v>118</v>
      </c>
      <c r="B176" s="73" t="s">
        <v>132</v>
      </c>
      <c r="C176" s="169">
        <v>14844395.199999999</v>
      </c>
      <c r="D176" s="169">
        <v>7176014.9500000002</v>
      </c>
      <c r="E176" s="29">
        <f t="shared" si="4"/>
        <v>48.341578443020708</v>
      </c>
    </row>
    <row r="177" spans="1:5" ht="21">
      <c r="A177" s="160" t="s">
        <v>122</v>
      </c>
      <c r="B177" s="73" t="s">
        <v>133</v>
      </c>
      <c r="C177" s="169">
        <v>933310</v>
      </c>
      <c r="D177" s="169">
        <v>558094.67000000004</v>
      </c>
      <c r="E177" s="29">
        <f t="shared" si="4"/>
        <v>59.797352433810843</v>
      </c>
    </row>
    <row r="178" spans="1:5">
      <c r="A178" s="161" t="s">
        <v>35</v>
      </c>
      <c r="B178" s="152" t="s">
        <v>134</v>
      </c>
      <c r="C178" s="171">
        <v>500000</v>
      </c>
      <c r="D178" s="40" t="s">
        <v>3</v>
      </c>
      <c r="E178" s="46"/>
    </row>
    <row r="179" spans="1:5">
      <c r="A179" s="160" t="s">
        <v>129</v>
      </c>
      <c r="B179" s="73" t="s">
        <v>135</v>
      </c>
      <c r="C179" s="169">
        <v>500000</v>
      </c>
      <c r="D179" s="32" t="s">
        <v>3</v>
      </c>
      <c r="E179" s="29"/>
    </row>
    <row r="180" spans="1:5">
      <c r="A180" s="160" t="s">
        <v>426</v>
      </c>
      <c r="B180" s="73" t="s">
        <v>427</v>
      </c>
      <c r="C180" s="169">
        <v>500000</v>
      </c>
      <c r="D180" s="32" t="s">
        <v>3</v>
      </c>
      <c r="E180" s="29"/>
    </row>
    <row r="181" spans="1:5">
      <c r="A181" s="161" t="s">
        <v>36</v>
      </c>
      <c r="B181" s="152" t="s">
        <v>136</v>
      </c>
      <c r="C181" s="171">
        <v>38175451.960000001</v>
      </c>
      <c r="D181" s="171">
        <v>18121968.399999999</v>
      </c>
      <c r="E181" s="174">
        <f t="shared" si="4"/>
        <v>47.470213107072276</v>
      </c>
    </row>
    <row r="182" spans="1:5" ht="42">
      <c r="A182" s="160" t="s">
        <v>118</v>
      </c>
      <c r="B182" s="73" t="s">
        <v>137</v>
      </c>
      <c r="C182" s="169">
        <v>30424896</v>
      </c>
      <c r="D182" s="169">
        <v>13650739.08</v>
      </c>
      <c r="E182" s="29">
        <f t="shared" si="4"/>
        <v>44.867003259435954</v>
      </c>
    </row>
    <row r="183" spans="1:5" ht="21">
      <c r="A183" s="160" t="s">
        <v>122</v>
      </c>
      <c r="B183" s="73" t="s">
        <v>138</v>
      </c>
      <c r="C183" s="169">
        <v>6759500</v>
      </c>
      <c r="D183" s="169">
        <v>4240076.82</v>
      </c>
      <c r="E183" s="29">
        <f t="shared" si="4"/>
        <v>62.727669502182117</v>
      </c>
    </row>
    <row r="184" spans="1:5">
      <c r="A184" s="160" t="s">
        <v>128</v>
      </c>
      <c r="B184" s="73" t="s">
        <v>139</v>
      </c>
      <c r="C184" s="169">
        <v>296504.5</v>
      </c>
      <c r="D184" s="169">
        <v>231104.5</v>
      </c>
      <c r="E184" s="29">
        <f t="shared" si="4"/>
        <v>77.942999178764566</v>
      </c>
    </row>
    <row r="185" spans="1:5" ht="21">
      <c r="A185" s="160" t="s">
        <v>170</v>
      </c>
      <c r="B185" s="73" t="s">
        <v>251</v>
      </c>
      <c r="C185" s="169">
        <v>694451.46</v>
      </c>
      <c r="D185" s="32" t="s">
        <v>3</v>
      </c>
      <c r="E185" s="29"/>
    </row>
    <row r="186" spans="1:5">
      <c r="A186" s="160" t="s">
        <v>129</v>
      </c>
      <c r="B186" s="73" t="s">
        <v>372</v>
      </c>
      <c r="C186" s="169">
        <v>100</v>
      </c>
      <c r="D186" s="169">
        <v>48</v>
      </c>
      <c r="E186" s="29">
        <f t="shared" ref="E186:E204" si="5">(D186/C186)*100</f>
        <v>48</v>
      </c>
    </row>
    <row r="187" spans="1:5">
      <c r="A187" s="159" t="s">
        <v>140</v>
      </c>
      <c r="B187" s="151" t="s">
        <v>141</v>
      </c>
      <c r="C187" s="170">
        <v>2603500</v>
      </c>
      <c r="D187" s="170">
        <v>1301700</v>
      </c>
      <c r="E187" s="144">
        <f t="shared" si="5"/>
        <v>49.998079508354138</v>
      </c>
    </row>
    <row r="188" spans="1:5">
      <c r="A188" s="161" t="s">
        <v>37</v>
      </c>
      <c r="B188" s="152" t="s">
        <v>142</v>
      </c>
      <c r="C188" s="171">
        <v>2603500</v>
      </c>
      <c r="D188" s="171">
        <v>1301700</v>
      </c>
      <c r="E188" s="46">
        <f t="shared" si="5"/>
        <v>49.998079508354138</v>
      </c>
    </row>
    <row r="189" spans="1:5">
      <c r="A189" s="160" t="s">
        <v>128</v>
      </c>
      <c r="B189" s="73" t="s">
        <v>143</v>
      </c>
      <c r="C189" s="169">
        <v>2603500</v>
      </c>
      <c r="D189" s="169">
        <v>1301700</v>
      </c>
      <c r="E189" s="29">
        <f t="shared" si="5"/>
        <v>49.998079508354138</v>
      </c>
    </row>
    <row r="190" spans="1:5">
      <c r="A190" s="160" t="s">
        <v>444</v>
      </c>
      <c r="B190" s="73" t="s">
        <v>445</v>
      </c>
      <c r="C190" s="169">
        <v>2603500</v>
      </c>
      <c r="D190" s="169">
        <v>1301700</v>
      </c>
      <c r="E190" s="29">
        <f t="shared" si="5"/>
        <v>49.998079508354138</v>
      </c>
    </row>
    <row r="191" spans="1:5" ht="21">
      <c r="A191" s="159" t="s">
        <v>144</v>
      </c>
      <c r="B191" s="151" t="s">
        <v>145</v>
      </c>
      <c r="C191" s="170">
        <v>9112364</v>
      </c>
      <c r="D191" s="170">
        <v>5670576.3899999997</v>
      </c>
      <c r="E191" s="144">
        <f t="shared" si="5"/>
        <v>62.22947623690186</v>
      </c>
    </row>
    <row r="192" spans="1:5">
      <c r="A192" s="161" t="s">
        <v>365</v>
      </c>
      <c r="B192" s="152" t="s">
        <v>146</v>
      </c>
      <c r="C192" s="171">
        <v>5000</v>
      </c>
      <c r="D192" s="40" t="s">
        <v>3</v>
      </c>
      <c r="E192" s="46"/>
    </row>
    <row r="193" spans="1:5" ht="21">
      <c r="A193" s="160" t="s">
        <v>122</v>
      </c>
      <c r="B193" s="73" t="s">
        <v>147</v>
      </c>
      <c r="C193" s="169">
        <v>5000</v>
      </c>
      <c r="D193" s="32" t="s">
        <v>3</v>
      </c>
      <c r="E193" s="29"/>
    </row>
    <row r="194" spans="1:5" ht="31.5">
      <c r="A194" s="161" t="s">
        <v>366</v>
      </c>
      <c r="B194" s="152" t="s">
        <v>230</v>
      </c>
      <c r="C194" s="171">
        <v>9107364</v>
      </c>
      <c r="D194" s="171">
        <v>5670576.3899999997</v>
      </c>
      <c r="E194" s="46">
        <f t="shared" si="5"/>
        <v>62.263640609950365</v>
      </c>
    </row>
    <row r="195" spans="1:5" ht="42">
      <c r="A195" s="160" t="s">
        <v>118</v>
      </c>
      <c r="B195" s="73" t="s">
        <v>367</v>
      </c>
      <c r="C195" s="169">
        <v>4952664</v>
      </c>
      <c r="D195" s="169">
        <v>2063153.93</v>
      </c>
      <c r="E195" s="29">
        <f t="shared" si="5"/>
        <v>41.657458087203167</v>
      </c>
    </row>
    <row r="196" spans="1:5" ht="21">
      <c r="A196" s="160" t="s">
        <v>122</v>
      </c>
      <c r="B196" s="73" t="s">
        <v>368</v>
      </c>
      <c r="C196" s="169">
        <v>597000</v>
      </c>
      <c r="D196" s="169">
        <v>49722.46</v>
      </c>
      <c r="E196" s="29">
        <f t="shared" si="5"/>
        <v>8.3287202680067001</v>
      </c>
    </row>
    <row r="197" spans="1:5">
      <c r="A197" s="160" t="s">
        <v>128</v>
      </c>
      <c r="B197" s="73" t="s">
        <v>493</v>
      </c>
      <c r="C197" s="169">
        <v>3557700</v>
      </c>
      <c r="D197" s="169">
        <v>3557700</v>
      </c>
      <c r="E197" s="29">
        <f t="shared" si="5"/>
        <v>100</v>
      </c>
    </row>
    <row r="198" spans="1:5">
      <c r="A198" s="161" t="s">
        <v>148</v>
      </c>
      <c r="B198" s="152" t="s">
        <v>149</v>
      </c>
      <c r="C198" s="171">
        <v>127357635.12</v>
      </c>
      <c r="D198" s="171">
        <v>36807781.969999999</v>
      </c>
      <c r="E198" s="46">
        <f t="shared" si="5"/>
        <v>28.901119226435583</v>
      </c>
    </row>
    <row r="199" spans="1:5">
      <c r="A199" s="161" t="s">
        <v>38</v>
      </c>
      <c r="B199" s="152" t="s">
        <v>150</v>
      </c>
      <c r="C199" s="171">
        <v>6060100</v>
      </c>
      <c r="D199" s="171">
        <v>2691798.57</v>
      </c>
      <c r="E199" s="46">
        <f t="shared" si="5"/>
        <v>44.418385340175902</v>
      </c>
    </row>
    <row r="200" spans="1:5" ht="42">
      <c r="A200" s="160" t="s">
        <v>118</v>
      </c>
      <c r="B200" s="73" t="s">
        <v>151</v>
      </c>
      <c r="C200" s="169">
        <v>5561100</v>
      </c>
      <c r="D200" s="169">
        <v>2467212.08</v>
      </c>
      <c r="E200" s="29">
        <f t="shared" si="5"/>
        <v>44.365540630450809</v>
      </c>
    </row>
    <row r="201" spans="1:5" ht="21">
      <c r="A201" s="160" t="s">
        <v>122</v>
      </c>
      <c r="B201" s="73" t="s">
        <v>152</v>
      </c>
      <c r="C201" s="169">
        <v>499000</v>
      </c>
      <c r="D201" s="169">
        <v>224586.49</v>
      </c>
      <c r="E201" s="29">
        <f t="shared" si="5"/>
        <v>45.007312625250499</v>
      </c>
    </row>
    <row r="202" spans="1:5">
      <c r="A202" s="161" t="s">
        <v>39</v>
      </c>
      <c r="B202" s="152" t="s">
        <v>153</v>
      </c>
      <c r="C202" s="171">
        <v>71789302.120000005</v>
      </c>
      <c r="D202" s="171">
        <v>30525296.82</v>
      </c>
      <c r="E202" s="46">
        <f t="shared" si="5"/>
        <v>42.520676366201734</v>
      </c>
    </row>
    <row r="203" spans="1:5" ht="21">
      <c r="A203" s="160" t="s">
        <v>122</v>
      </c>
      <c r="B203" s="73" t="s">
        <v>373</v>
      </c>
      <c r="C203" s="169">
        <v>100</v>
      </c>
      <c r="D203" s="32" t="s">
        <v>3</v>
      </c>
      <c r="E203" s="29"/>
    </row>
    <row r="204" spans="1:5">
      <c r="A204" s="160" t="s">
        <v>129</v>
      </c>
      <c r="B204" s="73" t="s">
        <v>154</v>
      </c>
      <c r="C204" s="169">
        <v>71789202.120000005</v>
      </c>
      <c r="D204" s="169">
        <v>30525296.82</v>
      </c>
      <c r="E204" s="29">
        <f t="shared" si="5"/>
        <v>42.520735596106938</v>
      </c>
    </row>
    <row r="205" spans="1:5">
      <c r="A205" s="161" t="s">
        <v>40</v>
      </c>
      <c r="B205" s="152" t="s">
        <v>155</v>
      </c>
      <c r="C205" s="171">
        <v>8590300</v>
      </c>
      <c r="D205" s="40" t="s">
        <v>3</v>
      </c>
      <c r="E205" s="46"/>
    </row>
    <row r="206" spans="1:5">
      <c r="A206" s="160" t="s">
        <v>128</v>
      </c>
      <c r="B206" s="73" t="s">
        <v>156</v>
      </c>
      <c r="C206" s="169">
        <v>8590300</v>
      </c>
      <c r="D206" s="32" t="s">
        <v>3</v>
      </c>
      <c r="E206" s="29"/>
    </row>
    <row r="207" spans="1:5">
      <c r="A207" s="161" t="s">
        <v>469</v>
      </c>
      <c r="B207" s="152" t="s">
        <v>470</v>
      </c>
      <c r="C207" s="171">
        <v>7000</v>
      </c>
      <c r="D207" s="40" t="s">
        <v>3</v>
      </c>
      <c r="E207" s="46"/>
    </row>
    <row r="208" spans="1:5" ht="21">
      <c r="A208" s="160" t="s">
        <v>122</v>
      </c>
      <c r="B208" s="73" t="s">
        <v>471</v>
      </c>
      <c r="C208" s="169">
        <v>7000</v>
      </c>
      <c r="D208" s="32" t="s">
        <v>3</v>
      </c>
      <c r="E208" s="29"/>
    </row>
    <row r="209" spans="1:5">
      <c r="A209" s="161" t="s">
        <v>41</v>
      </c>
      <c r="B209" s="152" t="s">
        <v>157</v>
      </c>
      <c r="C209" s="171">
        <v>40910933</v>
      </c>
      <c r="D209" s="171">
        <v>3590686.58</v>
      </c>
      <c r="E209" s="46">
        <f t="shared" ref="E209:E230" si="6">(D209/C209)*100</f>
        <v>8.7768386509298129</v>
      </c>
    </row>
    <row r="210" spans="1:5" ht="42">
      <c r="A210" s="160" t="s">
        <v>118</v>
      </c>
      <c r="B210" s="73" t="s">
        <v>158</v>
      </c>
      <c r="C210" s="169">
        <v>3992533</v>
      </c>
      <c r="D210" s="169">
        <v>1552277.22</v>
      </c>
      <c r="E210" s="29">
        <f t="shared" si="6"/>
        <v>38.879508823095513</v>
      </c>
    </row>
    <row r="211" spans="1:5" ht="21">
      <c r="A211" s="160" t="s">
        <v>122</v>
      </c>
      <c r="B211" s="73" t="s">
        <v>159</v>
      </c>
      <c r="C211" s="169">
        <v>14471420</v>
      </c>
      <c r="D211" s="169">
        <v>348309.36</v>
      </c>
      <c r="E211" s="29">
        <f t="shared" si="6"/>
        <v>2.4068775558998357</v>
      </c>
    </row>
    <row r="212" spans="1:5" ht="21">
      <c r="A212" s="160" t="s">
        <v>170</v>
      </c>
      <c r="B212" s="73" t="s">
        <v>244</v>
      </c>
      <c r="C212" s="169">
        <v>20010000</v>
      </c>
      <c r="D212" s="169">
        <v>1190100</v>
      </c>
      <c r="E212" s="29">
        <f t="shared" si="6"/>
        <v>5.9475262368815587</v>
      </c>
    </row>
    <row r="213" spans="1:5">
      <c r="A213" s="160" t="s">
        <v>129</v>
      </c>
      <c r="B213" s="73" t="s">
        <v>374</v>
      </c>
      <c r="C213" s="169">
        <v>2436980</v>
      </c>
      <c r="D213" s="169">
        <v>500000</v>
      </c>
      <c r="E213" s="29">
        <f t="shared" si="6"/>
        <v>20.517197514957036</v>
      </c>
    </row>
    <row r="214" spans="1:5">
      <c r="A214" s="159" t="s">
        <v>160</v>
      </c>
      <c r="B214" s="151" t="s">
        <v>161</v>
      </c>
      <c r="C214" s="170">
        <v>71719202.450000003</v>
      </c>
      <c r="D214" s="170">
        <v>27352923.100000001</v>
      </c>
      <c r="E214" s="144">
        <f t="shared" si="6"/>
        <v>38.138911429012971</v>
      </c>
    </row>
    <row r="215" spans="1:5">
      <c r="A215" s="161" t="s">
        <v>270</v>
      </c>
      <c r="B215" s="152" t="s">
        <v>271</v>
      </c>
      <c r="C215" s="171">
        <v>156000</v>
      </c>
      <c r="D215" s="171">
        <v>64783.1</v>
      </c>
      <c r="E215" s="46">
        <f t="shared" si="6"/>
        <v>41.527628205128202</v>
      </c>
    </row>
    <row r="216" spans="1:5" ht="21">
      <c r="A216" s="160" t="s">
        <v>122</v>
      </c>
      <c r="B216" s="73" t="s">
        <v>272</v>
      </c>
      <c r="C216" s="169">
        <v>156000</v>
      </c>
      <c r="D216" s="169">
        <v>64783.1</v>
      </c>
      <c r="E216" s="29">
        <f t="shared" si="6"/>
        <v>41.527628205128202</v>
      </c>
    </row>
    <row r="217" spans="1:5">
      <c r="A217" s="161" t="s">
        <v>42</v>
      </c>
      <c r="B217" s="152" t="s">
        <v>163</v>
      </c>
      <c r="C217" s="171">
        <v>33738200</v>
      </c>
      <c r="D217" s="171">
        <v>22945350</v>
      </c>
      <c r="E217" s="46">
        <f t="shared" si="6"/>
        <v>68.010000533519872</v>
      </c>
    </row>
    <row r="218" spans="1:5">
      <c r="A218" s="160" t="s">
        <v>129</v>
      </c>
      <c r="B218" s="73" t="s">
        <v>164</v>
      </c>
      <c r="C218" s="169">
        <v>33738200</v>
      </c>
      <c r="D218" s="169">
        <v>22945350</v>
      </c>
      <c r="E218" s="29">
        <f t="shared" si="6"/>
        <v>68.010000533519872</v>
      </c>
    </row>
    <row r="219" spans="1:5">
      <c r="A219" s="161" t="s">
        <v>407</v>
      </c>
      <c r="B219" s="152" t="s">
        <v>408</v>
      </c>
      <c r="C219" s="171">
        <v>20132000</v>
      </c>
      <c r="D219" s="171">
        <v>4342790</v>
      </c>
      <c r="E219" s="46">
        <f t="shared" si="6"/>
        <v>21.57157758791973</v>
      </c>
    </row>
    <row r="220" spans="1:5">
      <c r="A220" s="160" t="s">
        <v>128</v>
      </c>
      <c r="B220" s="73" t="s">
        <v>409</v>
      </c>
      <c r="C220" s="169">
        <v>20132000</v>
      </c>
      <c r="D220" s="169">
        <v>4342790</v>
      </c>
      <c r="E220" s="29">
        <f t="shared" si="6"/>
        <v>21.57157758791973</v>
      </c>
    </row>
    <row r="221" spans="1:5" ht="21">
      <c r="A221" s="161" t="s">
        <v>43</v>
      </c>
      <c r="B221" s="152" t="s">
        <v>165</v>
      </c>
      <c r="C221" s="171">
        <v>17693002.449999999</v>
      </c>
      <c r="D221" s="40" t="s">
        <v>3</v>
      </c>
      <c r="E221" s="46"/>
    </row>
    <row r="222" spans="1:5" ht="21">
      <c r="A222" s="160" t="s">
        <v>122</v>
      </c>
      <c r="B222" s="73" t="s">
        <v>166</v>
      </c>
      <c r="C222" s="169">
        <v>17693002.449999999</v>
      </c>
      <c r="D222" s="32" t="s">
        <v>3</v>
      </c>
      <c r="E222" s="29"/>
    </row>
    <row r="223" spans="1:5">
      <c r="A223" s="159" t="s">
        <v>262</v>
      </c>
      <c r="B223" s="151" t="s">
        <v>263</v>
      </c>
      <c r="C223" s="170">
        <v>652045</v>
      </c>
      <c r="D223" s="173" t="s">
        <v>3</v>
      </c>
      <c r="E223" s="144"/>
    </row>
    <row r="224" spans="1:5" ht="21">
      <c r="A224" s="161" t="s">
        <v>264</v>
      </c>
      <c r="B224" s="152" t="s">
        <v>265</v>
      </c>
      <c r="C224" s="171">
        <v>592045</v>
      </c>
      <c r="D224" s="40" t="s">
        <v>3</v>
      </c>
      <c r="E224" s="46"/>
    </row>
    <row r="225" spans="1:5" ht="21">
      <c r="A225" s="160" t="s">
        <v>122</v>
      </c>
      <c r="B225" s="73" t="s">
        <v>266</v>
      </c>
      <c r="C225" s="169">
        <v>592045</v>
      </c>
      <c r="D225" s="32" t="s">
        <v>3</v>
      </c>
      <c r="E225" s="29"/>
    </row>
    <row r="226" spans="1:5">
      <c r="A226" s="161" t="s">
        <v>327</v>
      </c>
      <c r="B226" s="152" t="s">
        <v>328</v>
      </c>
      <c r="C226" s="171">
        <v>60000</v>
      </c>
      <c r="D226" s="40" t="s">
        <v>3</v>
      </c>
      <c r="E226" s="46"/>
    </row>
    <row r="227" spans="1:5" ht="21">
      <c r="A227" s="160" t="s">
        <v>122</v>
      </c>
      <c r="B227" s="73" t="s">
        <v>329</v>
      </c>
      <c r="C227" s="169">
        <v>60000</v>
      </c>
      <c r="D227" s="32" t="s">
        <v>3</v>
      </c>
      <c r="E227" s="29"/>
    </row>
    <row r="228" spans="1:5">
      <c r="A228" s="159" t="s">
        <v>167</v>
      </c>
      <c r="B228" s="151" t="s">
        <v>168</v>
      </c>
      <c r="C228" s="170">
        <v>850223364.77999997</v>
      </c>
      <c r="D228" s="170">
        <v>471759162.64999998</v>
      </c>
      <c r="E228" s="144">
        <f t="shared" si="6"/>
        <v>55.486497100920097</v>
      </c>
    </row>
    <row r="229" spans="1:5">
      <c r="A229" s="161" t="s">
        <v>44</v>
      </c>
      <c r="B229" s="152" t="s">
        <v>169</v>
      </c>
      <c r="C229" s="171">
        <v>146682688</v>
      </c>
      <c r="D229" s="171">
        <v>86084380.939999998</v>
      </c>
      <c r="E229" s="46">
        <f t="shared" si="6"/>
        <v>58.687485287970716</v>
      </c>
    </row>
    <row r="230" spans="1:5" ht="21">
      <c r="A230" s="160" t="s">
        <v>170</v>
      </c>
      <c r="B230" s="73" t="s">
        <v>171</v>
      </c>
      <c r="C230" s="169">
        <v>146682688</v>
      </c>
      <c r="D230" s="169">
        <v>86084380.939999998</v>
      </c>
      <c r="E230" s="29">
        <f t="shared" si="6"/>
        <v>58.687485287970716</v>
      </c>
    </row>
    <row r="231" spans="1:5">
      <c r="A231" s="161" t="s">
        <v>45</v>
      </c>
      <c r="B231" s="152" t="s">
        <v>172</v>
      </c>
      <c r="C231" s="171">
        <v>562900872.77999997</v>
      </c>
      <c r="D231" s="171">
        <v>313515182.68000001</v>
      </c>
      <c r="E231" s="46">
        <f t="shared" ref="E231:E249" si="7">(D231/C231)*100</f>
        <v>55.696339771448891</v>
      </c>
    </row>
    <row r="232" spans="1:5" ht="21">
      <c r="A232" s="160" t="s">
        <v>122</v>
      </c>
      <c r="B232" s="73" t="s">
        <v>380</v>
      </c>
      <c r="C232" s="169">
        <v>5884727.2800000003</v>
      </c>
      <c r="D232" s="169">
        <v>3067836.62</v>
      </c>
      <c r="E232" s="29">
        <f t="shared" si="7"/>
        <v>52.132180031969135</v>
      </c>
    </row>
    <row r="233" spans="1:5" ht="21">
      <c r="A233" s="160" t="s">
        <v>170</v>
      </c>
      <c r="B233" s="73" t="s">
        <v>173</v>
      </c>
      <c r="C233" s="169">
        <v>557016145.5</v>
      </c>
      <c r="D233" s="169">
        <v>310447346.06</v>
      </c>
      <c r="E233" s="29">
        <f t="shared" si="7"/>
        <v>55.733994170192325</v>
      </c>
    </row>
    <row r="234" spans="1:5">
      <c r="A234" s="161" t="s">
        <v>238</v>
      </c>
      <c r="B234" s="152" t="s">
        <v>239</v>
      </c>
      <c r="C234" s="171">
        <v>71915704</v>
      </c>
      <c r="D234" s="171">
        <v>35672505</v>
      </c>
      <c r="E234" s="46">
        <f t="shared" si="7"/>
        <v>49.603220181227734</v>
      </c>
    </row>
    <row r="235" spans="1:5" ht="21">
      <c r="A235" s="160" t="s">
        <v>170</v>
      </c>
      <c r="B235" s="73" t="s">
        <v>240</v>
      </c>
      <c r="C235" s="169">
        <v>71800754</v>
      </c>
      <c r="D235" s="169">
        <v>35672505</v>
      </c>
      <c r="E235" s="29">
        <f t="shared" si="7"/>
        <v>49.682632859259392</v>
      </c>
    </row>
    <row r="236" spans="1:5">
      <c r="A236" s="160" t="s">
        <v>129</v>
      </c>
      <c r="B236" s="73" t="s">
        <v>385</v>
      </c>
      <c r="C236" s="169">
        <v>114950</v>
      </c>
      <c r="D236" s="32" t="s">
        <v>3</v>
      </c>
      <c r="E236" s="29"/>
    </row>
    <row r="237" spans="1:5">
      <c r="A237" s="161" t="s">
        <v>226</v>
      </c>
      <c r="B237" s="152" t="s">
        <v>174</v>
      </c>
      <c r="C237" s="171">
        <v>9019000</v>
      </c>
      <c r="D237" s="171">
        <v>4971504</v>
      </c>
      <c r="E237" s="46">
        <f t="shared" si="7"/>
        <v>55.122563477103895</v>
      </c>
    </row>
    <row r="238" spans="1:5" ht="21">
      <c r="A238" s="160" t="s">
        <v>170</v>
      </c>
      <c r="B238" s="73" t="s">
        <v>175</v>
      </c>
      <c r="C238" s="169">
        <v>9019000</v>
      </c>
      <c r="D238" s="169">
        <v>4971504</v>
      </c>
      <c r="E238" s="29">
        <f t="shared" si="7"/>
        <v>55.122563477103895</v>
      </c>
    </row>
    <row r="239" spans="1:5">
      <c r="A239" s="161" t="s">
        <v>46</v>
      </c>
      <c r="B239" s="152" t="s">
        <v>176</v>
      </c>
      <c r="C239" s="171">
        <v>59705100</v>
      </c>
      <c r="D239" s="171">
        <v>31515590.030000001</v>
      </c>
      <c r="E239" s="46">
        <f t="shared" si="7"/>
        <v>52.785423741020452</v>
      </c>
    </row>
    <row r="240" spans="1:5" ht="42">
      <c r="A240" s="160" t="s">
        <v>118</v>
      </c>
      <c r="B240" s="73" t="s">
        <v>177</v>
      </c>
      <c r="C240" s="169">
        <v>13380300</v>
      </c>
      <c r="D240" s="169">
        <v>6349027.5599999996</v>
      </c>
      <c r="E240" s="29">
        <f t="shared" si="7"/>
        <v>47.450562095020288</v>
      </c>
    </row>
    <row r="241" spans="1:5" ht="21">
      <c r="A241" s="160" t="s">
        <v>122</v>
      </c>
      <c r="B241" s="73" t="s">
        <v>267</v>
      </c>
      <c r="C241" s="169">
        <v>3755432</v>
      </c>
      <c r="D241" s="169">
        <v>1113981.27</v>
      </c>
      <c r="E241" s="29">
        <f t="shared" si="7"/>
        <v>29.663199067377597</v>
      </c>
    </row>
    <row r="242" spans="1:5">
      <c r="A242" s="160" t="s">
        <v>127</v>
      </c>
      <c r="B242" s="73" t="s">
        <v>419</v>
      </c>
      <c r="C242" s="169">
        <v>1083000</v>
      </c>
      <c r="D242" s="32" t="s">
        <v>3</v>
      </c>
      <c r="E242" s="29"/>
    </row>
    <row r="243" spans="1:5" ht="21">
      <c r="A243" s="160" t="s">
        <v>170</v>
      </c>
      <c r="B243" s="73" t="s">
        <v>178</v>
      </c>
      <c r="C243" s="169">
        <v>41486368</v>
      </c>
      <c r="D243" s="169">
        <v>24052581.199999999</v>
      </c>
      <c r="E243" s="29">
        <f t="shared" si="7"/>
        <v>57.977071408130975</v>
      </c>
    </row>
    <row r="244" spans="1:5">
      <c r="A244" s="159" t="s">
        <v>330</v>
      </c>
      <c r="B244" s="151" t="s">
        <v>179</v>
      </c>
      <c r="C244" s="170">
        <v>189562635.02000001</v>
      </c>
      <c r="D244" s="170">
        <v>87202158.010000005</v>
      </c>
      <c r="E244" s="144">
        <f t="shared" si="7"/>
        <v>46.001765063457597</v>
      </c>
    </row>
    <row r="245" spans="1:5">
      <c r="A245" s="161" t="s">
        <v>47</v>
      </c>
      <c r="B245" s="152" t="s">
        <v>180</v>
      </c>
      <c r="C245" s="171">
        <v>124110605.02</v>
      </c>
      <c r="D245" s="171">
        <v>59726592.109999999</v>
      </c>
      <c r="E245" s="46">
        <f t="shared" si="7"/>
        <v>48.123681373058538</v>
      </c>
    </row>
    <row r="246" spans="1:5" ht="21">
      <c r="A246" s="160" t="s">
        <v>170</v>
      </c>
      <c r="B246" s="73" t="s">
        <v>181</v>
      </c>
      <c r="C246" s="169">
        <v>124110605.02</v>
      </c>
      <c r="D246" s="169">
        <v>59726592.109999999</v>
      </c>
      <c r="E246" s="29">
        <f t="shared" si="7"/>
        <v>48.123681373058538</v>
      </c>
    </row>
    <row r="247" spans="1:5">
      <c r="A247" s="161" t="s">
        <v>48</v>
      </c>
      <c r="B247" s="152" t="s">
        <v>182</v>
      </c>
      <c r="C247" s="171">
        <v>65452030</v>
      </c>
      <c r="D247" s="171">
        <v>27475565.899999999</v>
      </c>
      <c r="E247" s="46">
        <f t="shared" si="7"/>
        <v>41.97817225836998</v>
      </c>
    </row>
    <row r="248" spans="1:5" ht="42">
      <c r="A248" s="160" t="s">
        <v>118</v>
      </c>
      <c r="B248" s="73" t="s">
        <v>183</v>
      </c>
      <c r="C248" s="169">
        <v>52769844</v>
      </c>
      <c r="D248" s="169">
        <v>25915244.800000001</v>
      </c>
      <c r="E248" s="29">
        <f t="shared" si="7"/>
        <v>49.109951509426487</v>
      </c>
    </row>
    <row r="249" spans="1:5" ht="21">
      <c r="A249" s="160" t="s">
        <v>122</v>
      </c>
      <c r="B249" s="73" t="s">
        <v>184</v>
      </c>
      <c r="C249" s="169">
        <v>12682186</v>
      </c>
      <c r="D249" s="169">
        <v>1560321.1</v>
      </c>
      <c r="E249" s="29">
        <f t="shared" si="7"/>
        <v>12.303250401784046</v>
      </c>
    </row>
    <row r="250" spans="1:5">
      <c r="A250" s="159" t="s">
        <v>185</v>
      </c>
      <c r="B250" s="151" t="s">
        <v>186</v>
      </c>
      <c r="C250" s="170">
        <v>61164445.380000003</v>
      </c>
      <c r="D250" s="170">
        <v>23747533.449999999</v>
      </c>
      <c r="E250" s="144">
        <f t="shared" ref="E250:E279" si="8">(D250/C250)*100</f>
        <v>38.825715335865929</v>
      </c>
    </row>
    <row r="251" spans="1:5">
      <c r="A251" s="161" t="s">
        <v>60</v>
      </c>
      <c r="B251" s="152" t="s">
        <v>187</v>
      </c>
      <c r="C251" s="171">
        <v>1912000</v>
      </c>
      <c r="D251" s="171">
        <v>770620.85</v>
      </c>
      <c r="E251" s="46">
        <f t="shared" si="8"/>
        <v>40.304437761506271</v>
      </c>
    </row>
    <row r="252" spans="1:5">
      <c r="A252" s="160" t="s">
        <v>127</v>
      </c>
      <c r="B252" s="73" t="s">
        <v>188</v>
      </c>
      <c r="C252" s="169">
        <v>1912000</v>
      </c>
      <c r="D252" s="169">
        <v>770620.85</v>
      </c>
      <c r="E252" s="29">
        <f t="shared" si="8"/>
        <v>40.304437761506271</v>
      </c>
    </row>
    <row r="253" spans="1:5">
      <c r="A253" s="160" t="s">
        <v>513</v>
      </c>
      <c r="B253" s="73" t="s">
        <v>514</v>
      </c>
      <c r="C253" s="169">
        <v>1912000</v>
      </c>
      <c r="D253" s="169">
        <v>770620.85</v>
      </c>
      <c r="E253" s="29">
        <f t="shared" si="8"/>
        <v>40.304437761506271</v>
      </c>
    </row>
    <row r="254" spans="1:5">
      <c r="A254" s="160" t="s">
        <v>515</v>
      </c>
      <c r="B254" s="73" t="s">
        <v>516</v>
      </c>
      <c r="C254" s="169">
        <v>1912000</v>
      </c>
      <c r="D254" s="169">
        <v>770620.85</v>
      </c>
      <c r="E254" s="29">
        <f t="shared" si="8"/>
        <v>40.304437761506271</v>
      </c>
    </row>
    <row r="255" spans="1:5">
      <c r="A255" s="161" t="s">
        <v>49</v>
      </c>
      <c r="B255" s="152" t="s">
        <v>189</v>
      </c>
      <c r="C255" s="171">
        <v>56376845.380000003</v>
      </c>
      <c r="D255" s="171">
        <v>21995847.16</v>
      </c>
      <c r="E255" s="46">
        <f t="shared" si="8"/>
        <v>39.015746645169948</v>
      </c>
    </row>
    <row r="256" spans="1:5">
      <c r="A256" s="160" t="s">
        <v>127</v>
      </c>
      <c r="B256" s="73" t="s">
        <v>190</v>
      </c>
      <c r="C256" s="169">
        <v>3246286.4</v>
      </c>
      <c r="D256" s="169">
        <v>2110286.4</v>
      </c>
      <c r="E256" s="29">
        <f t="shared" si="8"/>
        <v>65.006168278929422</v>
      </c>
    </row>
    <row r="257" spans="1:5" ht="21">
      <c r="A257" s="160" t="s">
        <v>162</v>
      </c>
      <c r="B257" s="73" t="s">
        <v>406</v>
      </c>
      <c r="C257" s="169">
        <v>15575143.359999999</v>
      </c>
      <c r="D257" s="169">
        <v>2600000</v>
      </c>
      <c r="E257" s="29">
        <f t="shared" si="8"/>
        <v>16.693265287543397</v>
      </c>
    </row>
    <row r="258" spans="1:5" ht="21">
      <c r="A258" s="160" t="s">
        <v>170</v>
      </c>
      <c r="B258" s="73" t="s">
        <v>496</v>
      </c>
      <c r="C258" s="169">
        <v>37555415.619999997</v>
      </c>
      <c r="D258" s="169">
        <v>17285560.760000002</v>
      </c>
      <c r="E258" s="29">
        <f t="shared" si="8"/>
        <v>46.026812577184316</v>
      </c>
    </row>
    <row r="259" spans="1:5">
      <c r="A259" s="161" t="s">
        <v>50</v>
      </c>
      <c r="B259" s="152" t="s">
        <v>191</v>
      </c>
      <c r="C259" s="171">
        <v>1875300</v>
      </c>
      <c r="D259" s="171">
        <v>500000</v>
      </c>
      <c r="E259" s="46">
        <f t="shared" si="8"/>
        <v>26.662400682557458</v>
      </c>
    </row>
    <row r="260" spans="1:5">
      <c r="A260" s="160" t="s">
        <v>127</v>
      </c>
      <c r="B260" s="73" t="s">
        <v>192</v>
      </c>
      <c r="C260" s="169">
        <v>1875300</v>
      </c>
      <c r="D260" s="169">
        <v>500000</v>
      </c>
      <c r="E260" s="29">
        <f t="shared" si="8"/>
        <v>26.662400682557458</v>
      </c>
    </row>
    <row r="261" spans="1:5">
      <c r="A261" s="161" t="s">
        <v>51</v>
      </c>
      <c r="B261" s="152" t="s">
        <v>193</v>
      </c>
      <c r="C261" s="171">
        <v>1000300</v>
      </c>
      <c r="D261" s="171">
        <v>481065.44</v>
      </c>
      <c r="E261" s="46">
        <f t="shared" si="8"/>
        <v>48.092116365090469</v>
      </c>
    </row>
    <row r="262" spans="1:5" ht="42">
      <c r="A262" s="160" t="s">
        <v>118</v>
      </c>
      <c r="B262" s="73" t="s">
        <v>194</v>
      </c>
      <c r="C262" s="169">
        <v>926900</v>
      </c>
      <c r="D262" s="169">
        <v>419318.98</v>
      </c>
      <c r="E262" s="29">
        <f t="shared" si="8"/>
        <v>45.238858560794043</v>
      </c>
    </row>
    <row r="263" spans="1:5" ht="21">
      <c r="A263" s="160" t="s">
        <v>122</v>
      </c>
      <c r="B263" s="73" t="s">
        <v>195</v>
      </c>
      <c r="C263" s="169">
        <v>73400</v>
      </c>
      <c r="D263" s="169">
        <v>61746.46</v>
      </c>
      <c r="E263" s="29">
        <f t="shared" si="8"/>
        <v>84.123242506811991</v>
      </c>
    </row>
    <row r="264" spans="1:5">
      <c r="A264" s="159" t="s">
        <v>196</v>
      </c>
      <c r="B264" s="151" t="s">
        <v>197</v>
      </c>
      <c r="C264" s="170">
        <v>30426421</v>
      </c>
      <c r="D264" s="170">
        <v>12139240.300000001</v>
      </c>
      <c r="E264" s="144">
        <f t="shared" si="8"/>
        <v>39.89703652624803</v>
      </c>
    </row>
    <row r="265" spans="1:5">
      <c r="A265" s="161" t="s">
        <v>52</v>
      </c>
      <c r="B265" s="152" t="s">
        <v>198</v>
      </c>
      <c r="C265" s="171">
        <v>30426421</v>
      </c>
      <c r="D265" s="171">
        <v>12139240.300000001</v>
      </c>
      <c r="E265" s="46">
        <f t="shared" si="8"/>
        <v>39.89703652624803</v>
      </c>
    </row>
    <row r="266" spans="1:5" ht="21">
      <c r="A266" s="160" t="s">
        <v>170</v>
      </c>
      <c r="B266" s="73" t="s">
        <v>199</v>
      </c>
      <c r="C266" s="169">
        <v>30426421</v>
      </c>
      <c r="D266" s="169">
        <v>12139240.300000001</v>
      </c>
      <c r="E266" s="29">
        <f t="shared" si="8"/>
        <v>39.89703652624803</v>
      </c>
    </row>
    <row r="267" spans="1:5">
      <c r="A267" s="159" t="s">
        <v>375</v>
      </c>
      <c r="B267" s="151" t="s">
        <v>376</v>
      </c>
      <c r="C267" s="170">
        <v>3608.05</v>
      </c>
      <c r="D267" s="170">
        <v>3608.05</v>
      </c>
      <c r="E267" s="144">
        <f t="shared" si="8"/>
        <v>100</v>
      </c>
    </row>
    <row r="268" spans="1:5" ht="21">
      <c r="A268" s="161" t="s">
        <v>377</v>
      </c>
      <c r="B268" s="152" t="s">
        <v>378</v>
      </c>
      <c r="C268" s="171">
        <v>3608.05</v>
      </c>
      <c r="D268" s="171">
        <v>3608.05</v>
      </c>
      <c r="E268" s="46">
        <f t="shared" si="8"/>
        <v>100</v>
      </c>
    </row>
    <row r="269" spans="1:5">
      <c r="A269" s="160" t="s">
        <v>375</v>
      </c>
      <c r="B269" s="73" t="s">
        <v>379</v>
      </c>
      <c r="C269" s="169">
        <v>3608.05</v>
      </c>
      <c r="D269" s="169">
        <v>3608.05</v>
      </c>
      <c r="E269" s="29">
        <f t="shared" si="8"/>
        <v>100</v>
      </c>
    </row>
    <row r="270" spans="1:5">
      <c r="A270" s="160" t="s">
        <v>428</v>
      </c>
      <c r="B270" s="73" t="s">
        <v>429</v>
      </c>
      <c r="C270" s="169">
        <v>3608.05</v>
      </c>
      <c r="D270" s="169">
        <v>3608.05</v>
      </c>
      <c r="E270" s="29">
        <f t="shared" si="8"/>
        <v>100</v>
      </c>
    </row>
    <row r="271" spans="1:5" ht="21">
      <c r="A271" s="159" t="s">
        <v>200</v>
      </c>
      <c r="B271" s="151" t="s">
        <v>201</v>
      </c>
      <c r="C271" s="170">
        <v>347502873</v>
      </c>
      <c r="D271" s="170">
        <v>226871086</v>
      </c>
      <c r="E271" s="144">
        <f t="shared" si="8"/>
        <v>65.286103692155663</v>
      </c>
    </row>
    <row r="272" spans="1:5" ht="31.5">
      <c r="A272" s="161" t="s">
        <v>53</v>
      </c>
      <c r="B272" s="152" t="s">
        <v>202</v>
      </c>
      <c r="C272" s="171">
        <v>95947900</v>
      </c>
      <c r="D272" s="171">
        <v>74692786</v>
      </c>
      <c r="E272" s="46">
        <f t="shared" si="8"/>
        <v>77.847233759154705</v>
      </c>
    </row>
    <row r="273" spans="1:5">
      <c r="A273" s="160" t="s">
        <v>128</v>
      </c>
      <c r="B273" s="73" t="s">
        <v>203</v>
      </c>
      <c r="C273" s="169">
        <v>95947900</v>
      </c>
      <c r="D273" s="169">
        <v>74692786</v>
      </c>
      <c r="E273" s="29">
        <f t="shared" si="8"/>
        <v>77.847233759154705</v>
      </c>
    </row>
    <row r="274" spans="1:5">
      <c r="A274" s="160" t="s">
        <v>430</v>
      </c>
      <c r="B274" s="73" t="s">
        <v>431</v>
      </c>
      <c r="C274" s="169">
        <v>95947900</v>
      </c>
      <c r="D274" s="169">
        <v>74692786</v>
      </c>
      <c r="E274" s="29">
        <f t="shared" si="8"/>
        <v>77.847233759154705</v>
      </c>
    </row>
    <row r="275" spans="1:5">
      <c r="A275" s="160" t="s">
        <v>433</v>
      </c>
      <c r="B275" s="73" t="s">
        <v>434</v>
      </c>
      <c r="C275" s="169">
        <v>95947900</v>
      </c>
      <c r="D275" s="169">
        <v>74692786</v>
      </c>
      <c r="E275" s="29">
        <f t="shared" si="8"/>
        <v>77.847233759154705</v>
      </c>
    </row>
    <row r="276" spans="1:5">
      <c r="A276" s="161" t="s">
        <v>227</v>
      </c>
      <c r="B276" s="152" t="s">
        <v>228</v>
      </c>
      <c r="C276" s="171">
        <v>251554973</v>
      </c>
      <c r="D276" s="171">
        <v>152178300</v>
      </c>
      <c r="E276" s="46">
        <f t="shared" si="8"/>
        <v>60.49504733901643</v>
      </c>
    </row>
    <row r="277" spans="1:5">
      <c r="A277" s="160" t="s">
        <v>128</v>
      </c>
      <c r="B277" s="73" t="s">
        <v>229</v>
      </c>
      <c r="C277" s="169">
        <v>251554973</v>
      </c>
      <c r="D277" s="169">
        <v>152178300</v>
      </c>
      <c r="E277" s="29">
        <f t="shared" si="8"/>
        <v>60.49504733901643</v>
      </c>
    </row>
    <row r="278" spans="1:5">
      <c r="A278" s="160" t="s">
        <v>31</v>
      </c>
      <c r="B278" s="73" t="s">
        <v>432</v>
      </c>
      <c r="C278" s="169">
        <v>251554973</v>
      </c>
      <c r="D278" s="169">
        <v>152178300</v>
      </c>
      <c r="E278" s="29">
        <f t="shared" si="8"/>
        <v>60.49504733901643</v>
      </c>
    </row>
    <row r="279" spans="1:5">
      <c r="A279" s="162" t="s">
        <v>274</v>
      </c>
      <c r="B279" s="165" t="s">
        <v>114</v>
      </c>
      <c r="C279" s="172">
        <v>-24663550.350000001</v>
      </c>
      <c r="D279" s="172">
        <v>21928389.34</v>
      </c>
      <c r="E279" s="29">
        <f t="shared" si="8"/>
        <v>-88.910108353479615</v>
      </c>
    </row>
    <row r="282" spans="1:5">
      <c r="A282" s="243" t="s">
        <v>204</v>
      </c>
      <c r="B282" s="244"/>
      <c r="C282" s="244"/>
      <c r="D282" s="244"/>
      <c r="E282" s="244"/>
    </row>
    <row r="283" spans="1:5">
      <c r="A283" s="175"/>
      <c r="B283" s="8"/>
      <c r="C283" s="1"/>
      <c r="D283" s="1" t="s">
        <v>54</v>
      </c>
      <c r="E283" s="1"/>
    </row>
    <row r="284" spans="1:5" ht="48">
      <c r="A284" s="176" t="s">
        <v>61</v>
      </c>
      <c r="B284" s="4" t="s">
        <v>205</v>
      </c>
      <c r="C284" s="2" t="s">
        <v>111</v>
      </c>
      <c r="D284" s="2" t="s">
        <v>110</v>
      </c>
      <c r="E284" s="9"/>
    </row>
    <row r="285" spans="1:5" ht="24">
      <c r="A285" s="177" t="s">
        <v>206</v>
      </c>
      <c r="B285" s="3" t="s">
        <v>114</v>
      </c>
      <c r="C285" s="55">
        <f>C287+C294+C293</f>
        <v>24663550.350000143</v>
      </c>
      <c r="D285" s="56">
        <f>D287+D294+D293</f>
        <v>-21928389.340000033</v>
      </c>
      <c r="E285" s="10"/>
    </row>
    <row r="286" spans="1:5" ht="36">
      <c r="A286" s="177" t="s">
        <v>416</v>
      </c>
      <c r="B286" s="3" t="s">
        <v>114</v>
      </c>
      <c r="C286" s="57">
        <f>C287</f>
        <v>19083000</v>
      </c>
      <c r="D286" s="58">
        <f>D287</f>
        <v>-20000000</v>
      </c>
      <c r="E286" s="10"/>
    </row>
    <row r="287" spans="1:5" ht="24">
      <c r="A287" s="177" t="s">
        <v>207</v>
      </c>
      <c r="B287" s="3" t="s">
        <v>208</v>
      </c>
      <c r="C287" s="57">
        <f>C288+C290</f>
        <v>19083000</v>
      </c>
      <c r="D287" s="58">
        <f>D288+D290</f>
        <v>-20000000</v>
      </c>
      <c r="E287" s="10"/>
    </row>
    <row r="288" spans="1:5" ht="36">
      <c r="A288" s="177" t="s">
        <v>209</v>
      </c>
      <c r="B288" s="3" t="s">
        <v>210</v>
      </c>
      <c r="C288" s="57">
        <f>C289</f>
        <v>39083000</v>
      </c>
      <c r="D288" s="58">
        <f>D289</f>
        <v>0</v>
      </c>
      <c r="E288" s="9"/>
    </row>
    <row r="289" spans="1:5" ht="48">
      <c r="A289" s="177" t="s">
        <v>211</v>
      </c>
      <c r="B289" s="3" t="s">
        <v>212</v>
      </c>
      <c r="C289" s="57">
        <v>39083000</v>
      </c>
      <c r="D289" s="58"/>
      <c r="E289" s="9"/>
    </row>
    <row r="290" spans="1:5" ht="48">
      <c r="A290" s="177" t="s">
        <v>213</v>
      </c>
      <c r="B290" s="3" t="s">
        <v>214</v>
      </c>
      <c r="C290" s="57">
        <f>C291</f>
        <v>-20000000</v>
      </c>
      <c r="D290" s="58">
        <f>D291</f>
        <v>-20000000</v>
      </c>
      <c r="E290" s="10"/>
    </row>
    <row r="291" spans="1:5" ht="48">
      <c r="A291" s="177" t="s">
        <v>215</v>
      </c>
      <c r="B291" s="3" t="s">
        <v>216</v>
      </c>
      <c r="C291" s="57">
        <v>-20000000</v>
      </c>
      <c r="D291" s="58">
        <v>-20000000</v>
      </c>
      <c r="E291" s="10"/>
    </row>
    <row r="292" spans="1:5" ht="24">
      <c r="A292" s="177" t="s">
        <v>245</v>
      </c>
      <c r="B292" s="3" t="s">
        <v>248</v>
      </c>
      <c r="C292" s="58">
        <f>C293</f>
        <v>0</v>
      </c>
      <c r="D292" s="58">
        <f>D293</f>
        <v>0</v>
      </c>
      <c r="E292" s="10"/>
    </row>
    <row r="293" spans="1:5" ht="48">
      <c r="A293" s="177" t="s">
        <v>246</v>
      </c>
      <c r="B293" s="3" t="s">
        <v>247</v>
      </c>
      <c r="C293" s="57"/>
      <c r="D293" s="58"/>
      <c r="E293" s="10"/>
    </row>
    <row r="294" spans="1:5">
      <c r="A294" s="177" t="s">
        <v>217</v>
      </c>
      <c r="B294" s="3" t="s">
        <v>218</v>
      </c>
      <c r="C294" s="58">
        <f>C295</f>
        <v>5580550.3500001431</v>
      </c>
      <c r="D294" s="58">
        <f>D295</f>
        <v>-1928389.3400000334</v>
      </c>
      <c r="E294" s="10"/>
    </row>
    <row r="295" spans="1:5" ht="24">
      <c r="A295" s="177" t="s">
        <v>219</v>
      </c>
      <c r="B295" s="3" t="s">
        <v>220</v>
      </c>
      <c r="C295" s="58">
        <f>C296+C297</f>
        <v>5580550.3500001431</v>
      </c>
      <c r="D295" s="58">
        <f>D296+D297</f>
        <v>-1928389.3400000334</v>
      </c>
      <c r="E295" s="10"/>
    </row>
    <row r="296" spans="1:5">
      <c r="A296" s="177" t="s">
        <v>221</v>
      </c>
      <c r="B296" s="3" t="s">
        <v>222</v>
      </c>
      <c r="C296" s="57">
        <v>-1822809207.79</v>
      </c>
      <c r="D296" s="58">
        <v>-991971519</v>
      </c>
      <c r="E296" s="10"/>
    </row>
    <row r="297" spans="1:5">
      <c r="A297" s="177" t="s">
        <v>223</v>
      </c>
      <c r="B297" s="3" t="s">
        <v>224</v>
      </c>
      <c r="C297" s="57">
        <v>1828389758.1400001</v>
      </c>
      <c r="D297" s="58">
        <v>990043129.65999997</v>
      </c>
      <c r="E297" s="9"/>
    </row>
  </sheetData>
  <mergeCells count="3">
    <mergeCell ref="A4:D4"/>
    <mergeCell ref="A159:C159"/>
    <mergeCell ref="A282:E28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E292"/>
  <sheetViews>
    <sheetView workbookViewId="0">
      <selection activeCell="A277" sqref="A277:E292"/>
    </sheetView>
  </sheetViews>
  <sheetFormatPr defaultColWidth="8.85546875" defaultRowHeight="15"/>
  <cols>
    <col min="1" max="1" width="51.42578125" style="190" customWidth="1"/>
    <col min="2" max="2" width="19.28515625" style="83" customWidth="1"/>
    <col min="3" max="4" width="11.85546875" style="83" bestFit="1" customWidth="1"/>
    <col min="5" max="16384" width="8.85546875" style="70"/>
  </cols>
  <sheetData>
    <row r="2" spans="1:5">
      <c r="A2" s="178" t="s">
        <v>652</v>
      </c>
      <c r="B2" s="145"/>
      <c r="C2" s="33"/>
      <c r="D2" s="33"/>
      <c r="E2" s="83"/>
    </row>
    <row r="3" spans="1:5">
      <c r="A3" s="178"/>
      <c r="B3" s="145"/>
      <c r="C3" s="33"/>
      <c r="D3" s="33"/>
      <c r="E3" s="83"/>
    </row>
    <row r="4" spans="1:5">
      <c r="A4" s="270" t="s">
        <v>254</v>
      </c>
      <c r="B4" s="270"/>
      <c r="C4" s="271"/>
      <c r="D4" s="271"/>
      <c r="E4" s="36"/>
    </row>
    <row r="5" spans="1:5" ht="14.45" customHeight="1">
      <c r="A5" s="179"/>
      <c r="B5" s="146"/>
      <c r="C5" s="150"/>
      <c r="D5" s="150"/>
      <c r="E5" s="36" t="s">
        <v>257</v>
      </c>
    </row>
    <row r="6" spans="1:5" ht="33.75">
      <c r="A6" s="180" t="s">
        <v>61</v>
      </c>
      <c r="B6" s="24" t="s">
        <v>62</v>
      </c>
      <c r="C6" s="24" t="s">
        <v>111</v>
      </c>
      <c r="D6" s="147" t="s">
        <v>110</v>
      </c>
      <c r="E6" s="27" t="s">
        <v>112</v>
      </c>
    </row>
    <row r="7" spans="1:5">
      <c r="A7" s="89" t="s">
        <v>63</v>
      </c>
      <c r="B7" s="149" t="s">
        <v>114</v>
      </c>
      <c r="C7" s="44">
        <v>1781431556.3399999</v>
      </c>
      <c r="D7" s="44">
        <v>1103240303.28</v>
      </c>
      <c r="E7" s="28">
        <f>(D7/C7)*100</f>
        <v>61.929985429619173</v>
      </c>
    </row>
    <row r="8" spans="1:5" ht="21">
      <c r="A8" s="181" t="s">
        <v>303</v>
      </c>
      <c r="B8" s="73" t="s">
        <v>64</v>
      </c>
      <c r="C8" s="17">
        <v>184322123.11000001</v>
      </c>
      <c r="D8" s="17">
        <v>131182835.55</v>
      </c>
      <c r="E8" s="30">
        <f>(D8/C8)*100</f>
        <v>71.170423461166692</v>
      </c>
    </row>
    <row r="9" spans="1:5">
      <c r="A9" s="181" t="s">
        <v>0</v>
      </c>
      <c r="B9" s="73" t="s">
        <v>65</v>
      </c>
      <c r="C9" s="17">
        <v>120399300</v>
      </c>
      <c r="D9" s="17">
        <v>72095176.299999997</v>
      </c>
      <c r="E9" s="29">
        <f>(D9/C9)*100</f>
        <v>59.880062674782984</v>
      </c>
    </row>
    <row r="10" spans="1:5">
      <c r="A10" s="181" t="s">
        <v>1</v>
      </c>
      <c r="B10" s="73" t="s">
        <v>66</v>
      </c>
      <c r="C10" s="17">
        <v>14821100</v>
      </c>
      <c r="D10" s="17">
        <v>9371282.0399999991</v>
      </c>
      <c r="E10" s="29">
        <f>(D10/C10)*100</f>
        <v>63.229328727287438</v>
      </c>
    </row>
    <row r="11" spans="1:5" ht="21">
      <c r="A11" s="181" t="s">
        <v>67</v>
      </c>
      <c r="B11" s="73" t="s">
        <v>68</v>
      </c>
      <c r="C11" s="17">
        <v>14821100</v>
      </c>
      <c r="D11" s="17">
        <v>9371282.0399999991</v>
      </c>
      <c r="E11" s="29">
        <f t="shared" ref="E11:E47" si="0">(D11/C11)*100</f>
        <v>63.229328727287438</v>
      </c>
    </row>
    <row r="12" spans="1:5" ht="84">
      <c r="A12" s="181" t="s">
        <v>435</v>
      </c>
      <c r="B12" s="73" t="s">
        <v>69</v>
      </c>
      <c r="C12" s="17">
        <v>14821100</v>
      </c>
      <c r="D12" s="17">
        <v>9371282.0399999991</v>
      </c>
      <c r="E12" s="29">
        <f t="shared" si="0"/>
        <v>63.229328727287438</v>
      </c>
    </row>
    <row r="13" spans="1:5">
      <c r="A13" s="181" t="s">
        <v>2</v>
      </c>
      <c r="B13" s="73" t="s">
        <v>70</v>
      </c>
      <c r="C13" s="17">
        <v>105578200</v>
      </c>
      <c r="D13" s="17">
        <v>62723894.259999998</v>
      </c>
      <c r="E13" s="29">
        <f t="shared" si="0"/>
        <v>59.409891682184387</v>
      </c>
    </row>
    <row r="14" spans="1:5" ht="63">
      <c r="A14" s="181" t="s">
        <v>448</v>
      </c>
      <c r="B14" s="73" t="s">
        <v>71</v>
      </c>
      <c r="C14" s="17">
        <v>103656500</v>
      </c>
      <c r="D14" s="17">
        <v>58074550.689999998</v>
      </c>
      <c r="E14" s="29">
        <f t="shared" si="0"/>
        <v>56.025961411006541</v>
      </c>
    </row>
    <row r="15" spans="1:5" ht="52.5">
      <c r="A15" s="181" t="s">
        <v>235</v>
      </c>
      <c r="B15" s="73" t="s">
        <v>72</v>
      </c>
      <c r="C15" s="17">
        <v>491600</v>
      </c>
      <c r="D15" s="17">
        <v>562036.06999999995</v>
      </c>
      <c r="E15" s="29">
        <f t="shared" si="0"/>
        <v>114.32792310821804</v>
      </c>
    </row>
    <row r="16" spans="1:5" ht="42">
      <c r="A16" s="181" t="s">
        <v>449</v>
      </c>
      <c r="B16" s="73" t="s">
        <v>73</v>
      </c>
      <c r="C16" s="17">
        <v>1322700</v>
      </c>
      <c r="D16" s="17">
        <v>440873.07</v>
      </c>
      <c r="E16" s="29">
        <f t="shared" si="0"/>
        <v>33.331297346337038</v>
      </c>
    </row>
    <row r="17" spans="1:5" ht="42">
      <c r="A17" s="181" t="s">
        <v>436</v>
      </c>
      <c r="B17" s="73" t="s">
        <v>74</v>
      </c>
      <c r="C17" s="17">
        <v>59300</v>
      </c>
      <c r="D17" s="17">
        <v>26914.95</v>
      </c>
      <c r="E17" s="29">
        <f t="shared" si="0"/>
        <v>45.38777403035413</v>
      </c>
    </row>
    <row r="18" spans="1:5" ht="73.5">
      <c r="A18" s="181" t="s">
        <v>450</v>
      </c>
      <c r="B18" s="73" t="s">
        <v>360</v>
      </c>
      <c r="C18" s="17">
        <v>48100</v>
      </c>
      <c r="D18" s="17">
        <v>683911.96</v>
      </c>
      <c r="E18" s="29">
        <f t="shared" si="0"/>
        <v>1421.8543866943867</v>
      </c>
    </row>
    <row r="19" spans="1:5" ht="42">
      <c r="A19" s="181" t="s">
        <v>475</v>
      </c>
      <c r="B19" s="73" t="s">
        <v>476</v>
      </c>
      <c r="C19" s="17">
        <v>0</v>
      </c>
      <c r="D19" s="17">
        <v>989352</v>
      </c>
      <c r="E19" s="29"/>
    </row>
    <row r="20" spans="1:5" ht="31.5">
      <c r="A20" s="181" t="s">
        <v>498</v>
      </c>
      <c r="B20" s="73" t="s">
        <v>499</v>
      </c>
      <c r="C20" s="17">
        <v>0</v>
      </c>
      <c r="D20" s="17">
        <v>1946255.52</v>
      </c>
      <c r="E20" s="29"/>
    </row>
    <row r="21" spans="1:5">
      <c r="A21" s="181" t="s">
        <v>4</v>
      </c>
      <c r="B21" s="73" t="s">
        <v>75</v>
      </c>
      <c r="C21" s="17">
        <v>31986100</v>
      </c>
      <c r="D21" s="17">
        <v>35084820.219999999</v>
      </c>
      <c r="E21" s="29">
        <f t="shared" si="0"/>
        <v>109.68770878600391</v>
      </c>
    </row>
    <row r="22" spans="1:5">
      <c r="A22" s="181" t="s">
        <v>304</v>
      </c>
      <c r="B22" s="73" t="s">
        <v>305</v>
      </c>
      <c r="C22" s="17">
        <v>25135000</v>
      </c>
      <c r="D22" s="17">
        <v>29449152.530000001</v>
      </c>
      <c r="E22" s="29">
        <f t="shared" si="0"/>
        <v>117.16392492540284</v>
      </c>
    </row>
    <row r="23" spans="1:5" ht="21">
      <c r="A23" s="181" t="s">
        <v>437</v>
      </c>
      <c r="B23" s="73" t="s">
        <v>306</v>
      </c>
      <c r="C23" s="17">
        <v>7435000</v>
      </c>
      <c r="D23" s="17">
        <v>12918488.16</v>
      </c>
      <c r="E23" s="29">
        <f t="shared" si="0"/>
        <v>173.75236260928045</v>
      </c>
    </row>
    <row r="24" spans="1:5" ht="21">
      <c r="A24" s="181" t="s">
        <v>437</v>
      </c>
      <c r="B24" s="73" t="s">
        <v>307</v>
      </c>
      <c r="C24" s="17">
        <v>7435000</v>
      </c>
      <c r="D24" s="17">
        <v>12918488.16</v>
      </c>
      <c r="E24" s="29">
        <f t="shared" si="0"/>
        <v>173.75236260928045</v>
      </c>
    </row>
    <row r="25" spans="1:5" ht="21">
      <c r="A25" s="181" t="s">
        <v>308</v>
      </c>
      <c r="B25" s="73" t="s">
        <v>309</v>
      </c>
      <c r="C25" s="17">
        <v>17700000</v>
      </c>
      <c r="D25" s="17">
        <v>16530664.369999999</v>
      </c>
      <c r="E25" s="29">
        <f t="shared" si="0"/>
        <v>93.393584011299438</v>
      </c>
    </row>
    <row r="26" spans="1:5" ht="31.5">
      <c r="A26" s="181" t="s">
        <v>310</v>
      </c>
      <c r="B26" s="73" t="s">
        <v>311</v>
      </c>
      <c r="C26" s="17">
        <v>17700000</v>
      </c>
      <c r="D26" s="17">
        <v>16530664.369999999</v>
      </c>
      <c r="E26" s="29">
        <f t="shared" si="0"/>
        <v>93.393584011299438</v>
      </c>
    </row>
    <row r="27" spans="1:5">
      <c r="A27" s="181" t="s">
        <v>477</v>
      </c>
      <c r="B27" s="73" t="s">
        <v>478</v>
      </c>
      <c r="C27" s="17">
        <v>0</v>
      </c>
      <c r="D27" s="17">
        <v>41870.239999999998</v>
      </c>
      <c r="E27" s="29"/>
    </row>
    <row r="28" spans="1:5">
      <c r="A28" s="181" t="s">
        <v>477</v>
      </c>
      <c r="B28" s="73" t="s">
        <v>479</v>
      </c>
      <c r="C28" s="17">
        <v>0</v>
      </c>
      <c r="D28" s="17">
        <v>41870.239999999998</v>
      </c>
      <c r="E28" s="29"/>
    </row>
    <row r="29" spans="1:5">
      <c r="A29" s="181" t="s">
        <v>5</v>
      </c>
      <c r="B29" s="73" t="s">
        <v>76</v>
      </c>
      <c r="C29" s="17">
        <v>1251100</v>
      </c>
      <c r="D29" s="17">
        <v>785782.07</v>
      </c>
      <c r="E29" s="29">
        <f t="shared" si="0"/>
        <v>62.807295180241383</v>
      </c>
    </row>
    <row r="30" spans="1:5">
      <c r="A30" s="181" t="s">
        <v>5</v>
      </c>
      <c r="B30" s="73" t="s">
        <v>77</v>
      </c>
      <c r="C30" s="17">
        <v>1251100</v>
      </c>
      <c r="D30" s="17">
        <v>785782.07</v>
      </c>
      <c r="E30" s="29">
        <f t="shared" si="0"/>
        <v>62.807295180241383</v>
      </c>
    </row>
    <row r="31" spans="1:5">
      <c r="A31" s="181" t="s">
        <v>78</v>
      </c>
      <c r="B31" s="73" t="s">
        <v>79</v>
      </c>
      <c r="C31" s="17">
        <v>5600000</v>
      </c>
      <c r="D31" s="17">
        <v>4808015.38</v>
      </c>
      <c r="E31" s="29">
        <f t="shared" si="0"/>
        <v>85.857417499999997</v>
      </c>
    </row>
    <row r="32" spans="1:5" ht="21">
      <c r="A32" s="181" t="s">
        <v>80</v>
      </c>
      <c r="B32" s="73" t="s">
        <v>81</v>
      </c>
      <c r="C32" s="17">
        <v>5600000</v>
      </c>
      <c r="D32" s="17">
        <v>4808015.38</v>
      </c>
      <c r="E32" s="29">
        <f t="shared" si="0"/>
        <v>85.857417499999997</v>
      </c>
    </row>
    <row r="33" spans="1:5">
      <c r="A33" s="181" t="s">
        <v>6</v>
      </c>
      <c r="B33" s="73" t="s">
        <v>82</v>
      </c>
      <c r="C33" s="17">
        <v>3000000</v>
      </c>
      <c r="D33" s="17">
        <v>2427010.67</v>
      </c>
      <c r="E33" s="29">
        <f t="shared" si="0"/>
        <v>80.90035566666667</v>
      </c>
    </row>
    <row r="34" spans="1:5" ht="21">
      <c r="A34" s="181" t="s">
        <v>7</v>
      </c>
      <c r="B34" s="73" t="s">
        <v>83</v>
      </c>
      <c r="C34" s="17">
        <v>3000000</v>
      </c>
      <c r="D34" s="17">
        <v>2427010.67</v>
      </c>
      <c r="E34" s="29">
        <f t="shared" si="0"/>
        <v>80.90035566666667</v>
      </c>
    </row>
    <row r="35" spans="1:5" ht="21">
      <c r="A35" s="181" t="s">
        <v>438</v>
      </c>
      <c r="B35" s="73" t="s">
        <v>250</v>
      </c>
      <c r="C35" s="17">
        <v>3000000</v>
      </c>
      <c r="D35" s="17">
        <v>2427010.67</v>
      </c>
      <c r="E35" s="29">
        <f t="shared" si="0"/>
        <v>80.90035566666667</v>
      </c>
    </row>
    <row r="36" spans="1:5" ht="21">
      <c r="A36" s="181" t="s">
        <v>8</v>
      </c>
      <c r="B36" s="73" t="s">
        <v>84</v>
      </c>
      <c r="C36" s="17">
        <v>17846100</v>
      </c>
      <c r="D36" s="17">
        <v>15795418.060000001</v>
      </c>
      <c r="E36" s="29">
        <f t="shared" si="0"/>
        <v>88.509075148071574</v>
      </c>
    </row>
    <row r="37" spans="1:5" ht="42">
      <c r="A37" s="181" t="s">
        <v>9</v>
      </c>
      <c r="B37" s="73" t="s">
        <v>85</v>
      </c>
      <c r="C37" s="17">
        <v>17395800</v>
      </c>
      <c r="D37" s="17">
        <v>15446745.109999999</v>
      </c>
      <c r="E37" s="29">
        <f t="shared" si="0"/>
        <v>88.795830660274305</v>
      </c>
    </row>
    <row r="38" spans="1:5" ht="31.5">
      <c r="A38" s="181" t="s">
        <v>10</v>
      </c>
      <c r="B38" s="73" t="s">
        <v>86</v>
      </c>
      <c r="C38" s="17">
        <v>11986700</v>
      </c>
      <c r="D38" s="17">
        <v>10968347.369999999</v>
      </c>
      <c r="E38" s="29">
        <f t="shared" si="0"/>
        <v>91.504312029165646</v>
      </c>
    </row>
    <row r="39" spans="1:5" ht="52.5">
      <c r="A39" s="181" t="s">
        <v>252</v>
      </c>
      <c r="B39" s="73" t="s">
        <v>253</v>
      </c>
      <c r="C39" s="17">
        <v>7850200</v>
      </c>
      <c r="D39" s="17">
        <v>10050934.970000001</v>
      </c>
      <c r="E39" s="29">
        <f t="shared" si="0"/>
        <v>128.03412613691373</v>
      </c>
    </row>
    <row r="40" spans="1:5" ht="42">
      <c r="A40" s="181" t="s">
        <v>87</v>
      </c>
      <c r="B40" s="73" t="s">
        <v>88</v>
      </c>
      <c r="C40" s="17">
        <v>4136500</v>
      </c>
      <c r="D40" s="17">
        <v>917412.4</v>
      </c>
      <c r="E40" s="29">
        <f t="shared" si="0"/>
        <v>22.178469720778438</v>
      </c>
    </row>
    <row r="41" spans="1:5" ht="42">
      <c r="A41" s="181" t="s">
        <v>231</v>
      </c>
      <c r="B41" s="73" t="s">
        <v>232</v>
      </c>
      <c r="C41" s="17">
        <v>3903000</v>
      </c>
      <c r="D41" s="17">
        <v>3163582.69</v>
      </c>
      <c r="E41" s="29">
        <f t="shared" si="0"/>
        <v>81.055154752754291</v>
      </c>
    </row>
    <row r="42" spans="1:5" ht="42">
      <c r="A42" s="181" t="s">
        <v>233</v>
      </c>
      <c r="B42" s="73" t="s">
        <v>234</v>
      </c>
      <c r="C42" s="17">
        <v>3903000</v>
      </c>
      <c r="D42" s="17">
        <v>3163582.69</v>
      </c>
      <c r="E42" s="29">
        <f t="shared" si="0"/>
        <v>81.055154752754291</v>
      </c>
    </row>
    <row r="43" spans="1:5" ht="42">
      <c r="A43" s="181" t="s">
        <v>420</v>
      </c>
      <c r="B43" s="73" t="s">
        <v>423</v>
      </c>
      <c r="C43" s="17">
        <v>1506100</v>
      </c>
      <c r="D43" s="17">
        <v>1314815.05</v>
      </c>
      <c r="E43" s="29">
        <f t="shared" si="0"/>
        <v>87.299319434300514</v>
      </c>
    </row>
    <row r="44" spans="1:5" ht="31.5">
      <c r="A44" s="181" t="s">
        <v>11</v>
      </c>
      <c r="B44" s="73" t="s">
        <v>89</v>
      </c>
      <c r="C44" s="17">
        <v>1506100</v>
      </c>
      <c r="D44" s="17">
        <v>1314815.05</v>
      </c>
      <c r="E44" s="29">
        <f t="shared" si="0"/>
        <v>87.299319434300514</v>
      </c>
    </row>
    <row r="45" spans="1:5" ht="42">
      <c r="A45" s="181" t="s">
        <v>12</v>
      </c>
      <c r="B45" s="73" t="s">
        <v>90</v>
      </c>
      <c r="C45" s="17">
        <v>450300</v>
      </c>
      <c r="D45" s="17">
        <v>348672.95</v>
      </c>
      <c r="E45" s="29">
        <f t="shared" si="0"/>
        <v>77.431256939817899</v>
      </c>
    </row>
    <row r="46" spans="1:5" ht="42">
      <c r="A46" s="181" t="s">
        <v>13</v>
      </c>
      <c r="B46" s="73" t="s">
        <v>91</v>
      </c>
      <c r="C46" s="17">
        <v>358300</v>
      </c>
      <c r="D46" s="17">
        <v>229749.76000000001</v>
      </c>
      <c r="E46" s="29">
        <f t="shared" si="0"/>
        <v>64.122176946692719</v>
      </c>
    </row>
    <row r="47" spans="1:5" ht="42">
      <c r="A47" s="181" t="s">
        <v>14</v>
      </c>
      <c r="B47" s="73" t="s">
        <v>92</v>
      </c>
      <c r="C47" s="17">
        <v>358300</v>
      </c>
      <c r="D47" s="17">
        <v>229749.76000000001</v>
      </c>
      <c r="E47" s="29">
        <f t="shared" si="0"/>
        <v>64.122176946692719</v>
      </c>
    </row>
    <row r="48" spans="1:5" ht="52.5">
      <c r="A48" s="181" t="s">
        <v>439</v>
      </c>
      <c r="B48" s="73" t="s">
        <v>414</v>
      </c>
      <c r="C48" s="17">
        <v>92000</v>
      </c>
      <c r="D48" s="17">
        <v>118923.19</v>
      </c>
      <c r="E48" s="29">
        <f t="shared" ref="E48:E96" si="1">(D48/C48)*100</f>
        <v>129.26433695652176</v>
      </c>
    </row>
    <row r="49" spans="1:5" ht="52.5">
      <c r="A49" s="181" t="s">
        <v>440</v>
      </c>
      <c r="B49" s="73" t="s">
        <v>415</v>
      </c>
      <c r="C49" s="17">
        <v>92000</v>
      </c>
      <c r="D49" s="17">
        <v>118923.19</v>
      </c>
      <c r="E49" s="29">
        <f t="shared" si="1"/>
        <v>129.26433695652176</v>
      </c>
    </row>
    <row r="50" spans="1:5">
      <c r="A50" s="181" t="s">
        <v>15</v>
      </c>
      <c r="B50" s="73" t="s">
        <v>93</v>
      </c>
      <c r="C50" s="17">
        <v>8699200</v>
      </c>
      <c r="D50" s="17">
        <v>2467581.29</v>
      </c>
      <c r="E50" s="29">
        <f t="shared" si="1"/>
        <v>28.3656116654405</v>
      </c>
    </row>
    <row r="51" spans="1:5">
      <c r="A51" s="181" t="s">
        <v>16</v>
      </c>
      <c r="B51" s="73" t="s">
        <v>94</v>
      </c>
      <c r="C51" s="17">
        <v>8699200</v>
      </c>
      <c r="D51" s="17">
        <v>2467581.29</v>
      </c>
      <c r="E51" s="29">
        <f t="shared" si="1"/>
        <v>28.3656116654405</v>
      </c>
    </row>
    <row r="52" spans="1:5" ht="21">
      <c r="A52" s="181" t="s">
        <v>17</v>
      </c>
      <c r="B52" s="73" t="s">
        <v>95</v>
      </c>
      <c r="C52" s="17">
        <v>60000</v>
      </c>
      <c r="D52" s="17">
        <v>-165211.01</v>
      </c>
      <c r="E52" s="29">
        <f t="shared" si="1"/>
        <v>-275.35168333333331</v>
      </c>
    </row>
    <row r="53" spans="1:5">
      <c r="A53" s="181" t="s">
        <v>18</v>
      </c>
      <c r="B53" s="73" t="s">
        <v>96</v>
      </c>
      <c r="C53" s="17">
        <v>8479200</v>
      </c>
      <c r="D53" s="17">
        <v>1950865.11</v>
      </c>
      <c r="E53" s="29">
        <f t="shared" si="1"/>
        <v>23.007655321256724</v>
      </c>
    </row>
    <row r="54" spans="1:5">
      <c r="A54" s="181" t="s">
        <v>19</v>
      </c>
      <c r="B54" s="73" t="s">
        <v>97</v>
      </c>
      <c r="C54" s="17">
        <v>160000</v>
      </c>
      <c r="D54" s="17">
        <v>681927.19</v>
      </c>
      <c r="E54" s="29">
        <f t="shared" si="1"/>
        <v>426.20449374999998</v>
      </c>
    </row>
    <row r="55" spans="1:5">
      <c r="A55" s="181" t="s">
        <v>268</v>
      </c>
      <c r="B55" s="73" t="s">
        <v>269</v>
      </c>
      <c r="C55" s="17">
        <v>160000</v>
      </c>
      <c r="D55" s="17">
        <v>681927.19</v>
      </c>
      <c r="E55" s="29">
        <f t="shared" si="1"/>
        <v>426.20449374999998</v>
      </c>
    </row>
    <row r="56" spans="1:5" ht="21">
      <c r="A56" s="181" t="s">
        <v>275</v>
      </c>
      <c r="B56" s="73" t="s">
        <v>98</v>
      </c>
      <c r="C56" s="17">
        <v>262423.11</v>
      </c>
      <c r="D56" s="17">
        <v>1256323.8400000001</v>
      </c>
      <c r="E56" s="29">
        <f t="shared" si="1"/>
        <v>478.73978781822996</v>
      </c>
    </row>
    <row r="57" spans="1:5">
      <c r="A57" s="181" t="s">
        <v>20</v>
      </c>
      <c r="B57" s="73" t="s">
        <v>99</v>
      </c>
      <c r="C57" s="17">
        <v>262423.11</v>
      </c>
      <c r="D57" s="17">
        <v>1256323.8400000001</v>
      </c>
      <c r="E57" s="29">
        <f t="shared" si="1"/>
        <v>478.73978781822996</v>
      </c>
    </row>
    <row r="58" spans="1:5">
      <c r="A58" s="181" t="s">
        <v>369</v>
      </c>
      <c r="B58" s="73" t="s">
        <v>370</v>
      </c>
      <c r="C58" s="17">
        <v>262423.11</v>
      </c>
      <c r="D58" s="17">
        <v>1256323.8400000001</v>
      </c>
      <c r="E58" s="29">
        <f t="shared" si="1"/>
        <v>478.73978781822996</v>
      </c>
    </row>
    <row r="59" spans="1:5">
      <c r="A59" s="181" t="s">
        <v>441</v>
      </c>
      <c r="B59" s="73" t="s">
        <v>371</v>
      </c>
      <c r="C59" s="17">
        <v>262423.11</v>
      </c>
      <c r="D59" s="17">
        <v>1256323.8400000001</v>
      </c>
      <c r="E59" s="29">
        <f t="shared" si="1"/>
        <v>478.73978781822996</v>
      </c>
    </row>
    <row r="60" spans="1:5">
      <c r="A60" s="181" t="s">
        <v>21</v>
      </c>
      <c r="B60" s="73" t="s">
        <v>100</v>
      </c>
      <c r="C60" s="17">
        <v>1129000</v>
      </c>
      <c r="D60" s="17">
        <v>1503427.03</v>
      </c>
      <c r="E60" s="29">
        <f t="shared" si="1"/>
        <v>133.16448449955715</v>
      </c>
    </row>
    <row r="61" spans="1:5">
      <c r="A61" s="181" t="s">
        <v>356</v>
      </c>
      <c r="B61" s="73" t="s">
        <v>357</v>
      </c>
      <c r="C61" s="17">
        <v>683300</v>
      </c>
      <c r="D61" s="17">
        <v>435665.86</v>
      </c>
      <c r="E61" s="29">
        <f t="shared" si="1"/>
        <v>63.75908971169325</v>
      </c>
    </row>
    <row r="62" spans="1:5">
      <c r="A62" s="181" t="s">
        <v>358</v>
      </c>
      <c r="B62" s="73" t="s">
        <v>359</v>
      </c>
      <c r="C62" s="17">
        <v>683300</v>
      </c>
      <c r="D62" s="17">
        <v>435665.86</v>
      </c>
      <c r="E62" s="29">
        <f t="shared" si="1"/>
        <v>63.75908971169325</v>
      </c>
    </row>
    <row r="63" spans="1:5" ht="42">
      <c r="A63" s="181" t="s">
        <v>55</v>
      </c>
      <c r="B63" s="73" t="s">
        <v>101</v>
      </c>
      <c r="C63" s="17">
        <v>210200</v>
      </c>
      <c r="D63" s="17">
        <v>424650</v>
      </c>
      <c r="E63" s="29">
        <f t="shared" si="1"/>
        <v>202.02188392007611</v>
      </c>
    </row>
    <row r="64" spans="1:5" ht="52.5">
      <c r="A64" s="181" t="s">
        <v>442</v>
      </c>
      <c r="B64" s="73" t="s">
        <v>241</v>
      </c>
      <c r="C64" s="17">
        <v>210200</v>
      </c>
      <c r="D64" s="17">
        <v>424650</v>
      </c>
      <c r="E64" s="29">
        <f t="shared" si="1"/>
        <v>202.02188392007611</v>
      </c>
    </row>
    <row r="65" spans="1:5" ht="52.5">
      <c r="A65" s="181" t="s">
        <v>299</v>
      </c>
      <c r="B65" s="73" t="s">
        <v>300</v>
      </c>
      <c r="C65" s="17">
        <v>210200</v>
      </c>
      <c r="D65" s="17">
        <v>424650</v>
      </c>
      <c r="E65" s="29">
        <f t="shared" si="1"/>
        <v>202.02188392007611</v>
      </c>
    </row>
    <row r="66" spans="1:5" ht="21">
      <c r="A66" s="181" t="s">
        <v>56</v>
      </c>
      <c r="B66" s="73" t="s">
        <v>102</v>
      </c>
      <c r="C66" s="17">
        <v>235500</v>
      </c>
      <c r="D66" s="17">
        <v>643111.17000000004</v>
      </c>
      <c r="E66" s="29">
        <f t="shared" si="1"/>
        <v>273.08329936305734</v>
      </c>
    </row>
    <row r="67" spans="1:5" ht="21">
      <c r="A67" s="181" t="s">
        <v>443</v>
      </c>
      <c r="B67" s="73" t="s">
        <v>103</v>
      </c>
      <c r="C67" s="17">
        <v>235500</v>
      </c>
      <c r="D67" s="17">
        <v>643111.17000000004</v>
      </c>
      <c r="E67" s="29">
        <f t="shared" si="1"/>
        <v>273.08329936305734</v>
      </c>
    </row>
    <row r="68" spans="1:5" ht="31.5">
      <c r="A68" s="181" t="s">
        <v>255</v>
      </c>
      <c r="B68" s="73" t="s">
        <v>256</v>
      </c>
      <c r="C68" s="17">
        <v>165500</v>
      </c>
      <c r="D68" s="17">
        <v>349500.35</v>
      </c>
      <c r="E68" s="29">
        <f t="shared" si="1"/>
        <v>211.17845921450149</v>
      </c>
    </row>
    <row r="69" spans="1:5" ht="21">
      <c r="A69" s="181" t="s">
        <v>104</v>
      </c>
      <c r="B69" s="73" t="s">
        <v>105</v>
      </c>
      <c r="C69" s="17">
        <v>70000</v>
      </c>
      <c r="D69" s="17">
        <v>293610.82</v>
      </c>
      <c r="E69" s="29">
        <f t="shared" si="1"/>
        <v>419.44402857142859</v>
      </c>
    </row>
    <row r="70" spans="1:5">
      <c r="A70" s="181" t="s">
        <v>22</v>
      </c>
      <c r="B70" s="73" t="s">
        <v>106</v>
      </c>
      <c r="C70" s="17">
        <v>1000000</v>
      </c>
      <c r="D70" s="17">
        <v>508759.88</v>
      </c>
      <c r="E70" s="29">
        <f t="shared" si="1"/>
        <v>50.875988000000007</v>
      </c>
    </row>
    <row r="71" spans="1:5" ht="21">
      <c r="A71" s="181" t="s">
        <v>312</v>
      </c>
      <c r="B71" s="73" t="s">
        <v>313</v>
      </c>
      <c r="C71" s="17">
        <v>483000</v>
      </c>
      <c r="D71" s="17">
        <v>178860.49</v>
      </c>
      <c r="E71" s="29">
        <f t="shared" si="1"/>
        <v>37.031157349896475</v>
      </c>
    </row>
    <row r="72" spans="1:5" ht="31.5">
      <c r="A72" s="181" t="s">
        <v>390</v>
      </c>
      <c r="B72" s="73" t="s">
        <v>345</v>
      </c>
      <c r="C72" s="17">
        <v>5000</v>
      </c>
      <c r="D72" s="17">
        <v>16041.41</v>
      </c>
      <c r="E72" s="29">
        <f t="shared" si="1"/>
        <v>320.82819999999998</v>
      </c>
    </row>
    <row r="73" spans="1:5" ht="42">
      <c r="A73" s="181" t="s">
        <v>391</v>
      </c>
      <c r="B73" s="73" t="s">
        <v>346</v>
      </c>
      <c r="C73" s="17">
        <v>5000</v>
      </c>
      <c r="D73" s="17">
        <v>16041.41</v>
      </c>
      <c r="E73" s="29">
        <f t="shared" si="1"/>
        <v>320.82819999999998</v>
      </c>
    </row>
    <row r="74" spans="1:5" ht="42">
      <c r="A74" s="181" t="s">
        <v>392</v>
      </c>
      <c r="B74" s="73" t="s">
        <v>339</v>
      </c>
      <c r="C74" s="17">
        <v>100000</v>
      </c>
      <c r="D74" s="17">
        <v>46051.82</v>
      </c>
      <c r="E74" s="29">
        <f t="shared" si="1"/>
        <v>46.051819999999999</v>
      </c>
    </row>
    <row r="75" spans="1:5" ht="52.5">
      <c r="A75" s="181" t="s">
        <v>393</v>
      </c>
      <c r="B75" s="73" t="s">
        <v>340</v>
      </c>
      <c r="C75" s="17">
        <v>100000</v>
      </c>
      <c r="D75" s="17">
        <v>46051.82</v>
      </c>
      <c r="E75" s="29">
        <f t="shared" si="1"/>
        <v>46.051819999999999</v>
      </c>
    </row>
    <row r="76" spans="1:5" ht="31.5">
      <c r="A76" s="181" t="s">
        <v>394</v>
      </c>
      <c r="B76" s="73" t="s">
        <v>341</v>
      </c>
      <c r="C76" s="17">
        <v>27000</v>
      </c>
      <c r="D76" s="17">
        <v>3122.49</v>
      </c>
      <c r="E76" s="29">
        <f t="shared" si="1"/>
        <v>11.564777777777776</v>
      </c>
    </row>
    <row r="77" spans="1:5" ht="42">
      <c r="A77" s="181" t="s">
        <v>395</v>
      </c>
      <c r="B77" s="73" t="s">
        <v>342</v>
      </c>
      <c r="C77" s="17">
        <v>27000</v>
      </c>
      <c r="D77" s="17">
        <v>3122.49</v>
      </c>
      <c r="E77" s="29">
        <f t="shared" si="1"/>
        <v>11.564777777777776</v>
      </c>
    </row>
    <row r="78" spans="1:5" ht="31.5">
      <c r="A78" s="181" t="s">
        <v>451</v>
      </c>
      <c r="B78" s="73" t="s">
        <v>331</v>
      </c>
      <c r="C78" s="17">
        <v>50000</v>
      </c>
      <c r="D78" s="17">
        <v>24500</v>
      </c>
      <c r="E78" s="29">
        <f t="shared" si="1"/>
        <v>49</v>
      </c>
    </row>
    <row r="79" spans="1:5" ht="52.5">
      <c r="A79" s="181" t="s">
        <v>452</v>
      </c>
      <c r="B79" s="73" t="s">
        <v>332</v>
      </c>
      <c r="C79" s="17">
        <v>50000</v>
      </c>
      <c r="D79" s="17">
        <v>24500</v>
      </c>
      <c r="E79" s="29">
        <f t="shared" si="1"/>
        <v>49</v>
      </c>
    </row>
    <row r="80" spans="1:5" ht="31.5">
      <c r="A80" s="181" t="s">
        <v>410</v>
      </c>
      <c r="B80" s="73" t="s">
        <v>411</v>
      </c>
      <c r="C80" s="17">
        <v>30000</v>
      </c>
      <c r="D80" s="17">
        <v>0</v>
      </c>
      <c r="E80" s="29">
        <f t="shared" si="1"/>
        <v>0</v>
      </c>
    </row>
    <row r="81" spans="1:5" ht="42">
      <c r="A81" s="181" t="s">
        <v>412</v>
      </c>
      <c r="B81" s="73" t="s">
        <v>413</v>
      </c>
      <c r="C81" s="17">
        <v>30000</v>
      </c>
      <c r="D81" s="17">
        <v>0</v>
      </c>
      <c r="E81" s="29">
        <f t="shared" si="1"/>
        <v>0</v>
      </c>
    </row>
    <row r="82" spans="1:5" ht="42">
      <c r="A82" s="181" t="s">
        <v>396</v>
      </c>
      <c r="B82" s="73" t="s">
        <v>333</v>
      </c>
      <c r="C82" s="17">
        <v>90000</v>
      </c>
      <c r="D82" s="17">
        <v>15750</v>
      </c>
      <c r="E82" s="29">
        <f t="shared" si="1"/>
        <v>17.5</v>
      </c>
    </row>
    <row r="83" spans="1:5" ht="52.5">
      <c r="A83" s="181" t="s">
        <v>453</v>
      </c>
      <c r="B83" s="73" t="s">
        <v>335</v>
      </c>
      <c r="C83" s="17">
        <v>39000</v>
      </c>
      <c r="D83" s="17">
        <v>3000</v>
      </c>
      <c r="E83" s="29">
        <f t="shared" si="1"/>
        <v>7.6923076923076925</v>
      </c>
    </row>
    <row r="84" spans="1:5" ht="31.5">
      <c r="A84" s="181" t="s">
        <v>398</v>
      </c>
      <c r="B84" s="73" t="s">
        <v>347</v>
      </c>
      <c r="C84" s="17">
        <v>22000</v>
      </c>
      <c r="D84" s="17">
        <v>2208.29</v>
      </c>
      <c r="E84" s="29">
        <f t="shared" si="1"/>
        <v>10.037681818181818</v>
      </c>
    </row>
    <row r="85" spans="1:5" ht="42">
      <c r="A85" s="181" t="s">
        <v>399</v>
      </c>
      <c r="B85" s="73" t="s">
        <v>348</v>
      </c>
      <c r="C85" s="17">
        <v>22000</v>
      </c>
      <c r="D85" s="17">
        <v>2208.29</v>
      </c>
      <c r="E85" s="29">
        <f t="shared" si="1"/>
        <v>10.037681818181818</v>
      </c>
    </row>
    <row r="86" spans="1:5" ht="31.5">
      <c r="A86" s="181" t="s">
        <v>400</v>
      </c>
      <c r="B86" s="73" t="s">
        <v>337</v>
      </c>
      <c r="C86" s="17">
        <v>40000</v>
      </c>
      <c r="D86" s="17">
        <v>19201.439999999999</v>
      </c>
      <c r="E86" s="29">
        <f t="shared" si="1"/>
        <v>48.003599999999999</v>
      </c>
    </row>
    <row r="87" spans="1:5" ht="42">
      <c r="A87" s="181" t="s">
        <v>401</v>
      </c>
      <c r="B87" s="73" t="s">
        <v>338</v>
      </c>
      <c r="C87" s="17">
        <v>40000</v>
      </c>
      <c r="D87" s="17">
        <v>19201.439999999999</v>
      </c>
      <c r="E87" s="29">
        <f t="shared" si="1"/>
        <v>48.003599999999999</v>
      </c>
    </row>
    <row r="88" spans="1:5" ht="42">
      <c r="A88" s="181" t="s">
        <v>402</v>
      </c>
      <c r="B88" s="73" t="s">
        <v>314</v>
      </c>
      <c r="C88" s="17">
        <v>80000</v>
      </c>
      <c r="D88" s="17">
        <v>48985.04</v>
      </c>
      <c r="E88" s="29">
        <f t="shared" si="1"/>
        <v>61.231299999999997</v>
      </c>
    </row>
    <row r="89" spans="1:5" ht="52.5">
      <c r="A89" s="181" t="s">
        <v>403</v>
      </c>
      <c r="B89" s="73" t="s">
        <v>315</v>
      </c>
      <c r="C89" s="17">
        <v>80000</v>
      </c>
      <c r="D89" s="17">
        <v>48985.04</v>
      </c>
      <c r="E89" s="29">
        <f t="shared" si="1"/>
        <v>61.231299999999997</v>
      </c>
    </row>
    <row r="90" spans="1:5" ht="21">
      <c r="A90" s="181" t="s">
        <v>361</v>
      </c>
      <c r="B90" s="73" t="s">
        <v>362</v>
      </c>
      <c r="C90" s="17">
        <v>10000</v>
      </c>
      <c r="D90" s="17">
        <v>0</v>
      </c>
      <c r="E90" s="29">
        <f t="shared" si="1"/>
        <v>0</v>
      </c>
    </row>
    <row r="91" spans="1:5" ht="31.5">
      <c r="A91" s="181" t="s">
        <v>363</v>
      </c>
      <c r="B91" s="73" t="s">
        <v>364</v>
      </c>
      <c r="C91" s="17">
        <v>10000</v>
      </c>
      <c r="D91" s="17">
        <v>0</v>
      </c>
      <c r="E91" s="29">
        <f t="shared" si="1"/>
        <v>0</v>
      </c>
    </row>
    <row r="92" spans="1:5">
      <c r="A92" s="181" t="s">
        <v>316</v>
      </c>
      <c r="B92" s="73" t="s">
        <v>317</v>
      </c>
      <c r="C92" s="17">
        <v>2000</v>
      </c>
      <c r="D92" s="17">
        <v>-10100.61</v>
      </c>
      <c r="E92" s="29">
        <f t="shared" si="1"/>
        <v>-505.03050000000007</v>
      </c>
    </row>
    <row r="93" spans="1:5" ht="42">
      <c r="A93" s="181" t="s">
        <v>318</v>
      </c>
      <c r="B93" s="73" t="s">
        <v>319</v>
      </c>
      <c r="C93" s="17">
        <v>2000</v>
      </c>
      <c r="D93" s="17">
        <v>-10100.61</v>
      </c>
      <c r="E93" s="29">
        <f t="shared" si="1"/>
        <v>-505.03050000000007</v>
      </c>
    </row>
    <row r="94" spans="1:5" ht="31.5">
      <c r="A94" s="181" t="s">
        <v>480</v>
      </c>
      <c r="B94" s="73" t="s">
        <v>481</v>
      </c>
      <c r="C94" s="17">
        <v>0</v>
      </c>
      <c r="D94" s="17">
        <v>-10100.61</v>
      </c>
      <c r="E94" s="29"/>
    </row>
    <row r="95" spans="1:5" ht="42">
      <c r="A95" s="181" t="s">
        <v>320</v>
      </c>
      <c r="B95" s="73" t="s">
        <v>321</v>
      </c>
      <c r="C95" s="17">
        <v>2000</v>
      </c>
      <c r="D95" s="17">
        <v>0</v>
      </c>
      <c r="E95" s="29">
        <f t="shared" si="1"/>
        <v>0</v>
      </c>
    </row>
    <row r="96" spans="1:5">
      <c r="A96" s="181" t="s">
        <v>349</v>
      </c>
      <c r="B96" s="73" t="s">
        <v>350</v>
      </c>
      <c r="C96" s="17">
        <v>505000</v>
      </c>
      <c r="D96" s="17">
        <v>340000</v>
      </c>
      <c r="E96" s="29">
        <f t="shared" si="1"/>
        <v>67.32673267326733</v>
      </c>
    </row>
    <row r="97" spans="1:5" ht="84">
      <c r="A97" s="181" t="s">
        <v>455</v>
      </c>
      <c r="B97" s="73" t="s">
        <v>351</v>
      </c>
      <c r="C97" s="17">
        <v>505000</v>
      </c>
      <c r="D97" s="17">
        <v>340000</v>
      </c>
      <c r="E97" s="29">
        <f t="shared" ref="E97:E142" si="2">(D97/C97)*100</f>
        <v>67.32673267326733</v>
      </c>
    </row>
    <row r="98" spans="1:5">
      <c r="A98" s="181" t="s">
        <v>482</v>
      </c>
      <c r="B98" s="73" t="s">
        <v>483</v>
      </c>
      <c r="C98" s="17">
        <v>0</v>
      </c>
      <c r="D98" s="17">
        <v>44318.26</v>
      </c>
      <c r="E98" s="29"/>
    </row>
    <row r="99" spans="1:5">
      <c r="A99" s="181" t="s">
        <v>484</v>
      </c>
      <c r="B99" s="73" t="s">
        <v>485</v>
      </c>
      <c r="C99" s="17">
        <v>0</v>
      </c>
      <c r="D99" s="17">
        <v>5318.26</v>
      </c>
      <c r="E99" s="29"/>
    </row>
    <row r="100" spans="1:5">
      <c r="A100" s="181" t="s">
        <v>486</v>
      </c>
      <c r="B100" s="73" t="s">
        <v>487</v>
      </c>
      <c r="C100" s="17">
        <v>0</v>
      </c>
      <c r="D100" s="17">
        <v>5318.26</v>
      </c>
      <c r="E100" s="29"/>
    </row>
    <row r="101" spans="1:5">
      <c r="A101" s="181" t="s">
        <v>517</v>
      </c>
      <c r="B101" s="73" t="s">
        <v>525</v>
      </c>
      <c r="C101" s="17">
        <v>0</v>
      </c>
      <c r="D101" s="17">
        <v>39000</v>
      </c>
      <c r="E101" s="29"/>
    </row>
    <row r="102" spans="1:5">
      <c r="A102" s="181" t="s">
        <v>518</v>
      </c>
      <c r="B102" s="73" t="s">
        <v>526</v>
      </c>
      <c r="C102" s="17">
        <v>0</v>
      </c>
      <c r="D102" s="17">
        <v>39000</v>
      </c>
      <c r="E102" s="29"/>
    </row>
    <row r="103" spans="1:5">
      <c r="A103" s="181" t="s">
        <v>23</v>
      </c>
      <c r="B103" s="73" t="s">
        <v>107</v>
      </c>
      <c r="C103" s="17">
        <v>1597109433.23</v>
      </c>
      <c r="D103" s="17">
        <v>972057467.73000002</v>
      </c>
      <c r="E103" s="29">
        <f t="shared" si="2"/>
        <v>60.863548076609085</v>
      </c>
    </row>
    <row r="104" spans="1:5" ht="21">
      <c r="A104" s="181" t="s">
        <v>24</v>
      </c>
      <c r="B104" s="73" t="s">
        <v>108</v>
      </c>
      <c r="C104" s="17">
        <v>1597331113.51</v>
      </c>
      <c r="D104" s="17">
        <v>972619238.41999996</v>
      </c>
      <c r="E104" s="29">
        <f t="shared" si="2"/>
        <v>60.890270664217603</v>
      </c>
    </row>
    <row r="105" spans="1:5">
      <c r="A105" s="181" t="s">
        <v>57</v>
      </c>
      <c r="B105" s="73" t="s">
        <v>276</v>
      </c>
      <c r="C105" s="17">
        <v>594924400</v>
      </c>
      <c r="D105" s="17">
        <v>360198800</v>
      </c>
      <c r="E105" s="29">
        <f t="shared" si="2"/>
        <v>60.545306260761869</v>
      </c>
    </row>
    <row r="106" spans="1:5">
      <c r="A106" s="181" t="s">
        <v>25</v>
      </c>
      <c r="B106" s="73" t="s">
        <v>277</v>
      </c>
      <c r="C106" s="17">
        <v>197154100</v>
      </c>
      <c r="D106" s="17">
        <v>196094400</v>
      </c>
      <c r="E106" s="29">
        <f t="shared" si="2"/>
        <v>99.462501667477369</v>
      </c>
    </row>
    <row r="107" spans="1:5" ht="21">
      <c r="A107" s="181" t="s">
        <v>322</v>
      </c>
      <c r="B107" s="73" t="s">
        <v>278</v>
      </c>
      <c r="C107" s="17">
        <v>197154100</v>
      </c>
      <c r="D107" s="17">
        <v>196094400</v>
      </c>
      <c r="E107" s="29">
        <f t="shared" si="2"/>
        <v>99.462501667477369</v>
      </c>
    </row>
    <row r="108" spans="1:5" ht="21">
      <c r="A108" s="181" t="s">
        <v>26</v>
      </c>
      <c r="B108" s="73" t="s">
        <v>279</v>
      </c>
      <c r="C108" s="17">
        <v>269668000</v>
      </c>
      <c r="D108" s="17">
        <v>126306900</v>
      </c>
      <c r="E108" s="29">
        <f t="shared" si="2"/>
        <v>46.837926635715029</v>
      </c>
    </row>
    <row r="109" spans="1:5" ht="21">
      <c r="A109" s="181" t="s">
        <v>27</v>
      </c>
      <c r="B109" s="73" t="s">
        <v>280</v>
      </c>
      <c r="C109" s="17">
        <v>269668000</v>
      </c>
      <c r="D109" s="17">
        <v>126306900</v>
      </c>
      <c r="E109" s="29">
        <f t="shared" si="2"/>
        <v>46.837926635715029</v>
      </c>
    </row>
    <row r="110" spans="1:5">
      <c r="A110" s="181" t="s">
        <v>323</v>
      </c>
      <c r="B110" s="73" t="s">
        <v>324</v>
      </c>
      <c r="C110" s="17">
        <v>128102300</v>
      </c>
      <c r="D110" s="17">
        <v>37797500</v>
      </c>
      <c r="E110" s="29">
        <f t="shared" si="2"/>
        <v>29.505715354056878</v>
      </c>
    </row>
    <row r="111" spans="1:5">
      <c r="A111" s="181" t="s">
        <v>325</v>
      </c>
      <c r="B111" s="73" t="s">
        <v>326</v>
      </c>
      <c r="C111" s="17">
        <v>128102300</v>
      </c>
      <c r="D111" s="17">
        <v>37797500</v>
      </c>
      <c r="E111" s="29">
        <f t="shared" si="2"/>
        <v>29.505715354056878</v>
      </c>
    </row>
    <row r="112" spans="1:5" ht="21">
      <c r="A112" s="181" t="s">
        <v>236</v>
      </c>
      <c r="B112" s="73" t="s">
        <v>281</v>
      </c>
      <c r="C112" s="17">
        <v>107703198.87</v>
      </c>
      <c r="D112" s="17">
        <v>30276608.140000001</v>
      </c>
      <c r="E112" s="29">
        <f t="shared" si="2"/>
        <v>28.111150325761908</v>
      </c>
    </row>
    <row r="113" spans="1:5" ht="31.5">
      <c r="A113" s="181" t="s">
        <v>456</v>
      </c>
      <c r="B113" s="73" t="s">
        <v>457</v>
      </c>
      <c r="C113" s="17">
        <v>3906900</v>
      </c>
      <c r="D113" s="17">
        <v>0</v>
      </c>
      <c r="E113" s="29">
        <f t="shared" si="2"/>
        <v>0</v>
      </c>
    </row>
    <row r="114" spans="1:5" ht="42">
      <c r="A114" s="181" t="s">
        <v>458</v>
      </c>
      <c r="B114" s="73" t="s">
        <v>459</v>
      </c>
      <c r="C114" s="17">
        <v>3906900</v>
      </c>
      <c r="D114" s="17">
        <v>0</v>
      </c>
      <c r="E114" s="29">
        <f t="shared" si="2"/>
        <v>0</v>
      </c>
    </row>
    <row r="115" spans="1:5" ht="42">
      <c r="A115" s="181" t="s">
        <v>460</v>
      </c>
      <c r="B115" s="73" t="s">
        <v>461</v>
      </c>
      <c r="C115" s="17">
        <v>6586200</v>
      </c>
      <c r="D115" s="17">
        <v>4866605.99</v>
      </c>
      <c r="E115" s="29">
        <f t="shared" si="2"/>
        <v>73.89095366068446</v>
      </c>
    </row>
    <row r="116" spans="1:5" ht="42">
      <c r="A116" s="181" t="s">
        <v>462</v>
      </c>
      <c r="B116" s="73" t="s">
        <v>463</v>
      </c>
      <c r="C116" s="17">
        <v>6586200</v>
      </c>
      <c r="D116" s="17">
        <v>4866605.99</v>
      </c>
      <c r="E116" s="29">
        <f t="shared" si="2"/>
        <v>73.89095366068446</v>
      </c>
    </row>
    <row r="117" spans="1:5" ht="31.5">
      <c r="A117" s="181" t="s">
        <v>352</v>
      </c>
      <c r="B117" s="73" t="s">
        <v>353</v>
      </c>
      <c r="C117" s="17">
        <v>12076000</v>
      </c>
      <c r="D117" s="17">
        <v>6800000</v>
      </c>
      <c r="E117" s="29">
        <f t="shared" si="2"/>
        <v>56.310036435905928</v>
      </c>
    </row>
    <row r="118" spans="1:5" ht="31.5">
      <c r="A118" s="181" t="s">
        <v>354</v>
      </c>
      <c r="B118" s="73" t="s">
        <v>355</v>
      </c>
      <c r="C118" s="17">
        <v>12076000</v>
      </c>
      <c r="D118" s="17">
        <v>6800000</v>
      </c>
      <c r="E118" s="29">
        <f t="shared" si="2"/>
        <v>56.310036435905928</v>
      </c>
    </row>
    <row r="119" spans="1:5" ht="21">
      <c r="A119" s="181" t="s">
        <v>488</v>
      </c>
      <c r="B119" s="73" t="s">
        <v>489</v>
      </c>
      <c r="C119" s="17">
        <v>480892.41</v>
      </c>
      <c r="D119" s="17">
        <v>480892.41</v>
      </c>
      <c r="E119" s="29">
        <f t="shared" si="2"/>
        <v>100</v>
      </c>
    </row>
    <row r="120" spans="1:5" ht="21">
      <c r="A120" s="181" t="s">
        <v>490</v>
      </c>
      <c r="B120" s="73" t="s">
        <v>491</v>
      </c>
      <c r="C120" s="17">
        <v>480892.41</v>
      </c>
      <c r="D120" s="17">
        <v>480892.41</v>
      </c>
      <c r="E120" s="29">
        <f t="shared" si="2"/>
        <v>100</v>
      </c>
    </row>
    <row r="121" spans="1:5">
      <c r="A121" s="181" t="s">
        <v>386</v>
      </c>
      <c r="B121" s="73" t="s">
        <v>387</v>
      </c>
      <c r="C121" s="17">
        <v>365600</v>
      </c>
      <c r="D121" s="17">
        <v>365600</v>
      </c>
      <c r="E121" s="29">
        <f t="shared" si="2"/>
        <v>100</v>
      </c>
    </row>
    <row r="122" spans="1:5">
      <c r="A122" s="181" t="s">
        <v>388</v>
      </c>
      <c r="B122" s="73" t="s">
        <v>389</v>
      </c>
      <c r="C122" s="17">
        <v>365600</v>
      </c>
      <c r="D122" s="17">
        <v>365600</v>
      </c>
      <c r="E122" s="29">
        <f t="shared" si="2"/>
        <v>100</v>
      </c>
    </row>
    <row r="123" spans="1:5">
      <c r="A123" s="181" t="s">
        <v>28</v>
      </c>
      <c r="B123" s="73" t="s">
        <v>282</v>
      </c>
      <c r="C123" s="17">
        <v>84287606.459999993</v>
      </c>
      <c r="D123" s="17">
        <v>17763509.739999998</v>
      </c>
      <c r="E123" s="29">
        <f t="shared" si="2"/>
        <v>21.074877417986652</v>
      </c>
    </row>
    <row r="124" spans="1:5">
      <c r="A124" s="181" t="s">
        <v>29</v>
      </c>
      <c r="B124" s="73" t="s">
        <v>283</v>
      </c>
      <c r="C124" s="17">
        <v>84287606.459999993</v>
      </c>
      <c r="D124" s="17">
        <v>17763509.739999998</v>
      </c>
      <c r="E124" s="29">
        <f t="shared" si="2"/>
        <v>21.074877417986652</v>
      </c>
    </row>
    <row r="125" spans="1:5">
      <c r="A125" s="181" t="s">
        <v>58</v>
      </c>
      <c r="B125" s="73" t="s">
        <v>284</v>
      </c>
      <c r="C125" s="17">
        <v>559203256.63999999</v>
      </c>
      <c r="D125" s="17">
        <v>342380916.42000002</v>
      </c>
      <c r="E125" s="29">
        <f t="shared" si="2"/>
        <v>61.226559816051939</v>
      </c>
    </row>
    <row r="126" spans="1:5" ht="21">
      <c r="A126" s="181" t="s">
        <v>242</v>
      </c>
      <c r="B126" s="73" t="s">
        <v>285</v>
      </c>
      <c r="C126" s="17">
        <v>552098556.63999999</v>
      </c>
      <c r="D126" s="17">
        <v>337636426.42000002</v>
      </c>
      <c r="E126" s="29">
        <f t="shared" si="2"/>
        <v>61.155100363748716</v>
      </c>
    </row>
    <row r="127" spans="1:5" ht="21">
      <c r="A127" s="181" t="s">
        <v>30</v>
      </c>
      <c r="B127" s="73" t="s">
        <v>286</v>
      </c>
      <c r="C127" s="17">
        <v>552098556.63999999</v>
      </c>
      <c r="D127" s="17">
        <v>337636426.42000002</v>
      </c>
      <c r="E127" s="29">
        <f t="shared" si="2"/>
        <v>61.155100363748716</v>
      </c>
    </row>
    <row r="128" spans="1:5" ht="42">
      <c r="A128" s="181" t="s">
        <v>59</v>
      </c>
      <c r="B128" s="73" t="s">
        <v>287</v>
      </c>
      <c r="C128" s="17">
        <v>1875300</v>
      </c>
      <c r="D128" s="17">
        <v>600000</v>
      </c>
      <c r="E128" s="29">
        <f t="shared" si="2"/>
        <v>31.99488081906895</v>
      </c>
    </row>
    <row r="129" spans="1:5" ht="42">
      <c r="A129" s="181" t="s">
        <v>225</v>
      </c>
      <c r="B129" s="73" t="s">
        <v>288</v>
      </c>
      <c r="C129" s="17">
        <v>1875300</v>
      </c>
      <c r="D129" s="17">
        <v>600000</v>
      </c>
      <c r="E129" s="29">
        <f t="shared" si="2"/>
        <v>31.99488081906895</v>
      </c>
    </row>
    <row r="130" spans="1:5" ht="31.5">
      <c r="A130" s="181" t="s">
        <v>464</v>
      </c>
      <c r="B130" s="73" t="s">
        <v>465</v>
      </c>
      <c r="C130" s="17">
        <v>2600000</v>
      </c>
      <c r="D130" s="17">
        <v>2600000</v>
      </c>
      <c r="E130" s="29">
        <f t="shared" si="2"/>
        <v>100</v>
      </c>
    </row>
    <row r="131" spans="1:5" ht="31.5">
      <c r="A131" s="181" t="s">
        <v>466</v>
      </c>
      <c r="B131" s="73" t="s">
        <v>467</v>
      </c>
      <c r="C131" s="17">
        <v>2600000</v>
      </c>
      <c r="D131" s="17">
        <v>2600000</v>
      </c>
      <c r="E131" s="29">
        <f t="shared" si="2"/>
        <v>100</v>
      </c>
    </row>
    <row r="132" spans="1:5" ht="21">
      <c r="A132" s="181" t="s">
        <v>404</v>
      </c>
      <c r="B132" s="73" t="s">
        <v>289</v>
      </c>
      <c r="C132" s="17">
        <v>2603500</v>
      </c>
      <c r="D132" s="17">
        <v>1518650</v>
      </c>
      <c r="E132" s="29">
        <f t="shared" si="2"/>
        <v>58.331092759746497</v>
      </c>
    </row>
    <row r="133" spans="1:5" ht="31.5">
      <c r="A133" s="181" t="s">
        <v>405</v>
      </c>
      <c r="B133" s="73" t="s">
        <v>290</v>
      </c>
      <c r="C133" s="17">
        <v>2603500</v>
      </c>
      <c r="D133" s="17">
        <v>1518650</v>
      </c>
      <c r="E133" s="29">
        <f t="shared" si="2"/>
        <v>58.331092759746497</v>
      </c>
    </row>
    <row r="134" spans="1:5" ht="31.5">
      <c r="A134" s="181" t="s">
        <v>258</v>
      </c>
      <c r="B134" s="73" t="s">
        <v>291</v>
      </c>
      <c r="C134" s="17">
        <v>25900</v>
      </c>
      <c r="D134" s="17">
        <v>25840</v>
      </c>
      <c r="E134" s="29">
        <f t="shared" si="2"/>
        <v>99.768339768339757</v>
      </c>
    </row>
    <row r="135" spans="1:5" ht="31.5">
      <c r="A135" s="181" t="s">
        <v>292</v>
      </c>
      <c r="B135" s="73" t="s">
        <v>293</v>
      </c>
      <c r="C135" s="17">
        <v>25900</v>
      </c>
      <c r="D135" s="17">
        <v>25840</v>
      </c>
      <c r="E135" s="29">
        <f t="shared" si="2"/>
        <v>99.768339768339757</v>
      </c>
    </row>
    <row r="136" spans="1:5">
      <c r="A136" s="181" t="s">
        <v>31</v>
      </c>
      <c r="B136" s="73" t="s">
        <v>294</v>
      </c>
      <c r="C136" s="17">
        <v>335500258</v>
      </c>
      <c r="D136" s="17">
        <v>239762913.86000001</v>
      </c>
      <c r="E136" s="29">
        <f t="shared" si="2"/>
        <v>71.464300888853572</v>
      </c>
    </row>
    <row r="137" spans="1:5" ht="31.5">
      <c r="A137" s="181" t="s">
        <v>249</v>
      </c>
      <c r="B137" s="73" t="s">
        <v>295</v>
      </c>
      <c r="C137" s="17">
        <v>109268009.5</v>
      </c>
      <c r="D137" s="17">
        <v>53199759.359999999</v>
      </c>
      <c r="E137" s="29">
        <f t="shared" si="2"/>
        <v>48.687405951144378</v>
      </c>
    </row>
    <row r="138" spans="1:5" ht="31.5">
      <c r="A138" s="181" t="s">
        <v>109</v>
      </c>
      <c r="B138" s="73" t="s">
        <v>296</v>
      </c>
      <c r="C138" s="17">
        <v>109268009.5</v>
      </c>
      <c r="D138" s="17">
        <v>53199759.359999999</v>
      </c>
      <c r="E138" s="29">
        <f t="shared" si="2"/>
        <v>48.687405951144378</v>
      </c>
    </row>
    <row r="139" spans="1:5" ht="42">
      <c r="A139" s="181" t="s">
        <v>421</v>
      </c>
      <c r="B139" s="73" t="s">
        <v>424</v>
      </c>
      <c r="C139" s="17">
        <v>3774060</v>
      </c>
      <c r="D139" s="17">
        <v>2290500</v>
      </c>
      <c r="E139" s="29">
        <f t="shared" si="2"/>
        <v>60.690609052320312</v>
      </c>
    </row>
    <row r="140" spans="1:5" ht="42">
      <c r="A140" s="181" t="s">
        <v>422</v>
      </c>
      <c r="B140" s="73" t="s">
        <v>425</v>
      </c>
      <c r="C140" s="17">
        <v>3774060</v>
      </c>
      <c r="D140" s="17">
        <v>2290500</v>
      </c>
      <c r="E140" s="29">
        <f t="shared" si="2"/>
        <v>60.690609052320312</v>
      </c>
    </row>
    <row r="141" spans="1:5" ht="63">
      <c r="A141" s="181" t="s">
        <v>417</v>
      </c>
      <c r="B141" s="73" t="s">
        <v>343</v>
      </c>
      <c r="C141" s="17">
        <v>25622400</v>
      </c>
      <c r="D141" s="17">
        <v>19977960</v>
      </c>
      <c r="E141" s="29">
        <f t="shared" si="2"/>
        <v>77.970681903334579</v>
      </c>
    </row>
    <row r="142" spans="1:5" ht="63">
      <c r="A142" s="181" t="s">
        <v>418</v>
      </c>
      <c r="B142" s="73" t="s">
        <v>344</v>
      </c>
      <c r="C142" s="17">
        <v>25622400</v>
      </c>
      <c r="D142" s="17">
        <v>19977960</v>
      </c>
      <c r="E142" s="29">
        <f t="shared" si="2"/>
        <v>77.970681903334579</v>
      </c>
    </row>
    <row r="143" spans="1:5">
      <c r="A143" s="181" t="s">
        <v>381</v>
      </c>
      <c r="B143" s="73" t="s">
        <v>382</v>
      </c>
      <c r="C143" s="17">
        <v>196835788.5</v>
      </c>
      <c r="D143" s="17">
        <v>164294694.5</v>
      </c>
      <c r="E143" s="29">
        <f t="shared" ref="E143:E154" si="3">(D143/C143)*100</f>
        <v>83.467897658255367</v>
      </c>
    </row>
    <row r="144" spans="1:5" ht="21">
      <c r="A144" s="181" t="s">
        <v>383</v>
      </c>
      <c r="B144" s="73" t="s">
        <v>384</v>
      </c>
      <c r="C144" s="17">
        <v>196835788.5</v>
      </c>
      <c r="D144" s="17">
        <v>164294694.5</v>
      </c>
      <c r="E144" s="29">
        <f t="shared" si="3"/>
        <v>83.467897658255367</v>
      </c>
    </row>
    <row r="145" spans="1:5" ht="52.5">
      <c r="A145" s="181" t="s">
        <v>500</v>
      </c>
      <c r="B145" s="73" t="s">
        <v>501</v>
      </c>
      <c r="C145" s="17">
        <v>0</v>
      </c>
      <c r="D145" s="17">
        <v>-16668.14</v>
      </c>
      <c r="E145" s="29"/>
    </row>
    <row r="146" spans="1:5" ht="52.5">
      <c r="A146" s="181" t="s">
        <v>502</v>
      </c>
      <c r="B146" s="73" t="s">
        <v>503</v>
      </c>
      <c r="C146" s="17">
        <v>0</v>
      </c>
      <c r="D146" s="17">
        <v>-16668.14</v>
      </c>
      <c r="E146" s="29"/>
    </row>
    <row r="147" spans="1:5" ht="42">
      <c r="A147" s="181" t="s">
        <v>519</v>
      </c>
      <c r="B147" s="73" t="s">
        <v>527</v>
      </c>
      <c r="C147" s="19" t="s">
        <v>3</v>
      </c>
      <c r="D147" s="17">
        <v>2550817.5</v>
      </c>
      <c r="E147" s="29"/>
    </row>
    <row r="148" spans="1:5" ht="42">
      <c r="A148" s="181" t="s">
        <v>520</v>
      </c>
      <c r="B148" s="73" t="s">
        <v>528</v>
      </c>
      <c r="C148" s="19" t="s">
        <v>3</v>
      </c>
      <c r="D148" s="17">
        <v>2550817.5</v>
      </c>
      <c r="E148" s="29"/>
    </row>
    <row r="149" spans="1:5" ht="42">
      <c r="A149" s="181" t="s">
        <v>521</v>
      </c>
      <c r="B149" s="73" t="s">
        <v>529</v>
      </c>
      <c r="C149" s="19" t="s">
        <v>3</v>
      </c>
      <c r="D149" s="17">
        <v>2550817.5</v>
      </c>
      <c r="E149" s="29"/>
    </row>
    <row r="150" spans="1:5" ht="21">
      <c r="A150" s="181" t="s">
        <v>522</v>
      </c>
      <c r="B150" s="73" t="s">
        <v>530</v>
      </c>
      <c r="C150" s="19" t="s">
        <v>3</v>
      </c>
      <c r="D150" s="17">
        <v>2550817.5</v>
      </c>
      <c r="E150" s="29"/>
    </row>
    <row r="151" spans="1:5" ht="21">
      <c r="A151" s="181" t="s">
        <v>523</v>
      </c>
      <c r="B151" s="73" t="s">
        <v>531</v>
      </c>
      <c r="C151" s="19" t="s">
        <v>3</v>
      </c>
      <c r="D151" s="17">
        <v>2550817.5</v>
      </c>
      <c r="E151" s="29"/>
    </row>
    <row r="152" spans="1:5" ht="21">
      <c r="A152" s="181" t="s">
        <v>301</v>
      </c>
      <c r="B152" s="73" t="s">
        <v>302</v>
      </c>
      <c r="C152" s="17">
        <v>-221680.28</v>
      </c>
      <c r="D152" s="17">
        <v>-3095920.05</v>
      </c>
      <c r="E152" s="29">
        <f t="shared" si="3"/>
        <v>1396.5698933617371</v>
      </c>
    </row>
    <row r="153" spans="1:5" ht="21">
      <c r="A153" s="181" t="s">
        <v>243</v>
      </c>
      <c r="B153" s="73" t="s">
        <v>297</v>
      </c>
      <c r="C153" s="17">
        <v>-221680.28</v>
      </c>
      <c r="D153" s="17">
        <v>-3095920.05</v>
      </c>
      <c r="E153" s="29">
        <f t="shared" si="3"/>
        <v>1396.5698933617371</v>
      </c>
    </row>
    <row r="154" spans="1:5" ht="21">
      <c r="A154" s="181" t="s">
        <v>237</v>
      </c>
      <c r="B154" s="73" t="s">
        <v>298</v>
      </c>
      <c r="C154" s="17">
        <v>-221680.28</v>
      </c>
      <c r="D154" s="17">
        <v>-3095920.05</v>
      </c>
      <c r="E154" s="29">
        <f t="shared" si="3"/>
        <v>1396.5698933617371</v>
      </c>
    </row>
    <row r="156" spans="1:5">
      <c r="A156" s="272" t="s">
        <v>653</v>
      </c>
      <c r="B156" s="273"/>
      <c r="C156" s="273"/>
      <c r="D156" s="150"/>
    </row>
    <row r="157" spans="1:5">
      <c r="A157" s="193"/>
      <c r="B157" s="164"/>
      <c r="C157" s="150"/>
      <c r="D157" s="150" t="s">
        <v>257</v>
      </c>
      <c r="E157" s="83"/>
    </row>
    <row r="158" spans="1:5" ht="31.5">
      <c r="A158" s="194" t="s">
        <v>61</v>
      </c>
      <c r="B158" s="13" t="s">
        <v>113</v>
      </c>
      <c r="C158" s="40" t="s">
        <v>111</v>
      </c>
      <c r="D158" s="41" t="s">
        <v>110</v>
      </c>
      <c r="E158" s="13" t="s">
        <v>112</v>
      </c>
    </row>
    <row r="159" spans="1:5" ht="21">
      <c r="A159" s="89" t="s">
        <v>273</v>
      </c>
      <c r="B159" s="182" t="s">
        <v>114</v>
      </c>
      <c r="C159" s="183">
        <v>1806929539.6900001</v>
      </c>
      <c r="D159" s="183">
        <v>1081401918.72</v>
      </c>
      <c r="E159" s="28">
        <f>(D159/C159)*100</f>
        <v>59.847486853611741</v>
      </c>
    </row>
    <row r="160" spans="1:5">
      <c r="A160" s="195" t="s">
        <v>115</v>
      </c>
      <c r="B160" s="184" t="s">
        <v>116</v>
      </c>
      <c r="C160" s="185">
        <v>118061664.34</v>
      </c>
      <c r="D160" s="185">
        <v>67130415.819999993</v>
      </c>
      <c r="E160" s="144">
        <f t="shared" ref="E160:E183" si="4">(D160/C160)*100</f>
        <v>56.860468802705</v>
      </c>
    </row>
    <row r="161" spans="1:5" ht="21">
      <c r="A161" s="181" t="s">
        <v>32</v>
      </c>
      <c r="B161" s="81" t="s">
        <v>117</v>
      </c>
      <c r="C161" s="186">
        <v>2248646</v>
      </c>
      <c r="D161" s="186">
        <v>1185714.6599999999</v>
      </c>
      <c r="E161" s="46">
        <f>(D161/C161)*100</f>
        <v>52.730161172545607</v>
      </c>
    </row>
    <row r="162" spans="1:5" ht="31.5">
      <c r="A162" s="181" t="s">
        <v>118</v>
      </c>
      <c r="B162" s="81" t="s">
        <v>119</v>
      </c>
      <c r="C162" s="186">
        <v>2248646</v>
      </c>
      <c r="D162" s="186">
        <v>1185714.6599999999</v>
      </c>
      <c r="E162" s="29">
        <f t="shared" si="4"/>
        <v>52.730161172545607</v>
      </c>
    </row>
    <row r="163" spans="1:5" ht="31.5">
      <c r="A163" s="196" t="s">
        <v>33</v>
      </c>
      <c r="B163" s="80" t="s">
        <v>120</v>
      </c>
      <c r="C163" s="187">
        <v>4505862</v>
      </c>
      <c r="D163" s="187">
        <v>2509793.23</v>
      </c>
      <c r="E163" s="46">
        <f t="shared" si="4"/>
        <v>55.700623543286497</v>
      </c>
    </row>
    <row r="164" spans="1:5" ht="31.5">
      <c r="A164" s="181" t="s">
        <v>118</v>
      </c>
      <c r="B164" s="81" t="s">
        <v>121</v>
      </c>
      <c r="C164" s="186">
        <v>4045862</v>
      </c>
      <c r="D164" s="186">
        <v>2271546.21</v>
      </c>
      <c r="E164" s="29">
        <f t="shared" si="4"/>
        <v>56.144925605470476</v>
      </c>
    </row>
    <row r="165" spans="1:5" ht="21">
      <c r="A165" s="181" t="s">
        <v>122</v>
      </c>
      <c r="B165" s="81" t="s">
        <v>123</v>
      </c>
      <c r="C165" s="186">
        <v>460000</v>
      </c>
      <c r="D165" s="186">
        <v>238247.02</v>
      </c>
      <c r="E165" s="29">
        <f t="shared" si="4"/>
        <v>51.792830434782609</v>
      </c>
    </row>
    <row r="166" spans="1:5" ht="31.5">
      <c r="A166" s="196" t="s">
        <v>446</v>
      </c>
      <c r="B166" s="80" t="s">
        <v>124</v>
      </c>
      <c r="C166" s="187">
        <v>56828099.18</v>
      </c>
      <c r="D166" s="187">
        <v>32964191.219999999</v>
      </c>
      <c r="E166" s="46">
        <f t="shared" si="4"/>
        <v>58.006851708320674</v>
      </c>
    </row>
    <row r="167" spans="1:5" ht="31.5">
      <c r="A167" s="181" t="s">
        <v>118</v>
      </c>
      <c r="B167" s="81" t="s">
        <v>125</v>
      </c>
      <c r="C167" s="186">
        <v>41147632.240000002</v>
      </c>
      <c r="D167" s="186">
        <v>21229519.579999998</v>
      </c>
      <c r="E167" s="29">
        <f t="shared" si="4"/>
        <v>51.59353873918068</v>
      </c>
    </row>
    <row r="168" spans="1:5" ht="21">
      <c r="A168" s="181" t="s">
        <v>122</v>
      </c>
      <c r="B168" s="81" t="s">
        <v>126</v>
      </c>
      <c r="C168" s="186">
        <v>13916203.939999999</v>
      </c>
      <c r="D168" s="186">
        <v>10010408.640000001</v>
      </c>
      <c r="E168" s="29">
        <f t="shared" si="4"/>
        <v>71.933471822920126</v>
      </c>
    </row>
    <row r="169" spans="1:5">
      <c r="A169" s="181" t="s">
        <v>129</v>
      </c>
      <c r="B169" s="81" t="s">
        <v>130</v>
      </c>
      <c r="C169" s="186">
        <v>1764263</v>
      </c>
      <c r="D169" s="186">
        <v>1724263</v>
      </c>
      <c r="E169" s="29">
        <f t="shared" si="4"/>
        <v>97.73276433275538</v>
      </c>
    </row>
    <row r="170" spans="1:5">
      <c r="A170" s="196" t="s">
        <v>259</v>
      </c>
      <c r="B170" s="80" t="s">
        <v>260</v>
      </c>
      <c r="C170" s="187">
        <v>25900</v>
      </c>
      <c r="D170" s="187">
        <v>25840</v>
      </c>
      <c r="E170" s="46">
        <f t="shared" si="4"/>
        <v>99.768339768339757</v>
      </c>
    </row>
    <row r="171" spans="1:5" ht="21">
      <c r="A171" s="181" t="s">
        <v>122</v>
      </c>
      <c r="B171" s="81" t="s">
        <v>261</v>
      </c>
      <c r="C171" s="186">
        <v>25900</v>
      </c>
      <c r="D171" s="186">
        <v>25840</v>
      </c>
      <c r="E171" s="29">
        <f t="shared" si="4"/>
        <v>99.768339768339757</v>
      </c>
    </row>
    <row r="172" spans="1:5" ht="21">
      <c r="A172" s="181" t="s">
        <v>533</v>
      </c>
      <c r="B172" s="81" t="s">
        <v>546</v>
      </c>
      <c r="C172" s="186">
        <v>25900</v>
      </c>
      <c r="D172" s="186">
        <v>25840</v>
      </c>
      <c r="E172" s="29">
        <f t="shared" si="4"/>
        <v>99.768339768339757</v>
      </c>
    </row>
    <row r="173" spans="1:5">
      <c r="A173" s="181" t="s">
        <v>534</v>
      </c>
      <c r="B173" s="81" t="s">
        <v>547</v>
      </c>
      <c r="C173" s="186">
        <v>25900</v>
      </c>
      <c r="D173" s="186">
        <v>25840</v>
      </c>
      <c r="E173" s="29">
        <f t="shared" si="4"/>
        <v>99.768339768339757</v>
      </c>
    </row>
    <row r="174" spans="1:5" ht="21">
      <c r="A174" s="196" t="s">
        <v>34</v>
      </c>
      <c r="B174" s="80" t="s">
        <v>131</v>
      </c>
      <c r="C174" s="187">
        <v>15777705.199999999</v>
      </c>
      <c r="D174" s="187">
        <v>9036020.8300000001</v>
      </c>
      <c r="E174" s="46">
        <f t="shared" si="4"/>
        <v>57.270818002100846</v>
      </c>
    </row>
    <row r="175" spans="1:5" ht="31.5">
      <c r="A175" s="181" t="s">
        <v>118</v>
      </c>
      <c r="B175" s="81" t="s">
        <v>132</v>
      </c>
      <c r="C175" s="186">
        <v>14844395.199999999</v>
      </c>
      <c r="D175" s="186">
        <v>8448039.6699999999</v>
      </c>
      <c r="E175" s="29">
        <f t="shared" si="4"/>
        <v>56.910635672108754</v>
      </c>
    </row>
    <row r="176" spans="1:5" ht="21">
      <c r="A176" s="181" t="s">
        <v>122</v>
      </c>
      <c r="B176" s="81" t="s">
        <v>133</v>
      </c>
      <c r="C176" s="186">
        <v>933310</v>
      </c>
      <c r="D176" s="186">
        <v>587981.16</v>
      </c>
      <c r="E176" s="29">
        <f t="shared" si="4"/>
        <v>62.99955641748187</v>
      </c>
    </row>
    <row r="177" spans="1:5">
      <c r="A177" s="196" t="s">
        <v>35</v>
      </c>
      <c r="B177" s="80" t="s">
        <v>134</v>
      </c>
      <c r="C177" s="187">
        <v>500000</v>
      </c>
      <c r="D177" s="191" t="s">
        <v>3</v>
      </c>
      <c r="E177" s="46"/>
    </row>
    <row r="178" spans="1:5">
      <c r="A178" s="181" t="s">
        <v>129</v>
      </c>
      <c r="B178" s="81" t="s">
        <v>135</v>
      </c>
      <c r="C178" s="186">
        <v>500000</v>
      </c>
      <c r="D178" s="188" t="s">
        <v>3</v>
      </c>
      <c r="E178" s="29"/>
    </row>
    <row r="179" spans="1:5">
      <c r="A179" s="181" t="s">
        <v>426</v>
      </c>
      <c r="B179" s="81" t="s">
        <v>427</v>
      </c>
      <c r="C179" s="186">
        <v>500000</v>
      </c>
      <c r="D179" s="188" t="s">
        <v>3</v>
      </c>
      <c r="E179" s="29"/>
    </row>
    <row r="180" spans="1:5">
      <c r="A180" s="196" t="s">
        <v>36</v>
      </c>
      <c r="B180" s="80" t="s">
        <v>136</v>
      </c>
      <c r="C180" s="187">
        <v>38175451.960000001</v>
      </c>
      <c r="D180" s="187">
        <v>21408855.879999999</v>
      </c>
      <c r="E180" s="46">
        <f t="shared" si="4"/>
        <v>56.080163510394229</v>
      </c>
    </row>
    <row r="181" spans="1:5" ht="31.5">
      <c r="A181" s="181" t="s">
        <v>118</v>
      </c>
      <c r="B181" s="81" t="s">
        <v>137</v>
      </c>
      <c r="C181" s="186">
        <v>30424896</v>
      </c>
      <c r="D181" s="186">
        <v>16440634.390000001</v>
      </c>
      <c r="E181" s="29">
        <f t="shared" si="4"/>
        <v>54.036780898117122</v>
      </c>
    </row>
    <row r="182" spans="1:5" ht="21">
      <c r="A182" s="181" t="s">
        <v>122</v>
      </c>
      <c r="B182" s="81" t="s">
        <v>138</v>
      </c>
      <c r="C182" s="186">
        <v>6759500</v>
      </c>
      <c r="D182" s="186">
        <v>4726168.99</v>
      </c>
      <c r="E182" s="29">
        <f t="shared" si="4"/>
        <v>69.918913972927001</v>
      </c>
    </row>
    <row r="183" spans="1:5">
      <c r="A183" s="181" t="s">
        <v>128</v>
      </c>
      <c r="B183" s="81" t="s">
        <v>139</v>
      </c>
      <c r="C183" s="186">
        <v>296504.5</v>
      </c>
      <c r="D183" s="186">
        <v>242004.5</v>
      </c>
      <c r="E183" s="29">
        <f t="shared" si="4"/>
        <v>81.619165982303812</v>
      </c>
    </row>
    <row r="184" spans="1:5" ht="21">
      <c r="A184" s="181" t="s">
        <v>170</v>
      </c>
      <c r="B184" s="81" t="s">
        <v>251</v>
      </c>
      <c r="C184" s="186">
        <v>694451.46</v>
      </c>
      <c r="D184" s="188" t="s">
        <v>3</v>
      </c>
      <c r="E184" s="29"/>
    </row>
    <row r="185" spans="1:5">
      <c r="A185" s="181" t="s">
        <v>129</v>
      </c>
      <c r="B185" s="81" t="s">
        <v>372</v>
      </c>
      <c r="C185" s="186">
        <v>100</v>
      </c>
      <c r="D185" s="186">
        <v>48</v>
      </c>
      <c r="E185" s="29">
        <f t="shared" ref="E185:E202" si="5">(D185/C185)*100</f>
        <v>48</v>
      </c>
    </row>
    <row r="186" spans="1:5">
      <c r="A186" s="196" t="s">
        <v>140</v>
      </c>
      <c r="B186" s="80" t="s">
        <v>141</v>
      </c>
      <c r="C186" s="187">
        <v>2603500</v>
      </c>
      <c r="D186" s="187">
        <v>1518650</v>
      </c>
      <c r="E186" s="46">
        <f t="shared" si="5"/>
        <v>58.331092759746497</v>
      </c>
    </row>
    <row r="187" spans="1:5">
      <c r="A187" s="181" t="s">
        <v>37</v>
      </c>
      <c r="B187" s="81" t="s">
        <v>142</v>
      </c>
      <c r="C187" s="186">
        <v>2603500</v>
      </c>
      <c r="D187" s="186">
        <v>1518650</v>
      </c>
      <c r="E187" s="29">
        <f t="shared" si="5"/>
        <v>58.331092759746497</v>
      </c>
    </row>
    <row r="188" spans="1:5">
      <c r="A188" s="181" t="s">
        <v>128</v>
      </c>
      <c r="B188" s="81" t="s">
        <v>143</v>
      </c>
      <c r="C188" s="186">
        <v>2603500</v>
      </c>
      <c r="D188" s="186">
        <v>1518650</v>
      </c>
      <c r="E188" s="29">
        <f t="shared" si="5"/>
        <v>58.331092759746497</v>
      </c>
    </row>
    <row r="189" spans="1:5">
      <c r="A189" s="195" t="s">
        <v>144</v>
      </c>
      <c r="B189" s="184" t="s">
        <v>145</v>
      </c>
      <c r="C189" s="185">
        <v>9112364</v>
      </c>
      <c r="D189" s="185">
        <v>6085685.21</v>
      </c>
      <c r="E189" s="144">
        <f t="shared" si="5"/>
        <v>66.784922222158812</v>
      </c>
    </row>
    <row r="190" spans="1:5">
      <c r="A190" s="196" t="s">
        <v>365</v>
      </c>
      <c r="B190" s="80" t="s">
        <v>146</v>
      </c>
      <c r="C190" s="187">
        <v>5000</v>
      </c>
      <c r="D190" s="191" t="s">
        <v>3</v>
      </c>
      <c r="E190" s="46"/>
    </row>
    <row r="191" spans="1:5" ht="21">
      <c r="A191" s="181" t="s">
        <v>122</v>
      </c>
      <c r="B191" s="81" t="s">
        <v>147</v>
      </c>
      <c r="C191" s="186">
        <v>5000</v>
      </c>
      <c r="D191" s="188" t="s">
        <v>3</v>
      </c>
      <c r="E191" s="29"/>
    </row>
    <row r="192" spans="1:5" ht="21">
      <c r="A192" s="196" t="s">
        <v>366</v>
      </c>
      <c r="B192" s="80" t="s">
        <v>230</v>
      </c>
      <c r="C192" s="187">
        <v>9107364</v>
      </c>
      <c r="D192" s="187">
        <v>6085685.21</v>
      </c>
      <c r="E192" s="46">
        <f t="shared" si="5"/>
        <v>66.821587563646304</v>
      </c>
    </row>
    <row r="193" spans="1:5" ht="31.5">
      <c r="A193" s="181" t="s">
        <v>118</v>
      </c>
      <c r="B193" s="81" t="s">
        <v>367</v>
      </c>
      <c r="C193" s="186">
        <v>4952664</v>
      </c>
      <c r="D193" s="186">
        <v>2470420.2599999998</v>
      </c>
      <c r="E193" s="29">
        <f t="shared" si="5"/>
        <v>49.880635149083396</v>
      </c>
    </row>
    <row r="194" spans="1:5" ht="21">
      <c r="A194" s="181" t="s">
        <v>122</v>
      </c>
      <c r="B194" s="81" t="s">
        <v>368</v>
      </c>
      <c r="C194" s="186">
        <v>597000</v>
      </c>
      <c r="D194" s="186">
        <v>57564.95</v>
      </c>
      <c r="E194" s="29">
        <f t="shared" si="5"/>
        <v>9.6423701842546059</v>
      </c>
    </row>
    <row r="195" spans="1:5">
      <c r="A195" s="181" t="s">
        <v>128</v>
      </c>
      <c r="B195" s="81" t="s">
        <v>493</v>
      </c>
      <c r="C195" s="186">
        <v>3557700</v>
      </c>
      <c r="D195" s="186">
        <v>3557700</v>
      </c>
      <c r="E195" s="29">
        <f t="shared" si="5"/>
        <v>100</v>
      </c>
    </row>
    <row r="196" spans="1:5">
      <c r="A196" s="195" t="s">
        <v>148</v>
      </c>
      <c r="B196" s="184" t="s">
        <v>149</v>
      </c>
      <c r="C196" s="185">
        <v>127559635.12</v>
      </c>
      <c r="D196" s="185">
        <v>43545282.640000001</v>
      </c>
      <c r="E196" s="144">
        <f t="shared" si="5"/>
        <v>34.137195986046343</v>
      </c>
    </row>
    <row r="197" spans="1:5">
      <c r="A197" s="196" t="s">
        <v>38</v>
      </c>
      <c r="B197" s="80" t="s">
        <v>150</v>
      </c>
      <c r="C197" s="187">
        <v>6060100</v>
      </c>
      <c r="D197" s="187">
        <v>3400311.17</v>
      </c>
      <c r="E197" s="46">
        <f t="shared" si="5"/>
        <v>56.109819474926162</v>
      </c>
    </row>
    <row r="198" spans="1:5" ht="31.5">
      <c r="A198" s="181" t="s">
        <v>118</v>
      </c>
      <c r="B198" s="81" t="s">
        <v>151</v>
      </c>
      <c r="C198" s="186">
        <v>5561100</v>
      </c>
      <c r="D198" s="186">
        <v>3149550.18</v>
      </c>
      <c r="E198" s="29">
        <f t="shared" si="5"/>
        <v>56.635381129632634</v>
      </c>
    </row>
    <row r="199" spans="1:5" ht="21">
      <c r="A199" s="181" t="s">
        <v>122</v>
      </c>
      <c r="B199" s="81" t="s">
        <v>152</v>
      </c>
      <c r="C199" s="186">
        <v>499000</v>
      </c>
      <c r="D199" s="186">
        <v>250760.99</v>
      </c>
      <c r="E199" s="29">
        <f t="shared" si="5"/>
        <v>50.252703406813623</v>
      </c>
    </row>
    <row r="200" spans="1:5">
      <c r="A200" s="196" t="s">
        <v>39</v>
      </c>
      <c r="B200" s="80" t="s">
        <v>153</v>
      </c>
      <c r="C200" s="187">
        <v>71789302.120000005</v>
      </c>
      <c r="D200" s="187">
        <v>36134316.960000001</v>
      </c>
      <c r="E200" s="46">
        <f t="shared" si="5"/>
        <v>50.333846259710647</v>
      </c>
    </row>
    <row r="201" spans="1:5" ht="21">
      <c r="A201" s="181" t="s">
        <v>122</v>
      </c>
      <c r="B201" s="81" t="s">
        <v>373</v>
      </c>
      <c r="C201" s="186">
        <v>100</v>
      </c>
      <c r="D201" s="188" t="s">
        <v>3</v>
      </c>
      <c r="E201" s="29"/>
    </row>
    <row r="202" spans="1:5">
      <c r="A202" s="181" t="s">
        <v>129</v>
      </c>
      <c r="B202" s="81" t="s">
        <v>154</v>
      </c>
      <c r="C202" s="186">
        <v>71789202.120000005</v>
      </c>
      <c r="D202" s="186">
        <v>36134316.960000001</v>
      </c>
      <c r="E202" s="29">
        <f t="shared" si="5"/>
        <v>50.333916373104827</v>
      </c>
    </row>
    <row r="203" spans="1:5">
      <c r="A203" s="196" t="s">
        <v>40</v>
      </c>
      <c r="B203" s="80" t="s">
        <v>155</v>
      </c>
      <c r="C203" s="187">
        <v>8590300</v>
      </c>
      <c r="D203" s="191" t="s">
        <v>3</v>
      </c>
      <c r="E203" s="46"/>
    </row>
    <row r="204" spans="1:5">
      <c r="A204" s="181" t="s">
        <v>128</v>
      </c>
      <c r="B204" s="81" t="s">
        <v>156</v>
      </c>
      <c r="C204" s="186">
        <v>8590300</v>
      </c>
      <c r="D204" s="188" t="s">
        <v>3</v>
      </c>
      <c r="E204" s="29"/>
    </row>
    <row r="205" spans="1:5">
      <c r="A205" s="196" t="s">
        <v>469</v>
      </c>
      <c r="B205" s="80" t="s">
        <v>470</v>
      </c>
      <c r="C205" s="187">
        <v>7000</v>
      </c>
      <c r="D205" s="191" t="s">
        <v>3</v>
      </c>
      <c r="E205" s="46"/>
    </row>
    <row r="206" spans="1:5" ht="21">
      <c r="A206" s="181" t="s">
        <v>122</v>
      </c>
      <c r="B206" s="81" t="s">
        <v>471</v>
      </c>
      <c r="C206" s="186">
        <v>7000</v>
      </c>
      <c r="D206" s="188" t="s">
        <v>3</v>
      </c>
      <c r="E206" s="29"/>
    </row>
    <row r="207" spans="1:5">
      <c r="A207" s="196" t="s">
        <v>41</v>
      </c>
      <c r="B207" s="80" t="s">
        <v>157</v>
      </c>
      <c r="C207" s="187">
        <v>41112933</v>
      </c>
      <c r="D207" s="187">
        <v>4010654.51</v>
      </c>
      <c r="E207" s="46">
        <f t="shared" ref="E207:E227" si="6">(D207/C207)*100</f>
        <v>9.7552137912417969</v>
      </c>
    </row>
    <row r="208" spans="1:5" ht="31.5">
      <c r="A208" s="181" t="s">
        <v>118</v>
      </c>
      <c r="B208" s="81" t="s">
        <v>158</v>
      </c>
      <c r="C208" s="186">
        <v>3992533</v>
      </c>
      <c r="D208" s="186">
        <v>1762919.85</v>
      </c>
      <c r="E208" s="29">
        <f t="shared" si="6"/>
        <v>44.155423386606948</v>
      </c>
    </row>
    <row r="209" spans="1:5" ht="21">
      <c r="A209" s="181" t="s">
        <v>122</v>
      </c>
      <c r="B209" s="81" t="s">
        <v>159</v>
      </c>
      <c r="C209" s="186">
        <v>14673420</v>
      </c>
      <c r="D209" s="186">
        <v>557634.66</v>
      </c>
      <c r="E209" s="29">
        <f t="shared" si="6"/>
        <v>3.8003046324578729</v>
      </c>
    </row>
    <row r="210" spans="1:5" ht="21">
      <c r="A210" s="181" t="s">
        <v>170</v>
      </c>
      <c r="B210" s="81" t="s">
        <v>244</v>
      </c>
      <c r="C210" s="186">
        <v>20010000</v>
      </c>
      <c r="D210" s="186">
        <v>1190100</v>
      </c>
      <c r="E210" s="29">
        <f t="shared" si="6"/>
        <v>5.9475262368815587</v>
      </c>
    </row>
    <row r="211" spans="1:5">
      <c r="A211" s="181" t="s">
        <v>129</v>
      </c>
      <c r="B211" s="81" t="s">
        <v>374</v>
      </c>
      <c r="C211" s="186">
        <v>2436980</v>
      </c>
      <c r="D211" s="186">
        <v>500000</v>
      </c>
      <c r="E211" s="29">
        <f t="shared" si="6"/>
        <v>20.517197514957036</v>
      </c>
    </row>
    <row r="212" spans="1:5">
      <c r="A212" s="195" t="s">
        <v>160</v>
      </c>
      <c r="B212" s="184" t="s">
        <v>161</v>
      </c>
      <c r="C212" s="185">
        <v>76719202.450000003</v>
      </c>
      <c r="D212" s="185">
        <v>34562777.719999999</v>
      </c>
      <c r="E212" s="144">
        <f t="shared" si="6"/>
        <v>45.051012805464843</v>
      </c>
    </row>
    <row r="213" spans="1:5">
      <c r="A213" s="196" t="s">
        <v>270</v>
      </c>
      <c r="B213" s="80" t="s">
        <v>271</v>
      </c>
      <c r="C213" s="187">
        <v>156000</v>
      </c>
      <c r="D213" s="187">
        <v>77739.72</v>
      </c>
      <c r="E213" s="46">
        <f t="shared" si="6"/>
        <v>49.833153846153849</v>
      </c>
    </row>
    <row r="214" spans="1:5" ht="21">
      <c r="A214" s="181" t="s">
        <v>122</v>
      </c>
      <c r="B214" s="81" t="s">
        <v>272</v>
      </c>
      <c r="C214" s="186">
        <v>156000</v>
      </c>
      <c r="D214" s="186">
        <v>77739.72</v>
      </c>
      <c r="E214" s="29">
        <f t="shared" si="6"/>
        <v>49.833153846153849</v>
      </c>
    </row>
    <row r="215" spans="1:5">
      <c r="A215" s="196" t="s">
        <v>42</v>
      </c>
      <c r="B215" s="80" t="s">
        <v>163</v>
      </c>
      <c r="C215" s="187">
        <v>38738200</v>
      </c>
      <c r="D215" s="187">
        <v>26685938</v>
      </c>
      <c r="E215" s="46">
        <f t="shared" si="6"/>
        <v>68.887914255179638</v>
      </c>
    </row>
    <row r="216" spans="1:5">
      <c r="A216" s="181" t="s">
        <v>129</v>
      </c>
      <c r="B216" s="81" t="s">
        <v>164</v>
      </c>
      <c r="C216" s="186">
        <v>38738200</v>
      </c>
      <c r="D216" s="186">
        <v>26685938</v>
      </c>
      <c r="E216" s="29">
        <f t="shared" si="6"/>
        <v>68.887914255179638</v>
      </c>
    </row>
    <row r="217" spans="1:5">
      <c r="A217" s="196" t="s">
        <v>407</v>
      </c>
      <c r="B217" s="80" t="s">
        <v>408</v>
      </c>
      <c r="C217" s="187">
        <v>20132000</v>
      </c>
      <c r="D217" s="187">
        <v>7799100</v>
      </c>
      <c r="E217" s="46">
        <f t="shared" si="6"/>
        <v>38.739817206437507</v>
      </c>
    </row>
    <row r="218" spans="1:5">
      <c r="A218" s="181" t="s">
        <v>128</v>
      </c>
      <c r="B218" s="81" t="s">
        <v>409</v>
      </c>
      <c r="C218" s="186">
        <v>20132000</v>
      </c>
      <c r="D218" s="186">
        <v>7799100</v>
      </c>
      <c r="E218" s="29">
        <f t="shared" si="6"/>
        <v>38.739817206437507</v>
      </c>
    </row>
    <row r="219" spans="1:5">
      <c r="A219" s="196" t="s">
        <v>43</v>
      </c>
      <c r="B219" s="80" t="s">
        <v>165</v>
      </c>
      <c r="C219" s="187">
        <v>17693002.449999999</v>
      </c>
      <c r="D219" s="191" t="s">
        <v>3</v>
      </c>
      <c r="E219" s="46"/>
    </row>
    <row r="220" spans="1:5" ht="21">
      <c r="A220" s="181" t="s">
        <v>122</v>
      </c>
      <c r="B220" s="81" t="s">
        <v>166</v>
      </c>
      <c r="C220" s="186">
        <v>17693002.449999999</v>
      </c>
      <c r="D220" s="188" t="s">
        <v>3</v>
      </c>
      <c r="E220" s="29"/>
    </row>
    <row r="221" spans="1:5">
      <c r="A221" s="195" t="s">
        <v>262</v>
      </c>
      <c r="B221" s="184" t="s">
        <v>263</v>
      </c>
      <c r="C221" s="185">
        <v>652045</v>
      </c>
      <c r="D221" s="192" t="s">
        <v>3</v>
      </c>
      <c r="E221" s="144"/>
    </row>
    <row r="222" spans="1:5">
      <c r="A222" s="196" t="s">
        <v>264</v>
      </c>
      <c r="B222" s="80" t="s">
        <v>265</v>
      </c>
      <c r="C222" s="187">
        <v>592045</v>
      </c>
      <c r="D222" s="191" t="s">
        <v>3</v>
      </c>
      <c r="E222" s="46"/>
    </row>
    <row r="223" spans="1:5" ht="21">
      <c r="A223" s="181" t="s">
        <v>122</v>
      </c>
      <c r="B223" s="81" t="s">
        <v>266</v>
      </c>
      <c r="C223" s="186">
        <v>592045</v>
      </c>
      <c r="D223" s="188" t="s">
        <v>3</v>
      </c>
      <c r="E223" s="29"/>
    </row>
    <row r="224" spans="1:5">
      <c r="A224" s="196" t="s">
        <v>327</v>
      </c>
      <c r="B224" s="80" t="s">
        <v>328</v>
      </c>
      <c r="C224" s="187">
        <v>60000</v>
      </c>
      <c r="D224" s="191" t="s">
        <v>3</v>
      </c>
      <c r="E224" s="46"/>
    </row>
    <row r="225" spans="1:5" ht="21">
      <c r="A225" s="181" t="s">
        <v>122</v>
      </c>
      <c r="B225" s="81" t="s">
        <v>329</v>
      </c>
      <c r="C225" s="186">
        <v>60000</v>
      </c>
      <c r="D225" s="188" t="s">
        <v>3</v>
      </c>
      <c r="E225" s="29"/>
    </row>
    <row r="226" spans="1:5">
      <c r="A226" s="195" t="s">
        <v>167</v>
      </c>
      <c r="B226" s="184" t="s">
        <v>168</v>
      </c>
      <c r="C226" s="185">
        <v>854382697.77999997</v>
      </c>
      <c r="D226" s="185">
        <v>538486722.05999994</v>
      </c>
      <c r="E226" s="144">
        <f t="shared" si="6"/>
        <v>63.026407657737714</v>
      </c>
    </row>
    <row r="227" spans="1:5">
      <c r="A227" s="196" t="s">
        <v>44</v>
      </c>
      <c r="B227" s="80" t="s">
        <v>169</v>
      </c>
      <c r="C227" s="187">
        <v>146682688</v>
      </c>
      <c r="D227" s="187">
        <v>93753339.689999998</v>
      </c>
      <c r="E227" s="46">
        <f t="shared" si="6"/>
        <v>63.915749682743751</v>
      </c>
    </row>
    <row r="228" spans="1:5" ht="21">
      <c r="A228" s="181" t="s">
        <v>170</v>
      </c>
      <c r="B228" s="81" t="s">
        <v>171</v>
      </c>
      <c r="C228" s="186">
        <v>146682688</v>
      </c>
      <c r="D228" s="186">
        <v>93753339.689999998</v>
      </c>
      <c r="E228" s="29">
        <f t="shared" ref="E228:E246" si="7">(D228/C228)*100</f>
        <v>63.915749682743751</v>
      </c>
    </row>
    <row r="229" spans="1:5">
      <c r="A229" s="196" t="s">
        <v>45</v>
      </c>
      <c r="B229" s="80" t="s">
        <v>172</v>
      </c>
      <c r="C229" s="187">
        <v>567060205.77999997</v>
      </c>
      <c r="D229" s="187">
        <v>361672794.81</v>
      </c>
      <c r="E229" s="46">
        <f t="shared" si="7"/>
        <v>63.78031664424654</v>
      </c>
    </row>
    <row r="230" spans="1:5" ht="21">
      <c r="A230" s="181" t="s">
        <v>122</v>
      </c>
      <c r="B230" s="81" t="s">
        <v>380</v>
      </c>
      <c r="C230" s="186">
        <v>4804800.28</v>
      </c>
      <c r="D230" s="186">
        <v>3067836.62</v>
      </c>
      <c r="E230" s="29">
        <f t="shared" si="7"/>
        <v>63.849409782335428</v>
      </c>
    </row>
    <row r="231" spans="1:5" ht="21">
      <c r="A231" s="181" t="s">
        <v>170</v>
      </c>
      <c r="B231" s="81" t="s">
        <v>173</v>
      </c>
      <c r="C231" s="186">
        <v>562255405.5</v>
      </c>
      <c r="D231" s="186">
        <v>358604958.19</v>
      </c>
      <c r="E231" s="29">
        <f t="shared" si="7"/>
        <v>63.779726203094725</v>
      </c>
    </row>
    <row r="232" spans="1:5">
      <c r="A232" s="196" t="s">
        <v>238</v>
      </c>
      <c r="B232" s="80" t="s">
        <v>239</v>
      </c>
      <c r="C232" s="187">
        <v>71915704</v>
      </c>
      <c r="D232" s="187">
        <v>40158813.049999997</v>
      </c>
      <c r="E232" s="46">
        <f t="shared" si="7"/>
        <v>55.841507231855779</v>
      </c>
    </row>
    <row r="233" spans="1:5" ht="21">
      <c r="A233" s="181" t="s">
        <v>170</v>
      </c>
      <c r="B233" s="81" t="s">
        <v>240</v>
      </c>
      <c r="C233" s="186">
        <v>71800754</v>
      </c>
      <c r="D233" s="186">
        <v>40158813.049999997</v>
      </c>
      <c r="E233" s="29">
        <f t="shared" si="7"/>
        <v>55.930907146184005</v>
      </c>
    </row>
    <row r="234" spans="1:5">
      <c r="A234" s="181" t="s">
        <v>129</v>
      </c>
      <c r="B234" s="81" t="s">
        <v>385</v>
      </c>
      <c r="C234" s="186">
        <v>114950</v>
      </c>
      <c r="D234" s="188" t="s">
        <v>3</v>
      </c>
      <c r="E234" s="29"/>
    </row>
    <row r="235" spans="1:5">
      <c r="A235" s="196" t="s">
        <v>226</v>
      </c>
      <c r="B235" s="80" t="s">
        <v>174</v>
      </c>
      <c r="C235" s="187">
        <v>9019000</v>
      </c>
      <c r="D235" s="187">
        <v>5465560</v>
      </c>
      <c r="E235" s="46">
        <f t="shared" si="7"/>
        <v>60.600510034371879</v>
      </c>
    </row>
    <row r="236" spans="1:5" ht="21">
      <c r="A236" s="181" t="s">
        <v>170</v>
      </c>
      <c r="B236" s="81" t="s">
        <v>175</v>
      </c>
      <c r="C236" s="186">
        <v>9019000</v>
      </c>
      <c r="D236" s="186">
        <v>5465560</v>
      </c>
      <c r="E236" s="29">
        <f t="shared" si="7"/>
        <v>60.600510034371879</v>
      </c>
    </row>
    <row r="237" spans="1:5">
      <c r="A237" s="196" t="s">
        <v>46</v>
      </c>
      <c r="B237" s="80" t="s">
        <v>176</v>
      </c>
      <c r="C237" s="187">
        <v>59705100</v>
      </c>
      <c r="D237" s="187">
        <v>37436214.509999998</v>
      </c>
      <c r="E237" s="46">
        <f t="shared" si="7"/>
        <v>62.701870543722393</v>
      </c>
    </row>
    <row r="238" spans="1:5" ht="31.5">
      <c r="A238" s="181" t="s">
        <v>118</v>
      </c>
      <c r="B238" s="81" t="s">
        <v>177</v>
      </c>
      <c r="C238" s="186">
        <v>13380300</v>
      </c>
      <c r="D238" s="186">
        <v>7772381.7699999996</v>
      </c>
      <c r="E238" s="29">
        <f t="shared" si="7"/>
        <v>58.088247423450888</v>
      </c>
    </row>
    <row r="239" spans="1:5" ht="21">
      <c r="A239" s="181" t="s">
        <v>122</v>
      </c>
      <c r="B239" s="81" t="s">
        <v>267</v>
      </c>
      <c r="C239" s="186">
        <v>3755432</v>
      </c>
      <c r="D239" s="186">
        <v>2552729.54</v>
      </c>
      <c r="E239" s="29">
        <f t="shared" si="7"/>
        <v>67.974324658255028</v>
      </c>
    </row>
    <row r="240" spans="1:5">
      <c r="A240" s="181" t="s">
        <v>127</v>
      </c>
      <c r="B240" s="81" t="s">
        <v>419</v>
      </c>
      <c r="C240" s="186">
        <v>1083000</v>
      </c>
      <c r="D240" s="186">
        <v>1082961</v>
      </c>
      <c r="E240" s="29">
        <f t="shared" si="7"/>
        <v>99.996398891966749</v>
      </c>
    </row>
    <row r="241" spans="1:5" ht="21">
      <c r="A241" s="181" t="s">
        <v>170</v>
      </c>
      <c r="B241" s="81" t="s">
        <v>178</v>
      </c>
      <c r="C241" s="186">
        <v>41486368</v>
      </c>
      <c r="D241" s="186">
        <v>26028142.199999999</v>
      </c>
      <c r="E241" s="29">
        <f t="shared" si="7"/>
        <v>62.739023575165696</v>
      </c>
    </row>
    <row r="242" spans="1:5">
      <c r="A242" s="195" t="s">
        <v>330</v>
      </c>
      <c r="B242" s="184" t="s">
        <v>179</v>
      </c>
      <c r="C242" s="185">
        <v>189562635.02000001</v>
      </c>
      <c r="D242" s="185">
        <v>105804751.59</v>
      </c>
      <c r="E242" s="144">
        <f t="shared" si="7"/>
        <v>55.815193526317543</v>
      </c>
    </row>
    <row r="243" spans="1:5">
      <c r="A243" s="196" t="s">
        <v>47</v>
      </c>
      <c r="B243" s="80" t="s">
        <v>180</v>
      </c>
      <c r="C243" s="187">
        <v>124110605.02</v>
      </c>
      <c r="D243" s="187">
        <v>74204762.859999999</v>
      </c>
      <c r="E243" s="46">
        <f t="shared" si="7"/>
        <v>59.789220146048081</v>
      </c>
    </row>
    <row r="244" spans="1:5" ht="21">
      <c r="A244" s="181" t="s">
        <v>170</v>
      </c>
      <c r="B244" s="81" t="s">
        <v>181</v>
      </c>
      <c r="C244" s="186">
        <v>124110605.02</v>
      </c>
      <c r="D244" s="186">
        <v>74204762.859999999</v>
      </c>
      <c r="E244" s="29">
        <f t="shared" si="7"/>
        <v>59.789220146048081</v>
      </c>
    </row>
    <row r="245" spans="1:5">
      <c r="A245" s="196" t="s">
        <v>48</v>
      </c>
      <c r="B245" s="80" t="s">
        <v>182</v>
      </c>
      <c r="C245" s="187">
        <v>65452030</v>
      </c>
      <c r="D245" s="187">
        <v>31599988.73</v>
      </c>
      <c r="E245" s="46">
        <f t="shared" si="7"/>
        <v>48.279615972186043</v>
      </c>
    </row>
    <row r="246" spans="1:5" ht="31.5">
      <c r="A246" s="181" t="s">
        <v>118</v>
      </c>
      <c r="B246" s="81" t="s">
        <v>183</v>
      </c>
      <c r="C246" s="186">
        <v>52669844</v>
      </c>
      <c r="D246" s="186">
        <v>29833087.629999999</v>
      </c>
      <c r="E246" s="29">
        <f t="shared" si="7"/>
        <v>56.64168595221205</v>
      </c>
    </row>
    <row r="247" spans="1:5" ht="21">
      <c r="A247" s="181" t="s">
        <v>122</v>
      </c>
      <c r="B247" s="81" t="s">
        <v>184</v>
      </c>
      <c r="C247" s="186">
        <v>12782186</v>
      </c>
      <c r="D247" s="186">
        <v>1766901.1</v>
      </c>
      <c r="E247" s="29">
        <f t="shared" ref="E247:E275" si="8">(D247/C247)*100</f>
        <v>13.823152784664533</v>
      </c>
    </row>
    <row r="248" spans="1:5">
      <c r="A248" s="195" t="s">
        <v>185</v>
      </c>
      <c r="B248" s="184" t="s">
        <v>186</v>
      </c>
      <c r="C248" s="185">
        <v>50042893.93</v>
      </c>
      <c r="D248" s="185">
        <v>23721450.91</v>
      </c>
      <c r="E248" s="144">
        <f t="shared" si="8"/>
        <v>47.402236455752472</v>
      </c>
    </row>
    <row r="249" spans="1:5">
      <c r="A249" s="196" t="s">
        <v>60</v>
      </c>
      <c r="B249" s="80" t="s">
        <v>187</v>
      </c>
      <c r="C249" s="187">
        <v>1912000</v>
      </c>
      <c r="D249" s="187">
        <v>902632.14</v>
      </c>
      <c r="E249" s="46">
        <f t="shared" si="8"/>
        <v>47.208793933054395</v>
      </c>
    </row>
    <row r="250" spans="1:5">
      <c r="A250" s="181" t="s">
        <v>127</v>
      </c>
      <c r="B250" s="81" t="s">
        <v>188</v>
      </c>
      <c r="C250" s="186">
        <v>1912000</v>
      </c>
      <c r="D250" s="186">
        <v>902632.14</v>
      </c>
      <c r="E250" s="29">
        <f t="shared" si="8"/>
        <v>47.208793933054395</v>
      </c>
    </row>
    <row r="251" spans="1:5">
      <c r="A251" s="196" t="s">
        <v>49</v>
      </c>
      <c r="B251" s="80" t="s">
        <v>189</v>
      </c>
      <c r="C251" s="187">
        <v>45255293.93</v>
      </c>
      <c r="D251" s="187">
        <v>21794360.370000001</v>
      </c>
      <c r="E251" s="46">
        <f t="shared" si="8"/>
        <v>48.158698082286442</v>
      </c>
    </row>
    <row r="252" spans="1:5">
      <c r="A252" s="181" t="s">
        <v>127</v>
      </c>
      <c r="B252" s="81" t="s">
        <v>190</v>
      </c>
      <c r="C252" s="186">
        <v>3246286.4</v>
      </c>
      <c r="D252" s="186">
        <v>1908799.61</v>
      </c>
      <c r="E252" s="29">
        <f t="shared" si="8"/>
        <v>58.79948269505735</v>
      </c>
    </row>
    <row r="253" spans="1:5">
      <c r="A253" s="181" t="s">
        <v>162</v>
      </c>
      <c r="B253" s="81" t="s">
        <v>406</v>
      </c>
      <c r="C253" s="186">
        <v>4453591.91</v>
      </c>
      <c r="D253" s="186">
        <v>2600000</v>
      </c>
      <c r="E253" s="29">
        <f t="shared" si="8"/>
        <v>58.379843787707976</v>
      </c>
    </row>
    <row r="254" spans="1:5" ht="21">
      <c r="A254" s="181" t="s">
        <v>170</v>
      </c>
      <c r="B254" s="81" t="s">
        <v>496</v>
      </c>
      <c r="C254" s="186">
        <v>37555415.619999997</v>
      </c>
      <c r="D254" s="186">
        <v>17285560.760000002</v>
      </c>
      <c r="E254" s="29">
        <f t="shared" si="8"/>
        <v>46.026812577184316</v>
      </c>
    </row>
    <row r="255" spans="1:5">
      <c r="A255" s="196" t="s">
        <v>50</v>
      </c>
      <c r="B255" s="80" t="s">
        <v>191</v>
      </c>
      <c r="C255" s="187">
        <v>1875300</v>
      </c>
      <c r="D255" s="187">
        <v>461732.1</v>
      </c>
      <c r="E255" s="46">
        <f t="shared" si="8"/>
        <v>24.621772516397375</v>
      </c>
    </row>
    <row r="256" spans="1:5">
      <c r="A256" s="181" t="s">
        <v>127</v>
      </c>
      <c r="B256" s="81" t="s">
        <v>192</v>
      </c>
      <c r="C256" s="186">
        <v>1875300</v>
      </c>
      <c r="D256" s="186">
        <v>461732.1</v>
      </c>
      <c r="E256" s="29">
        <f t="shared" si="8"/>
        <v>24.621772516397375</v>
      </c>
    </row>
    <row r="257" spans="1:5">
      <c r="A257" s="196" t="s">
        <v>51</v>
      </c>
      <c r="B257" s="80" t="s">
        <v>193</v>
      </c>
      <c r="C257" s="187">
        <v>1000300</v>
      </c>
      <c r="D257" s="187">
        <v>562726.30000000005</v>
      </c>
      <c r="E257" s="46">
        <f t="shared" si="8"/>
        <v>56.255753274017792</v>
      </c>
    </row>
    <row r="258" spans="1:5" ht="31.5">
      <c r="A258" s="181" t="s">
        <v>118</v>
      </c>
      <c r="B258" s="81" t="s">
        <v>194</v>
      </c>
      <c r="C258" s="186">
        <v>926900</v>
      </c>
      <c r="D258" s="186">
        <v>500559.84</v>
      </c>
      <c r="E258" s="29">
        <f t="shared" si="8"/>
        <v>54.003650879275</v>
      </c>
    </row>
    <row r="259" spans="1:5" ht="21">
      <c r="A259" s="181" t="s">
        <v>122</v>
      </c>
      <c r="B259" s="81" t="s">
        <v>195</v>
      </c>
      <c r="C259" s="186">
        <v>73400</v>
      </c>
      <c r="D259" s="186">
        <v>62166.46</v>
      </c>
      <c r="E259" s="29">
        <f t="shared" si="8"/>
        <v>84.695449591280664</v>
      </c>
    </row>
    <row r="260" spans="1:5">
      <c r="A260" s="195" t="s">
        <v>196</v>
      </c>
      <c r="B260" s="184" t="s">
        <v>197</v>
      </c>
      <c r="C260" s="185">
        <v>30426421</v>
      </c>
      <c r="D260" s="185">
        <v>13791263.720000001</v>
      </c>
      <c r="E260" s="144">
        <f t="shared" si="8"/>
        <v>45.326605189614646</v>
      </c>
    </row>
    <row r="261" spans="1:5">
      <c r="A261" s="196" t="s">
        <v>52</v>
      </c>
      <c r="B261" s="80" t="s">
        <v>198</v>
      </c>
      <c r="C261" s="187">
        <v>30426421</v>
      </c>
      <c r="D261" s="187">
        <v>13791263.720000001</v>
      </c>
      <c r="E261" s="46">
        <f t="shared" si="8"/>
        <v>45.326605189614646</v>
      </c>
    </row>
    <row r="262" spans="1:5" ht="21">
      <c r="A262" s="181" t="s">
        <v>170</v>
      </c>
      <c r="B262" s="81" t="s">
        <v>199</v>
      </c>
      <c r="C262" s="186">
        <v>30426421</v>
      </c>
      <c r="D262" s="186">
        <v>13791263.720000001</v>
      </c>
      <c r="E262" s="29">
        <f t="shared" si="8"/>
        <v>45.326605189614646</v>
      </c>
    </row>
    <row r="263" spans="1:5">
      <c r="A263" s="195" t="s">
        <v>375</v>
      </c>
      <c r="B263" s="184" t="s">
        <v>376</v>
      </c>
      <c r="C263" s="185">
        <v>3608.05</v>
      </c>
      <c r="D263" s="185">
        <v>3608.05</v>
      </c>
      <c r="E263" s="144">
        <f t="shared" si="8"/>
        <v>100</v>
      </c>
    </row>
    <row r="264" spans="1:5">
      <c r="A264" s="196" t="s">
        <v>377</v>
      </c>
      <c r="B264" s="80" t="s">
        <v>378</v>
      </c>
      <c r="C264" s="187">
        <v>3608.05</v>
      </c>
      <c r="D264" s="187">
        <v>3608.05</v>
      </c>
      <c r="E264" s="46">
        <f t="shared" si="8"/>
        <v>100</v>
      </c>
    </row>
    <row r="265" spans="1:5">
      <c r="A265" s="181" t="s">
        <v>375</v>
      </c>
      <c r="B265" s="81" t="s">
        <v>379</v>
      </c>
      <c r="C265" s="186">
        <v>3608.05</v>
      </c>
      <c r="D265" s="186">
        <v>3608.05</v>
      </c>
      <c r="E265" s="29">
        <f t="shared" si="8"/>
        <v>100</v>
      </c>
    </row>
    <row r="266" spans="1:5">
      <c r="A266" s="181" t="s">
        <v>428</v>
      </c>
      <c r="B266" s="81" t="s">
        <v>429</v>
      </c>
      <c r="C266" s="186">
        <v>3608.05</v>
      </c>
      <c r="D266" s="186">
        <v>3608.05</v>
      </c>
      <c r="E266" s="29">
        <f t="shared" si="8"/>
        <v>100</v>
      </c>
    </row>
    <row r="267" spans="1:5" ht="21">
      <c r="A267" s="195" t="s">
        <v>200</v>
      </c>
      <c r="B267" s="184" t="s">
        <v>201</v>
      </c>
      <c r="C267" s="185">
        <v>347802873</v>
      </c>
      <c r="D267" s="185">
        <v>246751311</v>
      </c>
      <c r="E267" s="144">
        <f t="shared" si="8"/>
        <v>70.945736839844912</v>
      </c>
    </row>
    <row r="268" spans="1:5" ht="21">
      <c r="A268" s="196" t="s">
        <v>53</v>
      </c>
      <c r="B268" s="80" t="s">
        <v>202</v>
      </c>
      <c r="C268" s="187">
        <v>95947900</v>
      </c>
      <c r="D268" s="187">
        <v>82903700</v>
      </c>
      <c r="E268" s="46">
        <f t="shared" si="8"/>
        <v>86.404913499930686</v>
      </c>
    </row>
    <row r="269" spans="1:5">
      <c r="A269" s="181" t="s">
        <v>128</v>
      </c>
      <c r="B269" s="81" t="s">
        <v>203</v>
      </c>
      <c r="C269" s="186">
        <v>95947900</v>
      </c>
      <c r="D269" s="186">
        <v>82903700</v>
      </c>
      <c r="E269" s="29">
        <f t="shared" si="8"/>
        <v>86.404913499930686</v>
      </c>
    </row>
    <row r="270" spans="1:5">
      <c r="A270" s="181" t="s">
        <v>430</v>
      </c>
      <c r="B270" s="81" t="s">
        <v>431</v>
      </c>
      <c r="C270" s="186">
        <v>95947900</v>
      </c>
      <c r="D270" s="186">
        <v>82903700</v>
      </c>
      <c r="E270" s="29">
        <f t="shared" si="8"/>
        <v>86.404913499930686</v>
      </c>
    </row>
    <row r="271" spans="1:5">
      <c r="A271" s="181" t="s">
        <v>433</v>
      </c>
      <c r="B271" s="81" t="s">
        <v>434</v>
      </c>
      <c r="C271" s="186">
        <v>95947900</v>
      </c>
      <c r="D271" s="186">
        <v>82903700</v>
      </c>
      <c r="E271" s="29">
        <f t="shared" si="8"/>
        <v>86.404913499930686</v>
      </c>
    </row>
    <row r="272" spans="1:5">
      <c r="A272" s="196" t="s">
        <v>227</v>
      </c>
      <c r="B272" s="80" t="s">
        <v>228</v>
      </c>
      <c r="C272" s="187">
        <v>251854973</v>
      </c>
      <c r="D272" s="187">
        <v>163847611</v>
      </c>
      <c r="E272" s="46">
        <f t="shared" si="8"/>
        <v>65.056333432018434</v>
      </c>
    </row>
    <row r="273" spans="1:5">
      <c r="A273" s="181" t="s">
        <v>128</v>
      </c>
      <c r="B273" s="81" t="s">
        <v>229</v>
      </c>
      <c r="C273" s="186">
        <v>251854973</v>
      </c>
      <c r="D273" s="186">
        <v>163847611</v>
      </c>
      <c r="E273" s="29">
        <f t="shared" si="8"/>
        <v>65.056333432018434</v>
      </c>
    </row>
    <row r="274" spans="1:5">
      <c r="A274" s="181" t="s">
        <v>31</v>
      </c>
      <c r="B274" s="81" t="s">
        <v>432</v>
      </c>
      <c r="C274" s="186">
        <v>251854973</v>
      </c>
      <c r="D274" s="186">
        <v>163847611</v>
      </c>
      <c r="E274" s="29">
        <f t="shared" si="8"/>
        <v>65.056333432018434</v>
      </c>
    </row>
    <row r="275" spans="1:5">
      <c r="A275" s="197" t="s">
        <v>274</v>
      </c>
      <c r="B275" s="143" t="s">
        <v>114</v>
      </c>
      <c r="C275" s="189">
        <v>-25497983.350000001</v>
      </c>
      <c r="D275" s="189">
        <v>21838384.559999999</v>
      </c>
      <c r="E275" s="29">
        <f t="shared" si="8"/>
        <v>-85.647497138239359</v>
      </c>
    </row>
    <row r="277" spans="1:5">
      <c r="A277" s="243" t="s">
        <v>204</v>
      </c>
      <c r="B277" s="244"/>
      <c r="C277" s="244"/>
      <c r="D277" s="244"/>
      <c r="E277" s="244"/>
    </row>
    <row r="278" spans="1:5">
      <c r="A278" s="198"/>
      <c r="B278" s="8"/>
      <c r="C278" s="1"/>
      <c r="D278" s="1" t="s">
        <v>54</v>
      </c>
      <c r="E278" s="1"/>
    </row>
    <row r="279" spans="1:5" ht="48">
      <c r="A279" s="199" t="s">
        <v>61</v>
      </c>
      <c r="B279" s="4" t="s">
        <v>205</v>
      </c>
      <c r="C279" s="2" t="s">
        <v>111</v>
      </c>
      <c r="D279" s="2" t="s">
        <v>110</v>
      </c>
      <c r="E279" s="9"/>
    </row>
    <row r="280" spans="1:5">
      <c r="A280" s="200" t="s">
        <v>206</v>
      </c>
      <c r="B280" s="3" t="s">
        <v>114</v>
      </c>
      <c r="C280" s="201">
        <f>C282+C289+C288</f>
        <v>25497983.350000143</v>
      </c>
      <c r="D280" s="142">
        <f>D282+D289+D288</f>
        <v>-21838384.559999943</v>
      </c>
      <c r="E280" s="10"/>
    </row>
    <row r="281" spans="1:5" ht="24">
      <c r="A281" s="200" t="s">
        <v>416</v>
      </c>
      <c r="B281" s="3" t="s">
        <v>114</v>
      </c>
      <c r="C281" s="141">
        <f>C282</f>
        <v>19083000</v>
      </c>
      <c r="D281" s="142">
        <f>D282</f>
        <v>-20000000</v>
      </c>
      <c r="E281" s="10"/>
    </row>
    <row r="282" spans="1:5" ht="24">
      <c r="A282" s="200" t="s">
        <v>207</v>
      </c>
      <c r="B282" s="3" t="s">
        <v>208</v>
      </c>
      <c r="C282" s="141">
        <f>C283+C285</f>
        <v>19083000</v>
      </c>
      <c r="D282" s="142">
        <f>D283+D285</f>
        <v>-20000000</v>
      </c>
      <c r="E282" s="10"/>
    </row>
    <row r="283" spans="1:5" ht="24">
      <c r="A283" s="200" t="s">
        <v>209</v>
      </c>
      <c r="B283" s="3" t="s">
        <v>210</v>
      </c>
      <c r="C283" s="141">
        <f>C284</f>
        <v>39083000</v>
      </c>
      <c r="D283" s="142">
        <f>D284</f>
        <v>0</v>
      </c>
      <c r="E283" s="9"/>
    </row>
    <row r="284" spans="1:5" ht="36">
      <c r="A284" s="200" t="s">
        <v>211</v>
      </c>
      <c r="B284" s="3" t="s">
        <v>212</v>
      </c>
      <c r="C284" s="141">
        <v>39083000</v>
      </c>
      <c r="D284" s="142"/>
      <c r="E284" s="9"/>
    </row>
    <row r="285" spans="1:5" ht="36">
      <c r="A285" s="200" t="s">
        <v>213</v>
      </c>
      <c r="B285" s="3" t="s">
        <v>214</v>
      </c>
      <c r="C285" s="141">
        <f>C286</f>
        <v>-20000000</v>
      </c>
      <c r="D285" s="142">
        <f>D286</f>
        <v>-20000000</v>
      </c>
      <c r="E285" s="10"/>
    </row>
    <row r="286" spans="1:5" ht="36">
      <c r="A286" s="200" t="s">
        <v>215</v>
      </c>
      <c r="B286" s="3" t="s">
        <v>216</v>
      </c>
      <c r="C286" s="141">
        <v>-20000000</v>
      </c>
      <c r="D286" s="142">
        <v>-20000000</v>
      </c>
      <c r="E286" s="10"/>
    </row>
    <row r="287" spans="1:5" ht="24">
      <c r="A287" s="200" t="s">
        <v>245</v>
      </c>
      <c r="B287" s="3" t="s">
        <v>248</v>
      </c>
      <c r="C287" s="142">
        <f>C288</f>
        <v>0</v>
      </c>
      <c r="D287" s="142">
        <f>D288</f>
        <v>0</v>
      </c>
      <c r="E287" s="10"/>
    </row>
    <row r="288" spans="1:5" ht="36">
      <c r="A288" s="200" t="s">
        <v>246</v>
      </c>
      <c r="B288" s="3" t="s">
        <v>247</v>
      </c>
      <c r="C288" s="141"/>
      <c r="D288" s="142"/>
      <c r="E288" s="10"/>
    </row>
    <row r="289" spans="1:5" ht="24">
      <c r="A289" s="200" t="s">
        <v>217</v>
      </c>
      <c r="B289" s="3" t="s">
        <v>218</v>
      </c>
      <c r="C289" s="142">
        <f>C290</f>
        <v>6414983.3500001431</v>
      </c>
      <c r="D289" s="142">
        <f>D290</f>
        <v>-1838384.5599999428</v>
      </c>
      <c r="E289" s="10"/>
    </row>
    <row r="290" spans="1:5" ht="24">
      <c r="A290" s="200" t="s">
        <v>219</v>
      </c>
      <c r="B290" s="3" t="s">
        <v>220</v>
      </c>
      <c r="C290" s="142">
        <f>C291+C292</f>
        <v>6414983.3500001431</v>
      </c>
      <c r="D290" s="142">
        <f>D291+D292</f>
        <v>-1838384.5599999428</v>
      </c>
      <c r="E290" s="10"/>
    </row>
    <row r="291" spans="1:5" ht="24">
      <c r="A291" s="200" t="s">
        <v>221</v>
      </c>
      <c r="B291" s="3" t="s">
        <v>222</v>
      </c>
      <c r="C291" s="141">
        <v>-1820514556.3399999</v>
      </c>
      <c r="D291" s="142">
        <v>-1124814657.24</v>
      </c>
      <c r="E291" s="10"/>
    </row>
    <row r="292" spans="1:5" ht="24">
      <c r="A292" s="200" t="s">
        <v>223</v>
      </c>
      <c r="B292" s="3" t="s">
        <v>224</v>
      </c>
      <c r="C292" s="141">
        <v>1826929539.6900001</v>
      </c>
      <c r="D292" s="142">
        <v>1122976272.6800001</v>
      </c>
    </row>
  </sheetData>
  <mergeCells count="3">
    <mergeCell ref="A4:D4"/>
    <mergeCell ref="A156:C156"/>
    <mergeCell ref="A277:E277"/>
  </mergeCells>
  <pageMargins left="0.70866141732283472" right="0.70866141732283472" top="0" bottom="0"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dimension ref="A1:E288"/>
  <sheetViews>
    <sheetView workbookViewId="0">
      <selection activeCell="D288" sqref="D288"/>
    </sheetView>
  </sheetViews>
  <sheetFormatPr defaultColWidth="8.85546875" defaultRowHeight="15"/>
  <cols>
    <col min="1" max="1" width="33.28515625" style="190" customWidth="1"/>
    <col min="2" max="2" width="20.28515625" style="70" customWidth="1"/>
    <col min="3" max="4" width="11.42578125" style="83" bestFit="1" customWidth="1"/>
    <col min="5" max="16384" width="8.85546875" style="70"/>
  </cols>
  <sheetData>
    <row r="1" spans="1:5">
      <c r="A1" s="178" t="s">
        <v>677</v>
      </c>
      <c r="B1" s="33"/>
      <c r="C1" s="33"/>
      <c r="D1" s="33"/>
      <c r="E1" s="83"/>
    </row>
    <row r="2" spans="1:5">
      <c r="A2" s="178"/>
      <c r="B2" s="33"/>
      <c r="C2" s="33"/>
      <c r="D2" s="33"/>
      <c r="E2" s="83"/>
    </row>
    <row r="3" spans="1:5" ht="14.45" customHeight="1">
      <c r="A3" s="270" t="s">
        <v>254</v>
      </c>
      <c r="B3" s="270"/>
      <c r="C3" s="271"/>
      <c r="D3" s="271"/>
      <c r="E3" s="36"/>
    </row>
    <row r="4" spans="1:5">
      <c r="A4" s="179"/>
      <c r="B4" s="207"/>
      <c r="C4" s="208"/>
      <c r="D4" s="208"/>
      <c r="E4" s="36" t="s">
        <v>257</v>
      </c>
    </row>
    <row r="5" spans="1:5" ht="48" customHeight="1">
      <c r="A5" s="180" t="s">
        <v>61</v>
      </c>
      <c r="B5" s="24" t="s">
        <v>62</v>
      </c>
      <c r="C5" s="24" t="s">
        <v>111</v>
      </c>
      <c r="D5" s="147" t="s">
        <v>110</v>
      </c>
      <c r="E5" s="27" t="s">
        <v>112</v>
      </c>
    </row>
    <row r="6" spans="1:5">
      <c r="A6" s="89" t="s">
        <v>63</v>
      </c>
      <c r="B6" s="228" t="s">
        <v>114</v>
      </c>
      <c r="C6" s="230">
        <v>1779411971.1400001</v>
      </c>
      <c r="D6" s="230">
        <v>1221110486.3</v>
      </c>
      <c r="E6" s="28">
        <f>(D6/C6)*100</f>
        <v>68.624383004329331</v>
      </c>
    </row>
    <row r="7" spans="1:5" ht="21">
      <c r="A7" s="181" t="s">
        <v>303</v>
      </c>
      <c r="B7" s="229" t="s">
        <v>64</v>
      </c>
      <c r="C7" s="231">
        <v>184322123.11000001</v>
      </c>
      <c r="D7" s="231">
        <v>142467286.69</v>
      </c>
      <c r="E7" s="30">
        <f>(D7/C7)*100</f>
        <v>77.292559507345828</v>
      </c>
    </row>
    <row r="8" spans="1:5">
      <c r="A8" s="181" t="s">
        <v>0</v>
      </c>
      <c r="B8" s="229" t="s">
        <v>65</v>
      </c>
      <c r="C8" s="231">
        <v>120399300</v>
      </c>
      <c r="D8" s="231">
        <v>79550722.980000004</v>
      </c>
      <c r="E8" s="29">
        <f>(D8/C8)*100</f>
        <v>66.072413195093333</v>
      </c>
    </row>
    <row r="9" spans="1:5">
      <c r="A9" s="181" t="s">
        <v>1</v>
      </c>
      <c r="B9" s="229" t="s">
        <v>66</v>
      </c>
      <c r="C9" s="231">
        <v>14821100</v>
      </c>
      <c r="D9" s="231">
        <v>7958377.3399999999</v>
      </c>
      <c r="E9" s="29">
        <f>(D9/C9)*100</f>
        <v>53.696266403978107</v>
      </c>
    </row>
    <row r="10" spans="1:5" ht="31.5">
      <c r="A10" s="181" t="s">
        <v>67</v>
      </c>
      <c r="B10" s="229" t="s">
        <v>68</v>
      </c>
      <c r="C10" s="231">
        <v>14821100</v>
      </c>
      <c r="D10" s="231">
        <v>7958377.3399999999</v>
      </c>
      <c r="E10" s="29">
        <f t="shared" ref="E10:E46" si="0">(D10/C10)*100</f>
        <v>53.696266403978107</v>
      </c>
    </row>
    <row r="11" spans="1:5" ht="136.5">
      <c r="A11" s="181" t="s">
        <v>435</v>
      </c>
      <c r="B11" s="229" t="s">
        <v>69</v>
      </c>
      <c r="C11" s="231">
        <v>14821100</v>
      </c>
      <c r="D11" s="231">
        <v>7958377.3399999999</v>
      </c>
      <c r="E11" s="29">
        <f t="shared" si="0"/>
        <v>53.696266403978107</v>
      </c>
    </row>
    <row r="12" spans="1:5">
      <c r="A12" s="181" t="s">
        <v>2</v>
      </c>
      <c r="B12" s="229" t="s">
        <v>70</v>
      </c>
      <c r="C12" s="231">
        <v>105578200</v>
      </c>
      <c r="D12" s="231">
        <v>71592345.640000001</v>
      </c>
      <c r="E12" s="29">
        <f t="shared" si="0"/>
        <v>67.809780466043179</v>
      </c>
    </row>
    <row r="13" spans="1:5" ht="94.5">
      <c r="A13" s="181" t="s">
        <v>448</v>
      </c>
      <c r="B13" s="229" t="s">
        <v>71</v>
      </c>
      <c r="C13" s="231">
        <v>103656500</v>
      </c>
      <c r="D13" s="231">
        <v>66469593.909999996</v>
      </c>
      <c r="E13" s="29">
        <f t="shared" si="0"/>
        <v>64.124868107643991</v>
      </c>
    </row>
    <row r="14" spans="1:5" ht="94.5">
      <c r="A14" s="181" t="s">
        <v>235</v>
      </c>
      <c r="B14" s="229" t="s">
        <v>72</v>
      </c>
      <c r="C14" s="231">
        <v>491600</v>
      </c>
      <c r="D14" s="231">
        <v>693873.38</v>
      </c>
      <c r="E14" s="29">
        <f t="shared" si="0"/>
        <v>141.14592758340115</v>
      </c>
    </row>
    <row r="15" spans="1:5" ht="73.5">
      <c r="A15" s="181" t="s">
        <v>449</v>
      </c>
      <c r="B15" s="229" t="s">
        <v>73</v>
      </c>
      <c r="C15" s="231">
        <v>1322700</v>
      </c>
      <c r="D15" s="231">
        <v>657301.26</v>
      </c>
      <c r="E15" s="29">
        <f t="shared" si="0"/>
        <v>49.693903379451122</v>
      </c>
    </row>
    <row r="16" spans="1:5" ht="73.5">
      <c r="A16" s="181" t="s">
        <v>436</v>
      </c>
      <c r="B16" s="229" t="s">
        <v>74</v>
      </c>
      <c r="C16" s="231">
        <v>59300</v>
      </c>
      <c r="D16" s="231">
        <v>44036.25</v>
      </c>
      <c r="E16" s="29">
        <f t="shared" si="0"/>
        <v>74.260118043844855</v>
      </c>
    </row>
    <row r="17" spans="1:5" ht="115.5">
      <c r="A17" s="181" t="s">
        <v>450</v>
      </c>
      <c r="B17" s="229" t="s">
        <v>360</v>
      </c>
      <c r="C17" s="231">
        <v>48100</v>
      </c>
      <c r="D17" s="231">
        <v>701413.32</v>
      </c>
      <c r="E17" s="29">
        <f t="shared" si="0"/>
        <v>1458.2397505197503</v>
      </c>
    </row>
    <row r="18" spans="1:5" ht="52.5">
      <c r="A18" s="181" t="s">
        <v>475</v>
      </c>
      <c r="B18" s="229" t="s">
        <v>476</v>
      </c>
      <c r="C18" s="231">
        <v>0</v>
      </c>
      <c r="D18" s="231">
        <v>1036672</v>
      </c>
      <c r="E18" s="29"/>
    </row>
    <row r="19" spans="1:5" ht="52.5">
      <c r="A19" s="181" t="s">
        <v>498</v>
      </c>
      <c r="B19" s="229" t="s">
        <v>499</v>
      </c>
      <c r="C19" s="231">
        <v>0</v>
      </c>
      <c r="D19" s="231">
        <v>1989455.52</v>
      </c>
      <c r="E19" s="29"/>
    </row>
    <row r="20" spans="1:5">
      <c r="A20" s="181" t="s">
        <v>4</v>
      </c>
      <c r="B20" s="229" t="s">
        <v>75</v>
      </c>
      <c r="C20" s="231">
        <v>31986100</v>
      </c>
      <c r="D20" s="231">
        <v>35821690.460000001</v>
      </c>
      <c r="E20" s="29">
        <f t="shared" si="0"/>
        <v>111.99142896445645</v>
      </c>
    </row>
    <row r="21" spans="1:5" ht="21">
      <c r="A21" s="181" t="s">
        <v>304</v>
      </c>
      <c r="B21" s="229" t="s">
        <v>305</v>
      </c>
      <c r="C21" s="231">
        <v>25135000</v>
      </c>
      <c r="D21" s="231">
        <v>30071911.82</v>
      </c>
      <c r="E21" s="29">
        <f t="shared" si="0"/>
        <v>119.6415827332405</v>
      </c>
    </row>
    <row r="22" spans="1:5" ht="21">
      <c r="A22" s="181" t="s">
        <v>437</v>
      </c>
      <c r="B22" s="229" t="s">
        <v>306</v>
      </c>
      <c r="C22" s="231">
        <v>7435000</v>
      </c>
      <c r="D22" s="231">
        <v>13124360.1</v>
      </c>
      <c r="E22" s="29">
        <f t="shared" si="0"/>
        <v>176.52131943510423</v>
      </c>
    </row>
    <row r="23" spans="1:5" ht="21">
      <c r="A23" s="181" t="s">
        <v>437</v>
      </c>
      <c r="B23" s="229" t="s">
        <v>307</v>
      </c>
      <c r="C23" s="231">
        <v>7435000</v>
      </c>
      <c r="D23" s="231">
        <v>13124360.1</v>
      </c>
      <c r="E23" s="29">
        <f t="shared" si="0"/>
        <v>176.52131943510423</v>
      </c>
    </row>
    <row r="24" spans="1:5" ht="31.5">
      <c r="A24" s="181" t="s">
        <v>308</v>
      </c>
      <c r="B24" s="229" t="s">
        <v>309</v>
      </c>
      <c r="C24" s="231">
        <v>17700000</v>
      </c>
      <c r="D24" s="231">
        <v>16947551.719999999</v>
      </c>
      <c r="E24" s="29">
        <f t="shared" si="0"/>
        <v>95.7488797740113</v>
      </c>
    </row>
    <row r="25" spans="1:5" ht="52.5">
      <c r="A25" s="181" t="s">
        <v>310</v>
      </c>
      <c r="B25" s="229" t="s">
        <v>311</v>
      </c>
      <c r="C25" s="231">
        <v>17700000</v>
      </c>
      <c r="D25" s="231">
        <v>16947551.719999999</v>
      </c>
      <c r="E25" s="29">
        <f t="shared" si="0"/>
        <v>95.7488797740113</v>
      </c>
    </row>
    <row r="26" spans="1:5" ht="21">
      <c r="A26" s="181" t="s">
        <v>477</v>
      </c>
      <c r="B26" s="229" t="s">
        <v>478</v>
      </c>
      <c r="C26" s="231">
        <v>0</v>
      </c>
      <c r="D26" s="231">
        <v>41870.239999999998</v>
      </c>
      <c r="E26" s="29"/>
    </row>
    <row r="27" spans="1:5" ht="21">
      <c r="A27" s="181" t="s">
        <v>477</v>
      </c>
      <c r="B27" s="229" t="s">
        <v>479</v>
      </c>
      <c r="C27" s="231">
        <v>0</v>
      </c>
      <c r="D27" s="231">
        <v>41870.239999999998</v>
      </c>
      <c r="E27" s="29"/>
    </row>
    <row r="28" spans="1:5">
      <c r="A28" s="181" t="s">
        <v>5</v>
      </c>
      <c r="B28" s="229" t="s">
        <v>76</v>
      </c>
      <c r="C28" s="231">
        <v>1251100</v>
      </c>
      <c r="D28" s="231">
        <v>786186.29</v>
      </c>
      <c r="E28" s="29">
        <f t="shared" si="0"/>
        <v>62.839604348173609</v>
      </c>
    </row>
    <row r="29" spans="1:5">
      <c r="A29" s="181" t="s">
        <v>5</v>
      </c>
      <c r="B29" s="229" t="s">
        <v>77</v>
      </c>
      <c r="C29" s="231">
        <v>1251100</v>
      </c>
      <c r="D29" s="231">
        <v>786186.29</v>
      </c>
      <c r="E29" s="29">
        <f t="shared" si="0"/>
        <v>62.839604348173609</v>
      </c>
    </row>
    <row r="30" spans="1:5" ht="21">
      <c r="A30" s="181" t="s">
        <v>78</v>
      </c>
      <c r="B30" s="229" t="s">
        <v>79</v>
      </c>
      <c r="C30" s="231">
        <v>5600000</v>
      </c>
      <c r="D30" s="231">
        <v>4921722.1100000003</v>
      </c>
      <c r="E30" s="29">
        <f t="shared" si="0"/>
        <v>87.887894821428574</v>
      </c>
    </row>
    <row r="31" spans="1:5" ht="31.5">
      <c r="A31" s="181" t="s">
        <v>80</v>
      </c>
      <c r="B31" s="229" t="s">
        <v>81</v>
      </c>
      <c r="C31" s="231">
        <v>5600000</v>
      </c>
      <c r="D31" s="231">
        <v>4921722.1100000003</v>
      </c>
      <c r="E31" s="29">
        <f t="shared" si="0"/>
        <v>87.887894821428574</v>
      </c>
    </row>
    <row r="32" spans="1:5">
      <c r="A32" s="181" t="s">
        <v>6</v>
      </c>
      <c r="B32" s="229" t="s">
        <v>82</v>
      </c>
      <c r="C32" s="231">
        <v>3000000</v>
      </c>
      <c r="D32" s="231">
        <v>3091798.68</v>
      </c>
      <c r="E32" s="29">
        <f t="shared" si="0"/>
        <v>103.059956</v>
      </c>
    </row>
    <row r="33" spans="1:5" ht="21">
      <c r="A33" s="181" t="s">
        <v>7</v>
      </c>
      <c r="B33" s="229" t="s">
        <v>83</v>
      </c>
      <c r="C33" s="231">
        <v>3000000</v>
      </c>
      <c r="D33" s="231">
        <v>3091798.68</v>
      </c>
      <c r="E33" s="29">
        <f t="shared" si="0"/>
        <v>103.059956</v>
      </c>
    </row>
    <row r="34" spans="1:5" ht="42">
      <c r="A34" s="181" t="s">
        <v>438</v>
      </c>
      <c r="B34" s="229" t="s">
        <v>250</v>
      </c>
      <c r="C34" s="231">
        <v>3000000</v>
      </c>
      <c r="D34" s="231">
        <v>3091798.68</v>
      </c>
      <c r="E34" s="29">
        <f t="shared" si="0"/>
        <v>103.059956</v>
      </c>
    </row>
    <row r="35" spans="1:5" ht="31.5">
      <c r="A35" s="181" t="s">
        <v>8</v>
      </c>
      <c r="B35" s="229" t="s">
        <v>84</v>
      </c>
      <c r="C35" s="231">
        <v>17846100</v>
      </c>
      <c r="D35" s="231">
        <v>17787319.969999999</v>
      </c>
      <c r="E35" s="29">
        <f t="shared" si="0"/>
        <v>99.670628148446994</v>
      </c>
    </row>
    <row r="36" spans="1:5" ht="73.5">
      <c r="A36" s="181" t="s">
        <v>9</v>
      </c>
      <c r="B36" s="229" t="s">
        <v>85</v>
      </c>
      <c r="C36" s="231">
        <v>17395800</v>
      </c>
      <c r="D36" s="231">
        <v>17424370.07</v>
      </c>
      <c r="E36" s="29">
        <f t="shared" si="0"/>
        <v>100.1642354476368</v>
      </c>
    </row>
    <row r="37" spans="1:5" ht="52.5">
      <c r="A37" s="181" t="s">
        <v>10</v>
      </c>
      <c r="B37" s="229" t="s">
        <v>86</v>
      </c>
      <c r="C37" s="231">
        <v>11986700</v>
      </c>
      <c r="D37" s="231">
        <v>11378534.58</v>
      </c>
      <c r="E37" s="29">
        <f t="shared" si="0"/>
        <v>94.926331517431819</v>
      </c>
    </row>
    <row r="38" spans="1:5" ht="73.5">
      <c r="A38" s="181" t="s">
        <v>252</v>
      </c>
      <c r="B38" s="229" t="s">
        <v>253</v>
      </c>
      <c r="C38" s="231">
        <v>7850200</v>
      </c>
      <c r="D38" s="231">
        <v>10374066.789999999</v>
      </c>
      <c r="E38" s="29">
        <f t="shared" si="0"/>
        <v>132.15035018216093</v>
      </c>
    </row>
    <row r="39" spans="1:5" ht="63">
      <c r="A39" s="181" t="s">
        <v>87</v>
      </c>
      <c r="B39" s="229" t="s">
        <v>88</v>
      </c>
      <c r="C39" s="231">
        <v>4136500</v>
      </c>
      <c r="D39" s="231">
        <v>1004467.79</v>
      </c>
      <c r="E39" s="29">
        <f t="shared" si="0"/>
        <v>24.283036141665658</v>
      </c>
    </row>
    <row r="40" spans="1:5" ht="63">
      <c r="A40" s="181" t="s">
        <v>231</v>
      </c>
      <c r="B40" s="229" t="s">
        <v>232</v>
      </c>
      <c r="C40" s="231">
        <v>3903000</v>
      </c>
      <c r="D40" s="231">
        <v>3264159.65</v>
      </c>
      <c r="E40" s="29">
        <f t="shared" si="0"/>
        <v>83.632068921342551</v>
      </c>
    </row>
    <row r="41" spans="1:5" ht="63">
      <c r="A41" s="181" t="s">
        <v>233</v>
      </c>
      <c r="B41" s="229" t="s">
        <v>234</v>
      </c>
      <c r="C41" s="231">
        <v>3903000</v>
      </c>
      <c r="D41" s="231">
        <v>3264159.65</v>
      </c>
      <c r="E41" s="29">
        <f t="shared" si="0"/>
        <v>83.632068921342551</v>
      </c>
    </row>
    <row r="42" spans="1:5" ht="73.5">
      <c r="A42" s="181" t="s">
        <v>420</v>
      </c>
      <c r="B42" s="229" t="s">
        <v>423</v>
      </c>
      <c r="C42" s="231">
        <v>1506100</v>
      </c>
      <c r="D42" s="231">
        <v>2781675.84</v>
      </c>
      <c r="E42" s="29">
        <f t="shared" si="0"/>
        <v>184.69396720005312</v>
      </c>
    </row>
    <row r="43" spans="1:5" ht="52.5">
      <c r="A43" s="181" t="s">
        <v>11</v>
      </c>
      <c r="B43" s="229" t="s">
        <v>89</v>
      </c>
      <c r="C43" s="231">
        <v>1506100</v>
      </c>
      <c r="D43" s="231">
        <v>2781675.84</v>
      </c>
      <c r="E43" s="29">
        <f t="shared" si="0"/>
        <v>184.69396720005312</v>
      </c>
    </row>
    <row r="44" spans="1:5" ht="63">
      <c r="A44" s="181" t="s">
        <v>12</v>
      </c>
      <c r="B44" s="229" t="s">
        <v>90</v>
      </c>
      <c r="C44" s="231">
        <v>450300</v>
      </c>
      <c r="D44" s="231">
        <v>362949.9</v>
      </c>
      <c r="E44" s="29">
        <f t="shared" si="0"/>
        <v>80.601798800799472</v>
      </c>
    </row>
    <row r="45" spans="1:5" ht="63">
      <c r="A45" s="181" t="s">
        <v>13</v>
      </c>
      <c r="B45" s="229" t="s">
        <v>91</v>
      </c>
      <c r="C45" s="231">
        <v>358300</v>
      </c>
      <c r="D45" s="231">
        <v>244026.71</v>
      </c>
      <c r="E45" s="29">
        <f t="shared" si="0"/>
        <v>68.10681272676527</v>
      </c>
    </row>
    <row r="46" spans="1:5" ht="63">
      <c r="A46" s="181" t="s">
        <v>14</v>
      </c>
      <c r="B46" s="229" t="s">
        <v>92</v>
      </c>
      <c r="C46" s="231">
        <v>358300</v>
      </c>
      <c r="D46" s="231">
        <v>244026.71</v>
      </c>
      <c r="E46" s="29">
        <f t="shared" si="0"/>
        <v>68.10681272676527</v>
      </c>
    </row>
    <row r="47" spans="1:5" ht="84">
      <c r="A47" s="181" t="s">
        <v>439</v>
      </c>
      <c r="B47" s="229" t="s">
        <v>414</v>
      </c>
      <c r="C47" s="231">
        <v>92000</v>
      </c>
      <c r="D47" s="231">
        <v>118923.19</v>
      </c>
      <c r="E47" s="29">
        <f t="shared" ref="E47:E97" si="1">(D47/C47)*100</f>
        <v>129.26433695652176</v>
      </c>
    </row>
    <row r="48" spans="1:5" ht="84">
      <c r="A48" s="181" t="s">
        <v>440</v>
      </c>
      <c r="B48" s="229" t="s">
        <v>415</v>
      </c>
      <c r="C48" s="231">
        <v>92000</v>
      </c>
      <c r="D48" s="231">
        <v>118923.19</v>
      </c>
      <c r="E48" s="29">
        <f t="shared" si="1"/>
        <v>129.26433695652176</v>
      </c>
    </row>
    <row r="49" spans="1:5" ht="21">
      <c r="A49" s="181" t="s">
        <v>15</v>
      </c>
      <c r="B49" s="229" t="s">
        <v>93</v>
      </c>
      <c r="C49" s="231">
        <v>8699200</v>
      </c>
      <c r="D49" s="231">
        <v>2467752.25</v>
      </c>
      <c r="E49" s="29">
        <f t="shared" si="1"/>
        <v>28.36757690362332</v>
      </c>
    </row>
    <row r="50" spans="1:5" ht="21">
      <c r="A50" s="181" t="s">
        <v>16</v>
      </c>
      <c r="B50" s="229" t="s">
        <v>94</v>
      </c>
      <c r="C50" s="231">
        <v>8699200</v>
      </c>
      <c r="D50" s="231">
        <v>2467752.25</v>
      </c>
      <c r="E50" s="29">
        <f t="shared" si="1"/>
        <v>28.36757690362332</v>
      </c>
    </row>
    <row r="51" spans="1:5" ht="21">
      <c r="A51" s="181" t="s">
        <v>17</v>
      </c>
      <c r="B51" s="229" t="s">
        <v>95</v>
      </c>
      <c r="C51" s="231">
        <v>60000</v>
      </c>
      <c r="D51" s="231">
        <v>-165211.01</v>
      </c>
      <c r="E51" s="29">
        <f t="shared" si="1"/>
        <v>-275.35168333333331</v>
      </c>
    </row>
    <row r="52" spans="1:5" ht="21">
      <c r="A52" s="181" t="s">
        <v>18</v>
      </c>
      <c r="B52" s="229" t="s">
        <v>96</v>
      </c>
      <c r="C52" s="231">
        <v>8479200</v>
      </c>
      <c r="D52" s="231">
        <v>1950865.11</v>
      </c>
      <c r="E52" s="29">
        <f t="shared" si="1"/>
        <v>23.007655321256724</v>
      </c>
    </row>
    <row r="53" spans="1:5" ht="21">
      <c r="A53" s="181" t="s">
        <v>19</v>
      </c>
      <c r="B53" s="229" t="s">
        <v>97</v>
      </c>
      <c r="C53" s="231">
        <v>160000</v>
      </c>
      <c r="D53" s="231">
        <v>682098.15</v>
      </c>
      <c r="E53" s="29">
        <f t="shared" si="1"/>
        <v>426.31134375000005</v>
      </c>
    </row>
    <row r="54" spans="1:5">
      <c r="A54" s="181" t="s">
        <v>268</v>
      </c>
      <c r="B54" s="229" t="s">
        <v>269</v>
      </c>
      <c r="C54" s="231">
        <v>160000</v>
      </c>
      <c r="D54" s="231">
        <v>682098.15</v>
      </c>
      <c r="E54" s="29">
        <f t="shared" si="1"/>
        <v>426.31134375000005</v>
      </c>
    </row>
    <row r="55" spans="1:5" ht="21">
      <c r="A55" s="181" t="s">
        <v>275</v>
      </c>
      <c r="B55" s="229" t="s">
        <v>98</v>
      </c>
      <c r="C55" s="231">
        <v>262423.11</v>
      </c>
      <c r="D55" s="231">
        <v>1309800.03</v>
      </c>
      <c r="E55" s="29">
        <f t="shared" si="1"/>
        <v>499.11763868662337</v>
      </c>
    </row>
    <row r="56" spans="1:5">
      <c r="A56" s="181" t="s">
        <v>20</v>
      </c>
      <c r="B56" s="229" t="s">
        <v>99</v>
      </c>
      <c r="C56" s="231">
        <v>262423.11</v>
      </c>
      <c r="D56" s="231">
        <v>1309800.03</v>
      </c>
      <c r="E56" s="29">
        <f t="shared" si="1"/>
        <v>499.11763868662337</v>
      </c>
    </row>
    <row r="57" spans="1:5">
      <c r="A57" s="181" t="s">
        <v>369</v>
      </c>
      <c r="B57" s="229" t="s">
        <v>370</v>
      </c>
      <c r="C57" s="231">
        <v>262423.11</v>
      </c>
      <c r="D57" s="231">
        <v>1309800.03</v>
      </c>
      <c r="E57" s="29">
        <f t="shared" si="1"/>
        <v>499.11763868662337</v>
      </c>
    </row>
    <row r="58" spans="1:5" ht="21">
      <c r="A58" s="181" t="s">
        <v>441</v>
      </c>
      <c r="B58" s="229" t="s">
        <v>371</v>
      </c>
      <c r="C58" s="231">
        <v>262423.11</v>
      </c>
      <c r="D58" s="231">
        <v>1309800.03</v>
      </c>
      <c r="E58" s="29">
        <f t="shared" si="1"/>
        <v>499.11763868662337</v>
      </c>
    </row>
    <row r="59" spans="1:5" ht="21">
      <c r="A59" s="181" t="s">
        <v>21</v>
      </c>
      <c r="B59" s="229" t="s">
        <v>100</v>
      </c>
      <c r="C59" s="231">
        <v>1129000</v>
      </c>
      <c r="D59" s="231">
        <v>1609511.01</v>
      </c>
      <c r="E59" s="29">
        <f t="shared" si="1"/>
        <v>142.56076262178919</v>
      </c>
    </row>
    <row r="60" spans="1:5">
      <c r="A60" s="181" t="s">
        <v>356</v>
      </c>
      <c r="B60" s="229" t="s">
        <v>357</v>
      </c>
      <c r="C60" s="231">
        <v>683300</v>
      </c>
      <c r="D60" s="231">
        <v>493558</v>
      </c>
      <c r="E60" s="29">
        <f t="shared" si="1"/>
        <v>72.231523488950671</v>
      </c>
    </row>
    <row r="61" spans="1:5" ht="21">
      <c r="A61" s="181" t="s">
        <v>358</v>
      </c>
      <c r="B61" s="229" t="s">
        <v>359</v>
      </c>
      <c r="C61" s="231">
        <v>683300</v>
      </c>
      <c r="D61" s="231">
        <v>493558</v>
      </c>
      <c r="E61" s="29">
        <f t="shared" si="1"/>
        <v>72.231523488950671</v>
      </c>
    </row>
    <row r="62" spans="1:5" ht="63">
      <c r="A62" s="181" t="s">
        <v>55</v>
      </c>
      <c r="B62" s="229" t="s">
        <v>101</v>
      </c>
      <c r="C62" s="231">
        <v>210200</v>
      </c>
      <c r="D62" s="231">
        <v>424650</v>
      </c>
      <c r="E62" s="29">
        <f t="shared" si="1"/>
        <v>202.02188392007611</v>
      </c>
    </row>
    <row r="63" spans="1:5" ht="73.5">
      <c r="A63" s="181" t="s">
        <v>442</v>
      </c>
      <c r="B63" s="229" t="s">
        <v>241</v>
      </c>
      <c r="C63" s="231">
        <v>210200</v>
      </c>
      <c r="D63" s="231">
        <v>424650</v>
      </c>
      <c r="E63" s="29">
        <f t="shared" si="1"/>
        <v>202.02188392007611</v>
      </c>
    </row>
    <row r="64" spans="1:5" ht="73.5">
      <c r="A64" s="181" t="s">
        <v>299</v>
      </c>
      <c r="B64" s="229" t="s">
        <v>300</v>
      </c>
      <c r="C64" s="231">
        <v>210200</v>
      </c>
      <c r="D64" s="231">
        <v>424650</v>
      </c>
      <c r="E64" s="29">
        <f t="shared" si="1"/>
        <v>202.02188392007611</v>
      </c>
    </row>
    <row r="65" spans="1:5" ht="21">
      <c r="A65" s="181" t="s">
        <v>56</v>
      </c>
      <c r="B65" s="229" t="s">
        <v>102</v>
      </c>
      <c r="C65" s="231">
        <v>235500</v>
      </c>
      <c r="D65" s="231">
        <v>691303.01</v>
      </c>
      <c r="E65" s="29">
        <f t="shared" si="1"/>
        <v>293.54692569002123</v>
      </c>
    </row>
    <row r="66" spans="1:5" ht="31.5">
      <c r="A66" s="181" t="s">
        <v>443</v>
      </c>
      <c r="B66" s="229" t="s">
        <v>103</v>
      </c>
      <c r="C66" s="231">
        <v>235500</v>
      </c>
      <c r="D66" s="231">
        <v>691303.01</v>
      </c>
      <c r="E66" s="29">
        <f t="shared" si="1"/>
        <v>293.54692569002123</v>
      </c>
    </row>
    <row r="67" spans="1:5" ht="52.5">
      <c r="A67" s="181" t="s">
        <v>255</v>
      </c>
      <c r="B67" s="229" t="s">
        <v>256</v>
      </c>
      <c r="C67" s="231">
        <v>165500</v>
      </c>
      <c r="D67" s="231">
        <v>369644.36</v>
      </c>
      <c r="E67" s="29">
        <f t="shared" si="1"/>
        <v>223.35006646525679</v>
      </c>
    </row>
    <row r="68" spans="1:5" ht="42">
      <c r="A68" s="181" t="s">
        <v>104</v>
      </c>
      <c r="B68" s="229" t="s">
        <v>105</v>
      </c>
      <c r="C68" s="231">
        <v>70000</v>
      </c>
      <c r="D68" s="231">
        <v>321658.65000000002</v>
      </c>
      <c r="E68" s="29">
        <f t="shared" si="1"/>
        <v>459.51235714285718</v>
      </c>
    </row>
    <row r="69" spans="1:5">
      <c r="A69" s="181" t="s">
        <v>22</v>
      </c>
      <c r="B69" s="229" t="s">
        <v>106</v>
      </c>
      <c r="C69" s="231">
        <v>1000000</v>
      </c>
      <c r="D69" s="231">
        <v>789691.31</v>
      </c>
      <c r="E69" s="29">
        <f t="shared" si="1"/>
        <v>78.969131000000004</v>
      </c>
    </row>
    <row r="70" spans="1:5" ht="31.5">
      <c r="A70" s="181" t="s">
        <v>312</v>
      </c>
      <c r="B70" s="229" t="s">
        <v>313</v>
      </c>
      <c r="C70" s="231">
        <v>483000</v>
      </c>
      <c r="D70" s="231">
        <v>218852.77</v>
      </c>
      <c r="E70" s="29">
        <f t="shared" si="1"/>
        <v>45.311132505175983</v>
      </c>
    </row>
    <row r="71" spans="1:5" ht="42">
      <c r="A71" s="181" t="s">
        <v>390</v>
      </c>
      <c r="B71" s="229" t="s">
        <v>345</v>
      </c>
      <c r="C71" s="231">
        <v>5000</v>
      </c>
      <c r="D71" s="231">
        <v>15700.8</v>
      </c>
      <c r="E71" s="29">
        <f t="shared" si="1"/>
        <v>314.01599999999996</v>
      </c>
    </row>
    <row r="72" spans="1:5" ht="63">
      <c r="A72" s="181" t="s">
        <v>391</v>
      </c>
      <c r="B72" s="229" t="s">
        <v>346</v>
      </c>
      <c r="C72" s="231">
        <v>5000</v>
      </c>
      <c r="D72" s="231">
        <v>15700.8</v>
      </c>
      <c r="E72" s="29">
        <f t="shared" si="1"/>
        <v>314.01599999999996</v>
      </c>
    </row>
    <row r="73" spans="1:5" ht="63">
      <c r="A73" s="181" t="s">
        <v>392</v>
      </c>
      <c r="B73" s="229" t="s">
        <v>339</v>
      </c>
      <c r="C73" s="231">
        <v>100000</v>
      </c>
      <c r="D73" s="231">
        <v>49349.56</v>
      </c>
      <c r="E73" s="29">
        <f t="shared" si="1"/>
        <v>49.349559999999997</v>
      </c>
    </row>
    <row r="74" spans="1:5" ht="84">
      <c r="A74" s="181" t="s">
        <v>393</v>
      </c>
      <c r="B74" s="229" t="s">
        <v>340</v>
      </c>
      <c r="C74" s="231">
        <v>100000</v>
      </c>
      <c r="D74" s="231">
        <v>49349.56</v>
      </c>
      <c r="E74" s="29">
        <f t="shared" si="1"/>
        <v>49.349559999999997</v>
      </c>
    </row>
    <row r="75" spans="1:5" ht="42">
      <c r="A75" s="181" t="s">
        <v>394</v>
      </c>
      <c r="B75" s="229" t="s">
        <v>341</v>
      </c>
      <c r="C75" s="231">
        <v>27000</v>
      </c>
      <c r="D75" s="231">
        <v>3650</v>
      </c>
      <c r="E75" s="29">
        <f t="shared" si="1"/>
        <v>13.518518518518519</v>
      </c>
    </row>
    <row r="76" spans="1:5" ht="63">
      <c r="A76" s="181" t="s">
        <v>395</v>
      </c>
      <c r="B76" s="229" t="s">
        <v>342</v>
      </c>
      <c r="C76" s="231">
        <v>27000</v>
      </c>
      <c r="D76" s="231">
        <v>3650</v>
      </c>
      <c r="E76" s="29">
        <f t="shared" si="1"/>
        <v>13.518518518518519</v>
      </c>
    </row>
    <row r="77" spans="1:5" ht="52.5">
      <c r="A77" s="181" t="s">
        <v>451</v>
      </c>
      <c r="B77" s="229" t="s">
        <v>331</v>
      </c>
      <c r="C77" s="231">
        <v>50000</v>
      </c>
      <c r="D77" s="231">
        <v>28500</v>
      </c>
      <c r="E77" s="29">
        <f t="shared" si="1"/>
        <v>56.999999999999993</v>
      </c>
    </row>
    <row r="78" spans="1:5" ht="73.5">
      <c r="A78" s="181" t="s">
        <v>452</v>
      </c>
      <c r="B78" s="229" t="s">
        <v>332</v>
      </c>
      <c r="C78" s="231">
        <v>50000</v>
      </c>
      <c r="D78" s="231">
        <v>28500</v>
      </c>
      <c r="E78" s="29">
        <f t="shared" si="1"/>
        <v>56.999999999999993</v>
      </c>
    </row>
    <row r="79" spans="1:5" ht="42">
      <c r="A79" s="181" t="s">
        <v>410</v>
      </c>
      <c r="B79" s="229" t="s">
        <v>411</v>
      </c>
      <c r="C79" s="231">
        <v>30000</v>
      </c>
      <c r="D79" s="231">
        <v>0</v>
      </c>
      <c r="E79" s="29">
        <f t="shared" si="1"/>
        <v>0</v>
      </c>
    </row>
    <row r="80" spans="1:5" ht="63">
      <c r="A80" s="181" t="s">
        <v>412</v>
      </c>
      <c r="B80" s="229" t="s">
        <v>413</v>
      </c>
      <c r="C80" s="231">
        <v>30000</v>
      </c>
      <c r="D80" s="231">
        <v>0</v>
      </c>
      <c r="E80" s="29">
        <f t="shared" si="1"/>
        <v>0</v>
      </c>
    </row>
    <row r="81" spans="1:5" ht="63">
      <c r="A81" s="181" t="s">
        <v>396</v>
      </c>
      <c r="B81" s="229" t="s">
        <v>333</v>
      </c>
      <c r="C81" s="231">
        <v>90000</v>
      </c>
      <c r="D81" s="231">
        <v>30750</v>
      </c>
      <c r="E81" s="29">
        <f t="shared" si="1"/>
        <v>34.166666666666664</v>
      </c>
    </row>
    <row r="82" spans="1:5" ht="84">
      <c r="A82" s="181" t="s">
        <v>397</v>
      </c>
      <c r="B82" s="229" t="s">
        <v>334</v>
      </c>
      <c r="C82" s="231">
        <v>90000</v>
      </c>
      <c r="D82" s="231">
        <v>30750</v>
      </c>
      <c r="E82" s="29">
        <f t="shared" si="1"/>
        <v>34.166666666666664</v>
      </c>
    </row>
    <row r="83" spans="1:5" ht="73.5">
      <c r="A83" s="181" t="s">
        <v>453</v>
      </c>
      <c r="B83" s="229" t="s">
        <v>335</v>
      </c>
      <c r="C83" s="231">
        <v>39000</v>
      </c>
      <c r="D83" s="231">
        <v>3600</v>
      </c>
      <c r="E83" s="29">
        <f t="shared" si="1"/>
        <v>9.2307692307692317</v>
      </c>
    </row>
    <row r="84" spans="1:5" ht="115.5">
      <c r="A84" s="181" t="s">
        <v>454</v>
      </c>
      <c r="B84" s="229" t="s">
        <v>336</v>
      </c>
      <c r="C84" s="231">
        <v>39000</v>
      </c>
      <c r="D84" s="231">
        <v>3600</v>
      </c>
      <c r="E84" s="29">
        <f t="shared" si="1"/>
        <v>9.2307692307692317</v>
      </c>
    </row>
    <row r="85" spans="1:5" ht="52.5">
      <c r="A85" s="181" t="s">
        <v>398</v>
      </c>
      <c r="B85" s="229" t="s">
        <v>347</v>
      </c>
      <c r="C85" s="231">
        <v>22000</v>
      </c>
      <c r="D85" s="231">
        <v>2208.3200000000002</v>
      </c>
      <c r="E85" s="29">
        <f t="shared" si="1"/>
        <v>10.037818181818183</v>
      </c>
    </row>
    <row r="86" spans="1:5" ht="73.5">
      <c r="A86" s="181" t="s">
        <v>399</v>
      </c>
      <c r="B86" s="229" t="s">
        <v>348</v>
      </c>
      <c r="C86" s="231">
        <v>22000</v>
      </c>
      <c r="D86" s="231">
        <v>2208.3200000000002</v>
      </c>
      <c r="E86" s="29">
        <f t="shared" si="1"/>
        <v>10.037818181818183</v>
      </c>
    </row>
    <row r="87" spans="1:5" ht="42">
      <c r="A87" s="181" t="s">
        <v>400</v>
      </c>
      <c r="B87" s="229" t="s">
        <v>337</v>
      </c>
      <c r="C87" s="231">
        <v>40000</v>
      </c>
      <c r="D87" s="231">
        <v>22456.44</v>
      </c>
      <c r="E87" s="29">
        <f t="shared" si="1"/>
        <v>56.141100000000002</v>
      </c>
    </row>
    <row r="88" spans="1:5" ht="63">
      <c r="A88" s="181" t="s">
        <v>401</v>
      </c>
      <c r="B88" s="229" t="s">
        <v>338</v>
      </c>
      <c r="C88" s="231">
        <v>40000</v>
      </c>
      <c r="D88" s="231">
        <v>22456.44</v>
      </c>
      <c r="E88" s="29">
        <f t="shared" si="1"/>
        <v>56.141100000000002</v>
      </c>
    </row>
    <row r="89" spans="1:5" ht="52.5">
      <c r="A89" s="181" t="s">
        <v>402</v>
      </c>
      <c r="B89" s="229" t="s">
        <v>314</v>
      </c>
      <c r="C89" s="231">
        <v>80000</v>
      </c>
      <c r="D89" s="231">
        <v>62637.65</v>
      </c>
      <c r="E89" s="29">
        <f t="shared" si="1"/>
        <v>78.29706250000001</v>
      </c>
    </row>
    <row r="90" spans="1:5" ht="73.5">
      <c r="A90" s="181" t="s">
        <v>403</v>
      </c>
      <c r="B90" s="229" t="s">
        <v>315</v>
      </c>
      <c r="C90" s="231">
        <v>80000</v>
      </c>
      <c r="D90" s="231">
        <v>62637.65</v>
      </c>
      <c r="E90" s="29">
        <f t="shared" si="1"/>
        <v>78.29706250000001</v>
      </c>
    </row>
    <row r="91" spans="1:5" ht="31.5">
      <c r="A91" s="181" t="s">
        <v>361</v>
      </c>
      <c r="B91" s="229" t="s">
        <v>362</v>
      </c>
      <c r="C91" s="231">
        <v>10000</v>
      </c>
      <c r="D91" s="231">
        <v>0</v>
      </c>
      <c r="E91" s="29">
        <f t="shared" si="1"/>
        <v>0</v>
      </c>
    </row>
    <row r="92" spans="1:5" ht="42">
      <c r="A92" s="181" t="s">
        <v>363</v>
      </c>
      <c r="B92" s="229" t="s">
        <v>364</v>
      </c>
      <c r="C92" s="231">
        <v>10000</v>
      </c>
      <c r="D92" s="231">
        <v>0</v>
      </c>
      <c r="E92" s="29">
        <f t="shared" si="1"/>
        <v>0</v>
      </c>
    </row>
    <row r="93" spans="1:5" ht="21">
      <c r="A93" s="181" t="s">
        <v>316</v>
      </c>
      <c r="B93" s="229" t="s">
        <v>317</v>
      </c>
      <c r="C93" s="231">
        <v>2000</v>
      </c>
      <c r="D93" s="231">
        <v>-10100.61</v>
      </c>
      <c r="E93" s="29">
        <f t="shared" si="1"/>
        <v>-505.03050000000007</v>
      </c>
    </row>
    <row r="94" spans="1:5" ht="63">
      <c r="A94" s="181" t="s">
        <v>318</v>
      </c>
      <c r="B94" s="229" t="s">
        <v>319</v>
      </c>
      <c r="C94" s="231">
        <v>2000</v>
      </c>
      <c r="D94" s="231">
        <v>-10100.61</v>
      </c>
      <c r="E94" s="29">
        <f t="shared" si="1"/>
        <v>-505.03050000000007</v>
      </c>
    </row>
    <row r="95" spans="1:5" ht="52.5">
      <c r="A95" s="181" t="s">
        <v>480</v>
      </c>
      <c r="B95" s="229" t="s">
        <v>481</v>
      </c>
      <c r="C95" s="231">
        <v>0</v>
      </c>
      <c r="D95" s="231">
        <v>-10100.61</v>
      </c>
      <c r="E95" s="29"/>
    </row>
    <row r="96" spans="1:5" ht="63">
      <c r="A96" s="181" t="s">
        <v>320</v>
      </c>
      <c r="B96" s="229" t="s">
        <v>321</v>
      </c>
      <c r="C96" s="231">
        <v>2000</v>
      </c>
      <c r="D96" s="231">
        <v>0</v>
      </c>
      <c r="E96" s="29">
        <f t="shared" si="1"/>
        <v>0</v>
      </c>
    </row>
    <row r="97" spans="1:5">
      <c r="A97" s="181" t="s">
        <v>349</v>
      </c>
      <c r="B97" s="229" t="s">
        <v>350</v>
      </c>
      <c r="C97" s="231">
        <v>505000</v>
      </c>
      <c r="D97" s="231">
        <v>580939.15</v>
      </c>
      <c r="E97" s="29">
        <f t="shared" si="1"/>
        <v>115.03745544554455</v>
      </c>
    </row>
    <row r="98" spans="1:5" ht="136.5">
      <c r="A98" s="181" t="s">
        <v>455</v>
      </c>
      <c r="B98" s="229" t="s">
        <v>351</v>
      </c>
      <c r="C98" s="231">
        <v>505000</v>
      </c>
      <c r="D98" s="231">
        <v>580939.15</v>
      </c>
      <c r="E98" s="29">
        <f t="shared" ref="E98:E141" si="2">(D98/C98)*100</f>
        <v>115.03745544554455</v>
      </c>
    </row>
    <row r="99" spans="1:5">
      <c r="A99" s="181" t="s">
        <v>482</v>
      </c>
      <c r="B99" s="229" t="s">
        <v>483</v>
      </c>
      <c r="C99" s="231">
        <v>0</v>
      </c>
      <c r="D99" s="231">
        <v>39000</v>
      </c>
      <c r="E99" s="29"/>
    </row>
    <row r="100" spans="1:5">
      <c r="A100" s="181" t="s">
        <v>517</v>
      </c>
      <c r="B100" s="229" t="s">
        <v>525</v>
      </c>
      <c r="C100" s="231">
        <v>0</v>
      </c>
      <c r="D100" s="231">
        <v>39000</v>
      </c>
      <c r="E100" s="29"/>
    </row>
    <row r="101" spans="1:5" ht="21">
      <c r="A101" s="181" t="s">
        <v>518</v>
      </c>
      <c r="B101" s="229" t="s">
        <v>526</v>
      </c>
      <c r="C101" s="231">
        <v>0</v>
      </c>
      <c r="D101" s="231">
        <v>39000</v>
      </c>
      <c r="E101" s="29"/>
    </row>
    <row r="102" spans="1:5">
      <c r="A102" s="181" t="s">
        <v>23</v>
      </c>
      <c r="B102" s="229" t="s">
        <v>107</v>
      </c>
      <c r="C102" s="231">
        <v>1595089848.03</v>
      </c>
      <c r="D102" s="231">
        <v>1078643199.6099999</v>
      </c>
      <c r="E102" s="29">
        <f t="shared" si="2"/>
        <v>67.622723631660477</v>
      </c>
    </row>
    <row r="103" spans="1:5" ht="31.5">
      <c r="A103" s="181" t="s">
        <v>24</v>
      </c>
      <c r="B103" s="229" t="s">
        <v>108</v>
      </c>
      <c r="C103" s="231">
        <v>1595311528.3099999</v>
      </c>
      <c r="D103" s="231">
        <v>1080082653.3499999</v>
      </c>
      <c r="E103" s="29">
        <f t="shared" si="2"/>
        <v>67.703557216451017</v>
      </c>
    </row>
    <row r="104" spans="1:5" ht="21">
      <c r="A104" s="181" t="s">
        <v>57</v>
      </c>
      <c r="B104" s="229" t="s">
        <v>276</v>
      </c>
      <c r="C104" s="231">
        <v>594924400</v>
      </c>
      <c r="D104" s="231">
        <v>403185600</v>
      </c>
      <c r="E104" s="29">
        <f t="shared" si="2"/>
        <v>67.77089660467783</v>
      </c>
    </row>
    <row r="105" spans="1:5">
      <c r="A105" s="181" t="s">
        <v>25</v>
      </c>
      <c r="B105" s="229" t="s">
        <v>277</v>
      </c>
      <c r="C105" s="231">
        <v>197154100</v>
      </c>
      <c r="D105" s="231">
        <v>196094400</v>
      </c>
      <c r="E105" s="29">
        <f t="shared" si="2"/>
        <v>99.462501667477369</v>
      </c>
    </row>
    <row r="106" spans="1:5" ht="31.5">
      <c r="A106" s="181" t="s">
        <v>322</v>
      </c>
      <c r="B106" s="229" t="s">
        <v>278</v>
      </c>
      <c r="C106" s="231">
        <v>197154100</v>
      </c>
      <c r="D106" s="231">
        <v>196094400</v>
      </c>
      <c r="E106" s="29">
        <f t="shared" si="2"/>
        <v>99.462501667477369</v>
      </c>
    </row>
    <row r="107" spans="1:5" ht="21">
      <c r="A107" s="181" t="s">
        <v>26</v>
      </c>
      <c r="B107" s="229" t="s">
        <v>279</v>
      </c>
      <c r="C107" s="231">
        <v>269668000</v>
      </c>
      <c r="D107" s="231">
        <v>163894000</v>
      </c>
      <c r="E107" s="29">
        <f t="shared" si="2"/>
        <v>60.776213714641699</v>
      </c>
    </row>
    <row r="108" spans="1:5" ht="31.5">
      <c r="A108" s="181" t="s">
        <v>27</v>
      </c>
      <c r="B108" s="229" t="s">
        <v>280</v>
      </c>
      <c r="C108" s="231">
        <v>269668000</v>
      </c>
      <c r="D108" s="231">
        <v>163894000</v>
      </c>
      <c r="E108" s="29">
        <f t="shared" si="2"/>
        <v>60.776213714641699</v>
      </c>
    </row>
    <row r="109" spans="1:5">
      <c r="A109" s="181" t="s">
        <v>323</v>
      </c>
      <c r="B109" s="229" t="s">
        <v>324</v>
      </c>
      <c r="C109" s="231">
        <v>128102300</v>
      </c>
      <c r="D109" s="231">
        <v>43197200</v>
      </c>
      <c r="E109" s="29">
        <f t="shared" si="2"/>
        <v>33.720862154699802</v>
      </c>
    </row>
    <row r="110" spans="1:5">
      <c r="A110" s="181" t="s">
        <v>325</v>
      </c>
      <c r="B110" s="229" t="s">
        <v>326</v>
      </c>
      <c r="C110" s="231">
        <v>128102300</v>
      </c>
      <c r="D110" s="231">
        <v>43197200</v>
      </c>
      <c r="E110" s="29">
        <f t="shared" si="2"/>
        <v>33.720862154699802</v>
      </c>
    </row>
    <row r="111" spans="1:5" ht="21">
      <c r="A111" s="181" t="s">
        <v>236</v>
      </c>
      <c r="B111" s="229" t="s">
        <v>281</v>
      </c>
      <c r="C111" s="231">
        <v>105820013.67</v>
      </c>
      <c r="D111" s="231">
        <v>42323980.140000001</v>
      </c>
      <c r="E111" s="29">
        <f t="shared" si="2"/>
        <v>39.99619606172746</v>
      </c>
    </row>
    <row r="112" spans="1:5" ht="52.5">
      <c r="A112" s="181" t="s">
        <v>456</v>
      </c>
      <c r="B112" s="229" t="s">
        <v>457</v>
      </c>
      <c r="C112" s="231">
        <v>3312242.78</v>
      </c>
      <c r="D112" s="231">
        <v>0</v>
      </c>
      <c r="E112" s="29">
        <f t="shared" si="2"/>
        <v>0</v>
      </c>
    </row>
    <row r="113" spans="1:5" ht="63">
      <c r="A113" s="181" t="s">
        <v>458</v>
      </c>
      <c r="B113" s="229" t="s">
        <v>459</v>
      </c>
      <c r="C113" s="231">
        <v>3312242.78</v>
      </c>
      <c r="D113" s="231">
        <v>0</v>
      </c>
      <c r="E113" s="29">
        <f t="shared" si="2"/>
        <v>0</v>
      </c>
    </row>
    <row r="114" spans="1:5" ht="73.5">
      <c r="A114" s="181" t="s">
        <v>460</v>
      </c>
      <c r="B114" s="229" t="s">
        <v>461</v>
      </c>
      <c r="C114" s="231">
        <v>5297672.0199999996</v>
      </c>
      <c r="D114" s="231">
        <v>4866605.99</v>
      </c>
      <c r="E114" s="29">
        <f t="shared" si="2"/>
        <v>91.863104617035177</v>
      </c>
    </row>
    <row r="115" spans="1:5" ht="73.5">
      <c r="A115" s="181" t="s">
        <v>462</v>
      </c>
      <c r="B115" s="229" t="s">
        <v>463</v>
      </c>
      <c r="C115" s="231">
        <v>5297672.0199999996</v>
      </c>
      <c r="D115" s="231">
        <v>4866605.99</v>
      </c>
      <c r="E115" s="29">
        <f t="shared" si="2"/>
        <v>91.863104617035177</v>
      </c>
    </row>
    <row r="116" spans="1:5" ht="42">
      <c r="A116" s="181" t="s">
        <v>352</v>
      </c>
      <c r="B116" s="229" t="s">
        <v>353</v>
      </c>
      <c r="C116" s="231">
        <v>12076000</v>
      </c>
      <c r="D116" s="231">
        <v>6800000</v>
      </c>
      <c r="E116" s="29">
        <f t="shared" si="2"/>
        <v>56.310036435905928</v>
      </c>
    </row>
    <row r="117" spans="1:5" ht="52.5">
      <c r="A117" s="181" t="s">
        <v>354</v>
      </c>
      <c r="B117" s="229" t="s">
        <v>355</v>
      </c>
      <c r="C117" s="231">
        <v>12076000</v>
      </c>
      <c r="D117" s="231">
        <v>6800000</v>
      </c>
      <c r="E117" s="29">
        <f t="shared" si="2"/>
        <v>56.310036435905928</v>
      </c>
    </row>
    <row r="118" spans="1:5" ht="21">
      <c r="A118" s="181" t="s">
        <v>488</v>
      </c>
      <c r="B118" s="229" t="s">
        <v>489</v>
      </c>
      <c r="C118" s="231">
        <v>480892.41</v>
      </c>
      <c r="D118" s="231">
        <v>480892.41</v>
      </c>
      <c r="E118" s="29">
        <f t="shared" si="2"/>
        <v>100</v>
      </c>
    </row>
    <row r="119" spans="1:5" ht="31.5">
      <c r="A119" s="181" t="s">
        <v>490</v>
      </c>
      <c r="B119" s="229" t="s">
        <v>491</v>
      </c>
      <c r="C119" s="231">
        <v>480892.41</v>
      </c>
      <c r="D119" s="231">
        <v>480892.41</v>
      </c>
      <c r="E119" s="29">
        <f t="shared" si="2"/>
        <v>100</v>
      </c>
    </row>
    <row r="120" spans="1:5">
      <c r="A120" s="181" t="s">
        <v>386</v>
      </c>
      <c r="B120" s="229" t="s">
        <v>387</v>
      </c>
      <c r="C120" s="231">
        <v>365600</v>
      </c>
      <c r="D120" s="231">
        <v>365600</v>
      </c>
      <c r="E120" s="29">
        <f t="shared" si="2"/>
        <v>100</v>
      </c>
    </row>
    <row r="121" spans="1:5" ht="21">
      <c r="A121" s="181" t="s">
        <v>388</v>
      </c>
      <c r="B121" s="229" t="s">
        <v>389</v>
      </c>
      <c r="C121" s="231">
        <v>365600</v>
      </c>
      <c r="D121" s="231">
        <v>365600</v>
      </c>
      <c r="E121" s="29">
        <f t="shared" si="2"/>
        <v>100</v>
      </c>
    </row>
    <row r="122" spans="1:5">
      <c r="A122" s="181" t="s">
        <v>28</v>
      </c>
      <c r="B122" s="229" t="s">
        <v>282</v>
      </c>
      <c r="C122" s="231">
        <v>84287606.459999993</v>
      </c>
      <c r="D122" s="231">
        <v>29810881.739999998</v>
      </c>
      <c r="E122" s="29">
        <f t="shared" si="2"/>
        <v>35.368048746463359</v>
      </c>
    </row>
    <row r="123" spans="1:5">
      <c r="A123" s="181" t="s">
        <v>29</v>
      </c>
      <c r="B123" s="229" t="s">
        <v>283</v>
      </c>
      <c r="C123" s="231">
        <v>84287606.459999993</v>
      </c>
      <c r="D123" s="231">
        <v>29810881.739999998</v>
      </c>
      <c r="E123" s="29">
        <f t="shared" si="2"/>
        <v>35.368048746463359</v>
      </c>
    </row>
    <row r="124" spans="1:5" ht="21">
      <c r="A124" s="181" t="s">
        <v>58</v>
      </c>
      <c r="B124" s="229" t="s">
        <v>284</v>
      </c>
      <c r="C124" s="231">
        <v>559203256.63999999</v>
      </c>
      <c r="D124" s="231">
        <v>372934296.48000002</v>
      </c>
      <c r="E124" s="29">
        <f t="shared" si="2"/>
        <v>66.690294101789377</v>
      </c>
    </row>
    <row r="125" spans="1:5" ht="31.5">
      <c r="A125" s="181" t="s">
        <v>242</v>
      </c>
      <c r="B125" s="229" t="s">
        <v>285</v>
      </c>
      <c r="C125" s="231">
        <v>552098556.63999999</v>
      </c>
      <c r="D125" s="231">
        <v>367972856.48000002</v>
      </c>
      <c r="E125" s="29">
        <f t="shared" si="2"/>
        <v>66.649849389108169</v>
      </c>
    </row>
    <row r="126" spans="1:5" ht="31.5">
      <c r="A126" s="181" t="s">
        <v>30</v>
      </c>
      <c r="B126" s="229" t="s">
        <v>286</v>
      </c>
      <c r="C126" s="231">
        <v>552098556.63999999</v>
      </c>
      <c r="D126" s="231">
        <v>367972856.48000002</v>
      </c>
      <c r="E126" s="29">
        <f t="shared" si="2"/>
        <v>66.649849389108169</v>
      </c>
    </row>
    <row r="127" spans="1:5" ht="63">
      <c r="A127" s="181" t="s">
        <v>59</v>
      </c>
      <c r="B127" s="229" t="s">
        <v>287</v>
      </c>
      <c r="C127" s="231">
        <v>1875300</v>
      </c>
      <c r="D127" s="231">
        <v>600000</v>
      </c>
      <c r="E127" s="29">
        <f t="shared" si="2"/>
        <v>31.99488081906895</v>
      </c>
    </row>
    <row r="128" spans="1:5" ht="63">
      <c r="A128" s="181" t="s">
        <v>225</v>
      </c>
      <c r="B128" s="229" t="s">
        <v>288</v>
      </c>
      <c r="C128" s="231">
        <v>1875300</v>
      </c>
      <c r="D128" s="231">
        <v>600000</v>
      </c>
      <c r="E128" s="29">
        <f t="shared" si="2"/>
        <v>31.99488081906895</v>
      </c>
    </row>
    <row r="129" spans="1:5" ht="52.5">
      <c r="A129" s="181" t="s">
        <v>464</v>
      </c>
      <c r="B129" s="229" t="s">
        <v>465</v>
      </c>
      <c r="C129" s="231">
        <v>2600000</v>
      </c>
      <c r="D129" s="231">
        <v>2600000</v>
      </c>
      <c r="E129" s="29">
        <f t="shared" si="2"/>
        <v>100</v>
      </c>
    </row>
    <row r="130" spans="1:5" ht="52.5">
      <c r="A130" s="181" t="s">
        <v>466</v>
      </c>
      <c r="B130" s="229" t="s">
        <v>467</v>
      </c>
      <c r="C130" s="231">
        <v>2600000</v>
      </c>
      <c r="D130" s="231">
        <v>2600000</v>
      </c>
      <c r="E130" s="29">
        <f t="shared" si="2"/>
        <v>100</v>
      </c>
    </row>
    <row r="131" spans="1:5" ht="31.5">
      <c r="A131" s="181" t="s">
        <v>404</v>
      </c>
      <c r="B131" s="229" t="s">
        <v>289</v>
      </c>
      <c r="C131" s="231">
        <v>2603500</v>
      </c>
      <c r="D131" s="231">
        <v>1735600</v>
      </c>
      <c r="E131" s="29">
        <f t="shared" si="2"/>
        <v>66.664106011138841</v>
      </c>
    </row>
    <row r="132" spans="1:5" ht="42">
      <c r="A132" s="181" t="s">
        <v>405</v>
      </c>
      <c r="B132" s="229" t="s">
        <v>290</v>
      </c>
      <c r="C132" s="231">
        <v>2603500</v>
      </c>
      <c r="D132" s="231">
        <v>1735600</v>
      </c>
      <c r="E132" s="29">
        <f t="shared" si="2"/>
        <v>66.664106011138841</v>
      </c>
    </row>
    <row r="133" spans="1:5" ht="42">
      <c r="A133" s="181" t="s">
        <v>258</v>
      </c>
      <c r="B133" s="229" t="s">
        <v>291</v>
      </c>
      <c r="C133" s="231">
        <v>25900</v>
      </c>
      <c r="D133" s="231">
        <v>25840</v>
      </c>
      <c r="E133" s="29">
        <f t="shared" si="2"/>
        <v>99.768339768339757</v>
      </c>
    </row>
    <row r="134" spans="1:5" ht="52.5">
      <c r="A134" s="181" t="s">
        <v>292</v>
      </c>
      <c r="B134" s="229" t="s">
        <v>293</v>
      </c>
      <c r="C134" s="231">
        <v>25900</v>
      </c>
      <c r="D134" s="231">
        <v>25840</v>
      </c>
      <c r="E134" s="29">
        <f t="shared" si="2"/>
        <v>99.768339768339757</v>
      </c>
    </row>
    <row r="135" spans="1:5">
      <c r="A135" s="181" t="s">
        <v>31</v>
      </c>
      <c r="B135" s="229" t="s">
        <v>294</v>
      </c>
      <c r="C135" s="231">
        <v>335363858</v>
      </c>
      <c r="D135" s="231">
        <v>261638776.72999999</v>
      </c>
      <c r="E135" s="29">
        <f t="shared" si="2"/>
        <v>78.016390403643314</v>
      </c>
    </row>
    <row r="136" spans="1:5" ht="42">
      <c r="A136" s="181" t="s">
        <v>249</v>
      </c>
      <c r="B136" s="229" t="s">
        <v>295</v>
      </c>
      <c r="C136" s="231">
        <v>109131609.5</v>
      </c>
      <c r="D136" s="231">
        <v>61312079.229999997</v>
      </c>
      <c r="E136" s="29">
        <f t="shared" si="2"/>
        <v>56.181778598252961</v>
      </c>
    </row>
    <row r="137" spans="1:5" ht="52.5">
      <c r="A137" s="181" t="s">
        <v>109</v>
      </c>
      <c r="B137" s="229" t="s">
        <v>296</v>
      </c>
      <c r="C137" s="231">
        <v>109131609.5</v>
      </c>
      <c r="D137" s="231">
        <v>61312079.229999997</v>
      </c>
      <c r="E137" s="29">
        <f t="shared" si="2"/>
        <v>56.181778598252961</v>
      </c>
    </row>
    <row r="138" spans="1:5" ht="52.5">
      <c r="A138" s="181" t="s">
        <v>421</v>
      </c>
      <c r="B138" s="229" t="s">
        <v>424</v>
      </c>
      <c r="C138" s="231">
        <v>3774060</v>
      </c>
      <c r="D138" s="231">
        <v>2360475</v>
      </c>
      <c r="E138" s="29">
        <f t="shared" si="2"/>
        <v>62.544713120618113</v>
      </c>
    </row>
    <row r="139" spans="1:5" ht="63">
      <c r="A139" s="181" t="s">
        <v>422</v>
      </c>
      <c r="B139" s="229" t="s">
        <v>425</v>
      </c>
      <c r="C139" s="231">
        <v>3774060</v>
      </c>
      <c r="D139" s="231">
        <v>2360475</v>
      </c>
      <c r="E139" s="29">
        <f t="shared" si="2"/>
        <v>62.544713120618113</v>
      </c>
    </row>
    <row r="140" spans="1:5" ht="94.5">
      <c r="A140" s="181" t="s">
        <v>417</v>
      </c>
      <c r="B140" s="229" t="s">
        <v>343</v>
      </c>
      <c r="C140" s="231">
        <v>25622400</v>
      </c>
      <c r="D140" s="231">
        <v>21430800</v>
      </c>
      <c r="E140" s="29">
        <f t="shared" si="2"/>
        <v>83.640876732858743</v>
      </c>
    </row>
    <row r="141" spans="1:5" ht="94.5">
      <c r="A141" s="181" t="s">
        <v>418</v>
      </c>
      <c r="B141" s="229" t="s">
        <v>344</v>
      </c>
      <c r="C141" s="231">
        <v>25622400</v>
      </c>
      <c r="D141" s="231">
        <v>21430800</v>
      </c>
      <c r="E141" s="29">
        <f t="shared" si="2"/>
        <v>83.640876732858743</v>
      </c>
    </row>
    <row r="142" spans="1:5" ht="21">
      <c r="A142" s="181" t="s">
        <v>381</v>
      </c>
      <c r="B142" s="229" t="s">
        <v>382</v>
      </c>
      <c r="C142" s="231">
        <v>196835788.5</v>
      </c>
      <c r="D142" s="231">
        <v>176535422.5</v>
      </c>
      <c r="E142" s="29">
        <f t="shared" ref="E142:E153" si="3">(D142/C142)*100</f>
        <v>89.686648878895312</v>
      </c>
    </row>
    <row r="143" spans="1:5" ht="21">
      <c r="A143" s="181" t="s">
        <v>383</v>
      </c>
      <c r="B143" s="229" t="s">
        <v>384</v>
      </c>
      <c r="C143" s="231">
        <v>196835788.5</v>
      </c>
      <c r="D143" s="231">
        <v>176535422.5</v>
      </c>
      <c r="E143" s="29">
        <f t="shared" si="3"/>
        <v>89.686648878895312</v>
      </c>
    </row>
    <row r="144" spans="1:5" ht="84">
      <c r="A144" s="181" t="s">
        <v>500</v>
      </c>
      <c r="B144" s="229" t="s">
        <v>501</v>
      </c>
      <c r="C144" s="231">
        <v>0</v>
      </c>
      <c r="D144" s="231">
        <v>-59957.39</v>
      </c>
      <c r="E144" s="29"/>
    </row>
    <row r="145" spans="1:5" ht="73.5">
      <c r="A145" s="181" t="s">
        <v>502</v>
      </c>
      <c r="B145" s="229" t="s">
        <v>503</v>
      </c>
      <c r="C145" s="231">
        <v>0</v>
      </c>
      <c r="D145" s="231">
        <v>-59957.39</v>
      </c>
      <c r="E145" s="29"/>
    </row>
    <row r="146" spans="1:5" ht="52.5">
      <c r="A146" s="181" t="s">
        <v>519</v>
      </c>
      <c r="B146" s="229" t="s">
        <v>527</v>
      </c>
      <c r="C146" s="232" t="s">
        <v>3</v>
      </c>
      <c r="D146" s="231">
        <v>2550817.5</v>
      </c>
      <c r="E146" s="29"/>
    </row>
    <row r="147" spans="1:5" ht="73.5">
      <c r="A147" s="181" t="s">
        <v>520</v>
      </c>
      <c r="B147" s="229" t="s">
        <v>528</v>
      </c>
      <c r="C147" s="232" t="s">
        <v>3</v>
      </c>
      <c r="D147" s="231">
        <v>2550817.5</v>
      </c>
      <c r="E147" s="29"/>
    </row>
    <row r="148" spans="1:5" ht="63">
      <c r="A148" s="181" t="s">
        <v>521</v>
      </c>
      <c r="B148" s="229" t="s">
        <v>529</v>
      </c>
      <c r="C148" s="232" t="s">
        <v>3</v>
      </c>
      <c r="D148" s="231">
        <v>2550817.5</v>
      </c>
      <c r="E148" s="29"/>
    </row>
    <row r="149" spans="1:5" ht="31.5">
      <c r="A149" s="181" t="s">
        <v>522</v>
      </c>
      <c r="B149" s="229" t="s">
        <v>530</v>
      </c>
      <c r="C149" s="232" t="s">
        <v>3</v>
      </c>
      <c r="D149" s="231">
        <v>2550817.5</v>
      </c>
      <c r="E149" s="29"/>
    </row>
    <row r="150" spans="1:5" ht="31.5">
      <c r="A150" s="181" t="s">
        <v>523</v>
      </c>
      <c r="B150" s="229" t="s">
        <v>531</v>
      </c>
      <c r="C150" s="232" t="s">
        <v>3</v>
      </c>
      <c r="D150" s="231">
        <v>2550817.5</v>
      </c>
      <c r="E150" s="29"/>
    </row>
    <row r="151" spans="1:5" ht="42">
      <c r="A151" s="181" t="s">
        <v>301</v>
      </c>
      <c r="B151" s="229" t="s">
        <v>302</v>
      </c>
      <c r="C151" s="231">
        <v>-221680.28</v>
      </c>
      <c r="D151" s="231">
        <v>-3930313.85</v>
      </c>
      <c r="E151" s="29">
        <f t="shared" si="3"/>
        <v>1772.9650332451765</v>
      </c>
    </row>
    <row r="152" spans="1:5" ht="42">
      <c r="A152" s="181" t="s">
        <v>243</v>
      </c>
      <c r="B152" s="229" t="s">
        <v>297</v>
      </c>
      <c r="C152" s="231">
        <v>-221680.28</v>
      </c>
      <c r="D152" s="231">
        <v>-3930313.85</v>
      </c>
      <c r="E152" s="29">
        <f t="shared" si="3"/>
        <v>1772.9650332451765</v>
      </c>
    </row>
    <row r="153" spans="1:5" ht="42">
      <c r="A153" s="181" t="s">
        <v>237</v>
      </c>
      <c r="B153" s="229" t="s">
        <v>298</v>
      </c>
      <c r="C153" s="231">
        <v>-221680.28</v>
      </c>
      <c r="D153" s="231">
        <v>-3930313.85</v>
      </c>
      <c r="E153" s="29">
        <f t="shared" si="3"/>
        <v>1772.9650332451765</v>
      </c>
    </row>
    <row r="156" spans="1:5">
      <c r="A156" s="272" t="s">
        <v>678</v>
      </c>
      <c r="B156" s="273"/>
      <c r="C156" s="273"/>
      <c r="D156" s="208"/>
    </row>
    <row r="157" spans="1:5">
      <c r="A157" s="221"/>
      <c r="B157" s="208"/>
      <c r="C157" s="208"/>
      <c r="D157" s="208" t="s">
        <v>257</v>
      </c>
      <c r="E157" s="83"/>
    </row>
    <row r="158" spans="1:5" ht="31.5">
      <c r="A158" s="222" t="s">
        <v>61</v>
      </c>
      <c r="B158" s="13" t="s">
        <v>113</v>
      </c>
      <c r="C158" s="40" t="s">
        <v>111</v>
      </c>
      <c r="D158" s="41" t="s">
        <v>110</v>
      </c>
      <c r="E158" s="13" t="s">
        <v>112</v>
      </c>
    </row>
    <row r="159" spans="1:5" ht="21">
      <c r="A159" s="93" t="s">
        <v>273</v>
      </c>
      <c r="B159" s="182" t="s">
        <v>114</v>
      </c>
      <c r="C159" s="230">
        <v>1804909954.49</v>
      </c>
      <c r="D159" s="230">
        <v>1192059930.73</v>
      </c>
      <c r="E159" s="28">
        <f>(D159/C159)*100</f>
        <v>66.045396212955765</v>
      </c>
    </row>
    <row r="160" spans="1:5">
      <c r="A160" s="66" t="s">
        <v>115</v>
      </c>
      <c r="B160" s="77" t="s">
        <v>116</v>
      </c>
      <c r="C160" s="234">
        <v>118695747.94</v>
      </c>
      <c r="D160" s="234">
        <v>75082323.010000005</v>
      </c>
      <c r="E160" s="45">
        <f t="shared" ref="E160:E181" si="4">(D160/C160)*100</f>
        <v>63.256118532530479</v>
      </c>
    </row>
    <row r="161" spans="1:5" ht="32.25">
      <c r="A161" s="63" t="s">
        <v>32</v>
      </c>
      <c r="B161" s="81" t="s">
        <v>117</v>
      </c>
      <c r="C161" s="231">
        <v>2248646</v>
      </c>
      <c r="D161" s="231">
        <v>1367983.75</v>
      </c>
      <c r="E161" s="46">
        <f>(D161/C161)*100</f>
        <v>60.83588746294437</v>
      </c>
    </row>
    <row r="162" spans="1:5" ht="53.25">
      <c r="A162" s="63" t="s">
        <v>118</v>
      </c>
      <c r="B162" s="81" t="s">
        <v>119</v>
      </c>
      <c r="C162" s="231">
        <v>2248646</v>
      </c>
      <c r="D162" s="231">
        <v>1367983.75</v>
      </c>
      <c r="E162" s="29">
        <f t="shared" si="4"/>
        <v>60.83588746294437</v>
      </c>
    </row>
    <row r="163" spans="1:5" ht="42.75">
      <c r="A163" s="65" t="s">
        <v>33</v>
      </c>
      <c r="B163" s="80" t="s">
        <v>120</v>
      </c>
      <c r="C163" s="233">
        <v>4505862</v>
      </c>
      <c r="D163" s="233">
        <v>2828005.52</v>
      </c>
      <c r="E163" s="46">
        <f t="shared" si="4"/>
        <v>62.762808093101832</v>
      </c>
    </row>
    <row r="164" spans="1:5" ht="53.25">
      <c r="A164" s="63" t="s">
        <v>118</v>
      </c>
      <c r="B164" s="81" t="s">
        <v>121</v>
      </c>
      <c r="C164" s="231">
        <v>4045862</v>
      </c>
      <c r="D164" s="231">
        <v>2458871.1</v>
      </c>
      <c r="E164" s="29">
        <f t="shared" si="4"/>
        <v>60.774962171225809</v>
      </c>
    </row>
    <row r="165" spans="1:5" ht="21.75">
      <c r="A165" s="63" t="s">
        <v>122</v>
      </c>
      <c r="B165" s="81" t="s">
        <v>123</v>
      </c>
      <c r="C165" s="231">
        <v>460000</v>
      </c>
      <c r="D165" s="231">
        <v>369134.42</v>
      </c>
      <c r="E165" s="29">
        <f t="shared" si="4"/>
        <v>80.246613043478249</v>
      </c>
    </row>
    <row r="166" spans="1:5" ht="42.75">
      <c r="A166" s="65" t="s">
        <v>446</v>
      </c>
      <c r="B166" s="80" t="s">
        <v>124</v>
      </c>
      <c r="C166" s="233">
        <v>56828099.18</v>
      </c>
      <c r="D166" s="233">
        <v>36193453.5</v>
      </c>
      <c r="E166" s="46">
        <f t="shared" si="4"/>
        <v>63.689361464227666</v>
      </c>
    </row>
    <row r="167" spans="1:5" ht="53.25">
      <c r="A167" s="63" t="s">
        <v>118</v>
      </c>
      <c r="B167" s="81" t="s">
        <v>125</v>
      </c>
      <c r="C167" s="231">
        <v>40935632.240000002</v>
      </c>
      <c r="D167" s="231">
        <v>24066070.68</v>
      </c>
      <c r="E167" s="29">
        <f t="shared" si="4"/>
        <v>58.790030501798348</v>
      </c>
    </row>
    <row r="168" spans="1:5" ht="21.75">
      <c r="A168" s="63" t="s">
        <v>122</v>
      </c>
      <c r="B168" s="81" t="s">
        <v>126</v>
      </c>
      <c r="C168" s="231">
        <v>14116203.939999999</v>
      </c>
      <c r="D168" s="231">
        <v>10351119.82</v>
      </c>
      <c r="E168" s="29">
        <f t="shared" si="4"/>
        <v>73.32792770632075</v>
      </c>
    </row>
    <row r="169" spans="1:5">
      <c r="A169" s="63" t="s">
        <v>129</v>
      </c>
      <c r="B169" s="81" t="s">
        <v>130</v>
      </c>
      <c r="C169" s="231">
        <v>1776263</v>
      </c>
      <c r="D169" s="231">
        <v>1776263</v>
      </c>
      <c r="E169" s="29">
        <f t="shared" si="4"/>
        <v>100</v>
      </c>
    </row>
    <row r="170" spans="1:5">
      <c r="A170" s="65" t="s">
        <v>259</v>
      </c>
      <c r="B170" s="80" t="s">
        <v>260</v>
      </c>
      <c r="C170" s="233">
        <v>25900</v>
      </c>
      <c r="D170" s="233">
        <v>25840</v>
      </c>
      <c r="E170" s="46">
        <f t="shared" si="4"/>
        <v>99.768339768339757</v>
      </c>
    </row>
    <row r="171" spans="1:5" ht="21.75">
      <c r="A171" s="63" t="s">
        <v>122</v>
      </c>
      <c r="B171" s="81" t="s">
        <v>261</v>
      </c>
      <c r="C171" s="231">
        <v>25900</v>
      </c>
      <c r="D171" s="231">
        <v>25840</v>
      </c>
      <c r="E171" s="29">
        <f t="shared" si="4"/>
        <v>99.768339768339757</v>
      </c>
    </row>
    <row r="172" spans="1:5" ht="32.25">
      <c r="A172" s="65" t="s">
        <v>34</v>
      </c>
      <c r="B172" s="80" t="s">
        <v>131</v>
      </c>
      <c r="C172" s="233">
        <v>15777705.199999999</v>
      </c>
      <c r="D172" s="233">
        <v>10202290.48</v>
      </c>
      <c r="E172" s="46">
        <f t="shared" si="4"/>
        <v>64.662701899132969</v>
      </c>
    </row>
    <row r="173" spans="1:5" ht="53.25">
      <c r="A173" s="63" t="s">
        <v>118</v>
      </c>
      <c r="B173" s="81" t="s">
        <v>132</v>
      </c>
      <c r="C173" s="231">
        <v>14844395.199999999</v>
      </c>
      <c r="D173" s="231">
        <v>9529306.6600000001</v>
      </c>
      <c r="E173" s="29">
        <f t="shared" si="4"/>
        <v>64.194644049897036</v>
      </c>
    </row>
    <row r="174" spans="1:5" ht="21.75">
      <c r="A174" s="63" t="s">
        <v>122</v>
      </c>
      <c r="B174" s="81" t="s">
        <v>133</v>
      </c>
      <c r="C174" s="231">
        <v>933310</v>
      </c>
      <c r="D174" s="231">
        <v>672983.82</v>
      </c>
      <c r="E174" s="29">
        <f t="shared" si="4"/>
        <v>72.107211966013423</v>
      </c>
    </row>
    <row r="175" spans="1:5">
      <c r="A175" s="65" t="s">
        <v>35</v>
      </c>
      <c r="B175" s="80" t="s">
        <v>134</v>
      </c>
      <c r="C175" s="233">
        <v>500000</v>
      </c>
      <c r="D175" s="236" t="s">
        <v>3</v>
      </c>
      <c r="E175" s="46"/>
    </row>
    <row r="176" spans="1:5">
      <c r="A176" s="65" t="s">
        <v>129</v>
      </c>
      <c r="B176" s="80" t="s">
        <v>135</v>
      </c>
      <c r="C176" s="233">
        <v>500000</v>
      </c>
      <c r="D176" s="236" t="s">
        <v>3</v>
      </c>
      <c r="E176" s="46"/>
    </row>
    <row r="177" spans="1:5">
      <c r="A177" s="63" t="s">
        <v>426</v>
      </c>
      <c r="B177" s="81" t="s">
        <v>427</v>
      </c>
      <c r="C177" s="231">
        <v>500000</v>
      </c>
      <c r="D177" s="232" t="s">
        <v>3</v>
      </c>
      <c r="E177" s="29"/>
    </row>
    <row r="178" spans="1:5">
      <c r="A178" s="237" t="s">
        <v>36</v>
      </c>
      <c r="B178" s="238" t="s">
        <v>136</v>
      </c>
      <c r="C178" s="239">
        <v>38809535.560000002</v>
      </c>
      <c r="D178" s="239">
        <v>24464749.760000002</v>
      </c>
      <c r="E178" s="129">
        <f t="shared" si="4"/>
        <v>63.037986430363766</v>
      </c>
    </row>
    <row r="179" spans="1:5" ht="53.25">
      <c r="A179" s="63" t="s">
        <v>118</v>
      </c>
      <c r="B179" s="81" t="s">
        <v>137</v>
      </c>
      <c r="C179" s="231">
        <v>30424896</v>
      </c>
      <c r="D179" s="231">
        <v>18554405.66</v>
      </c>
      <c r="E179" s="29">
        <f t="shared" si="4"/>
        <v>60.984286224018646</v>
      </c>
    </row>
    <row r="180" spans="1:5" ht="21.75">
      <c r="A180" s="63" t="s">
        <v>122</v>
      </c>
      <c r="B180" s="81" t="s">
        <v>138</v>
      </c>
      <c r="C180" s="231">
        <v>7393583.5999999996</v>
      </c>
      <c r="D180" s="231">
        <v>5657391.5999999996</v>
      </c>
      <c r="E180" s="29">
        <f t="shared" si="4"/>
        <v>76.517584787977512</v>
      </c>
    </row>
    <row r="181" spans="1:5">
      <c r="A181" s="63" t="s">
        <v>128</v>
      </c>
      <c r="B181" s="81" t="s">
        <v>139</v>
      </c>
      <c r="C181" s="231">
        <v>296504.5</v>
      </c>
      <c r="D181" s="231">
        <v>252904.5</v>
      </c>
      <c r="E181" s="29">
        <f t="shared" si="4"/>
        <v>85.295332785843044</v>
      </c>
    </row>
    <row r="182" spans="1:5" ht="21.75">
      <c r="A182" s="63" t="s">
        <v>170</v>
      </c>
      <c r="B182" s="81" t="s">
        <v>251</v>
      </c>
      <c r="C182" s="231">
        <v>694451.46</v>
      </c>
      <c r="D182" s="232" t="s">
        <v>3</v>
      </c>
      <c r="E182" s="29"/>
    </row>
    <row r="183" spans="1:5">
      <c r="A183" s="63" t="s">
        <v>129</v>
      </c>
      <c r="B183" s="81" t="s">
        <v>372</v>
      </c>
      <c r="C183" s="231">
        <v>100</v>
      </c>
      <c r="D183" s="231">
        <v>48</v>
      </c>
      <c r="E183" s="29">
        <f t="shared" ref="E183:E200" si="5">(D183/C183)*100</f>
        <v>48</v>
      </c>
    </row>
    <row r="184" spans="1:5">
      <c r="A184" s="66" t="s">
        <v>140</v>
      </c>
      <c r="B184" s="77" t="s">
        <v>141</v>
      </c>
      <c r="C184" s="234">
        <v>2603500</v>
      </c>
      <c r="D184" s="234">
        <v>1735600</v>
      </c>
      <c r="E184" s="45">
        <f t="shared" si="5"/>
        <v>66.664106011138841</v>
      </c>
    </row>
    <row r="185" spans="1:5">
      <c r="A185" s="65" t="s">
        <v>37</v>
      </c>
      <c r="B185" s="80" t="s">
        <v>142</v>
      </c>
      <c r="C185" s="233">
        <v>2603500</v>
      </c>
      <c r="D185" s="233">
        <v>1735600</v>
      </c>
      <c r="E185" s="46">
        <f t="shared" si="5"/>
        <v>66.664106011138841</v>
      </c>
    </row>
    <row r="186" spans="1:5">
      <c r="A186" s="63" t="s">
        <v>128</v>
      </c>
      <c r="B186" s="81" t="s">
        <v>143</v>
      </c>
      <c r="C186" s="231">
        <v>2603500</v>
      </c>
      <c r="D186" s="231">
        <v>1735600</v>
      </c>
      <c r="E186" s="29">
        <f t="shared" si="5"/>
        <v>66.664106011138841</v>
      </c>
    </row>
    <row r="187" spans="1:5" ht="21.75">
      <c r="A187" s="66" t="s">
        <v>144</v>
      </c>
      <c r="B187" s="77" t="s">
        <v>145</v>
      </c>
      <c r="C187" s="234">
        <v>9112364</v>
      </c>
      <c r="D187" s="234">
        <v>6531036.0599999996</v>
      </c>
      <c r="E187" s="45">
        <f t="shared" si="5"/>
        <v>71.672247289506856</v>
      </c>
    </row>
    <row r="188" spans="1:5">
      <c r="A188" s="65" t="s">
        <v>365</v>
      </c>
      <c r="B188" s="80" t="s">
        <v>146</v>
      </c>
      <c r="C188" s="233">
        <v>5000</v>
      </c>
      <c r="D188" s="236" t="s">
        <v>3</v>
      </c>
      <c r="E188" s="46"/>
    </row>
    <row r="189" spans="1:5" ht="21.75">
      <c r="A189" s="63" t="s">
        <v>122</v>
      </c>
      <c r="B189" s="81" t="s">
        <v>147</v>
      </c>
      <c r="C189" s="231">
        <v>5000</v>
      </c>
      <c r="D189" s="232" t="s">
        <v>3</v>
      </c>
      <c r="E189" s="29"/>
    </row>
    <row r="190" spans="1:5" ht="32.25">
      <c r="A190" s="65" t="s">
        <v>366</v>
      </c>
      <c r="B190" s="80" t="s">
        <v>230</v>
      </c>
      <c r="C190" s="233">
        <v>9107364</v>
      </c>
      <c r="D190" s="233">
        <v>6531036.0599999996</v>
      </c>
      <c r="E190" s="46">
        <f t="shared" si="5"/>
        <v>71.711595803132482</v>
      </c>
    </row>
    <row r="191" spans="1:5" ht="53.25">
      <c r="A191" s="63" t="s">
        <v>118</v>
      </c>
      <c r="B191" s="81" t="s">
        <v>367</v>
      </c>
      <c r="C191" s="231">
        <v>4952664</v>
      </c>
      <c r="D191" s="231">
        <v>2861223.11</v>
      </c>
      <c r="E191" s="29">
        <f t="shared" si="5"/>
        <v>57.771395556007832</v>
      </c>
    </row>
    <row r="192" spans="1:5" ht="21.75">
      <c r="A192" s="63" t="s">
        <v>122</v>
      </c>
      <c r="B192" s="81" t="s">
        <v>368</v>
      </c>
      <c r="C192" s="231">
        <v>597000</v>
      </c>
      <c r="D192" s="231">
        <v>112112.95</v>
      </c>
      <c r="E192" s="29">
        <f t="shared" si="5"/>
        <v>18.779388609715241</v>
      </c>
    </row>
    <row r="193" spans="1:5">
      <c r="A193" s="63" t="s">
        <v>128</v>
      </c>
      <c r="B193" s="81" t="s">
        <v>493</v>
      </c>
      <c r="C193" s="231">
        <v>3557700</v>
      </c>
      <c r="D193" s="231">
        <v>3557700</v>
      </c>
      <c r="E193" s="29">
        <f t="shared" si="5"/>
        <v>100</v>
      </c>
    </row>
    <row r="194" spans="1:5">
      <c r="A194" s="65" t="s">
        <v>148</v>
      </c>
      <c r="B194" s="80" t="s">
        <v>149</v>
      </c>
      <c r="C194" s="233">
        <v>127133935.12</v>
      </c>
      <c r="D194" s="233">
        <v>50371709.520000003</v>
      </c>
      <c r="E194" s="46">
        <f t="shared" si="5"/>
        <v>39.620978830282269</v>
      </c>
    </row>
    <row r="195" spans="1:5">
      <c r="A195" s="65" t="s">
        <v>38</v>
      </c>
      <c r="B195" s="80" t="s">
        <v>150</v>
      </c>
      <c r="C195" s="233">
        <v>6060100</v>
      </c>
      <c r="D195" s="233">
        <v>3834557.89</v>
      </c>
      <c r="E195" s="46">
        <f t="shared" si="5"/>
        <v>63.275488688305472</v>
      </c>
    </row>
    <row r="196" spans="1:5" ht="53.25">
      <c r="A196" s="63" t="s">
        <v>118</v>
      </c>
      <c r="B196" s="81" t="s">
        <v>151</v>
      </c>
      <c r="C196" s="231">
        <v>5561100</v>
      </c>
      <c r="D196" s="231">
        <v>3579576.9</v>
      </c>
      <c r="E196" s="29">
        <f t="shared" si="5"/>
        <v>64.368144791498082</v>
      </c>
    </row>
    <row r="197" spans="1:5" ht="21.75">
      <c r="A197" s="63" t="s">
        <v>122</v>
      </c>
      <c r="B197" s="81" t="s">
        <v>152</v>
      </c>
      <c r="C197" s="231">
        <v>499000</v>
      </c>
      <c r="D197" s="231">
        <v>254980.99</v>
      </c>
      <c r="E197" s="29">
        <f t="shared" si="5"/>
        <v>51.09839478957916</v>
      </c>
    </row>
    <row r="198" spans="1:5">
      <c r="A198" s="65" t="s">
        <v>39</v>
      </c>
      <c r="B198" s="80" t="s">
        <v>153</v>
      </c>
      <c r="C198" s="233">
        <v>71789302.120000005</v>
      </c>
      <c r="D198" s="233">
        <v>42236426.57</v>
      </c>
      <c r="E198" s="46">
        <f t="shared" si="5"/>
        <v>58.833872628263407</v>
      </c>
    </row>
    <row r="199" spans="1:5" ht="21.75">
      <c r="A199" s="63" t="s">
        <v>122</v>
      </c>
      <c r="B199" s="81" t="s">
        <v>373</v>
      </c>
      <c r="C199" s="231">
        <v>100</v>
      </c>
      <c r="D199" s="232" t="s">
        <v>3</v>
      </c>
      <c r="E199" s="29"/>
    </row>
    <row r="200" spans="1:5">
      <c r="A200" s="63" t="s">
        <v>129</v>
      </c>
      <c r="B200" s="81" t="s">
        <v>154</v>
      </c>
      <c r="C200" s="231">
        <v>71789202.120000005</v>
      </c>
      <c r="D200" s="231">
        <v>42236426.57</v>
      </c>
      <c r="E200" s="29">
        <f t="shared" si="5"/>
        <v>58.833954581915052</v>
      </c>
    </row>
    <row r="201" spans="1:5">
      <c r="A201" s="65" t="s">
        <v>40</v>
      </c>
      <c r="B201" s="80" t="s">
        <v>155</v>
      </c>
      <c r="C201" s="233">
        <v>8590300</v>
      </c>
      <c r="D201" s="236" t="s">
        <v>3</v>
      </c>
      <c r="E201" s="46"/>
    </row>
    <row r="202" spans="1:5">
      <c r="A202" s="63" t="s">
        <v>128</v>
      </c>
      <c r="B202" s="81" t="s">
        <v>156</v>
      </c>
      <c r="C202" s="231">
        <v>8590300</v>
      </c>
      <c r="D202" s="232" t="s">
        <v>3</v>
      </c>
      <c r="E202" s="29"/>
    </row>
    <row r="203" spans="1:5">
      <c r="A203" s="65" t="s">
        <v>469</v>
      </c>
      <c r="B203" s="80" t="s">
        <v>470</v>
      </c>
      <c r="C203" s="233">
        <v>7000</v>
      </c>
      <c r="D203" s="236" t="s">
        <v>3</v>
      </c>
      <c r="E203" s="46"/>
    </row>
    <row r="204" spans="1:5" ht="21.75">
      <c r="A204" s="63" t="s">
        <v>122</v>
      </c>
      <c r="B204" s="81" t="s">
        <v>471</v>
      </c>
      <c r="C204" s="231">
        <v>7000</v>
      </c>
      <c r="D204" s="232" t="s">
        <v>3</v>
      </c>
      <c r="E204" s="29"/>
    </row>
    <row r="205" spans="1:5">
      <c r="A205" s="65" t="s">
        <v>41</v>
      </c>
      <c r="B205" s="80" t="s">
        <v>157</v>
      </c>
      <c r="C205" s="233">
        <v>40687233</v>
      </c>
      <c r="D205" s="233">
        <v>4300725.0599999996</v>
      </c>
      <c r="E205" s="46">
        <f t="shared" ref="E205:E222" si="6">(D205/C205)*100</f>
        <v>10.570207760257375</v>
      </c>
    </row>
    <row r="206" spans="1:5" ht="53.25">
      <c r="A206" s="63" t="s">
        <v>118</v>
      </c>
      <c r="B206" s="81" t="s">
        <v>158</v>
      </c>
      <c r="C206" s="231">
        <v>3566833</v>
      </c>
      <c r="D206" s="231">
        <v>1965738.81</v>
      </c>
      <c r="E206" s="29">
        <f t="shared" si="6"/>
        <v>55.111602085099022</v>
      </c>
    </row>
    <row r="207" spans="1:5" ht="21.75">
      <c r="A207" s="63" t="s">
        <v>122</v>
      </c>
      <c r="B207" s="81" t="s">
        <v>159</v>
      </c>
      <c r="C207" s="231">
        <v>14673420</v>
      </c>
      <c r="D207" s="231">
        <v>644886.25</v>
      </c>
      <c r="E207" s="29">
        <f t="shared" si="6"/>
        <v>4.3949280399525126</v>
      </c>
    </row>
    <row r="208" spans="1:5" ht="21.75">
      <c r="A208" s="63" t="s">
        <v>170</v>
      </c>
      <c r="B208" s="81" t="s">
        <v>244</v>
      </c>
      <c r="C208" s="231">
        <v>20010000</v>
      </c>
      <c r="D208" s="231">
        <v>1190100</v>
      </c>
      <c r="E208" s="29">
        <f t="shared" si="6"/>
        <v>5.9475262368815587</v>
      </c>
    </row>
    <row r="209" spans="1:5">
      <c r="A209" s="63" t="s">
        <v>129</v>
      </c>
      <c r="B209" s="81" t="s">
        <v>374</v>
      </c>
      <c r="C209" s="231">
        <v>2436980</v>
      </c>
      <c r="D209" s="231">
        <v>500000</v>
      </c>
      <c r="E209" s="29">
        <f t="shared" si="6"/>
        <v>20.517197514957036</v>
      </c>
    </row>
    <row r="210" spans="1:5">
      <c r="A210" s="66" t="s">
        <v>160</v>
      </c>
      <c r="B210" s="77" t="s">
        <v>161</v>
      </c>
      <c r="C210" s="234">
        <v>67871618.849999994</v>
      </c>
      <c r="D210" s="234">
        <v>41800126.670000002</v>
      </c>
      <c r="E210" s="45">
        <f t="shared" si="6"/>
        <v>61.587048280637859</v>
      </c>
    </row>
    <row r="211" spans="1:5">
      <c r="A211" s="65" t="s">
        <v>270</v>
      </c>
      <c r="B211" s="80" t="s">
        <v>271</v>
      </c>
      <c r="C211" s="233">
        <v>156000</v>
      </c>
      <c r="D211" s="233">
        <v>77739.72</v>
      </c>
      <c r="E211" s="46">
        <f t="shared" si="6"/>
        <v>49.833153846153849</v>
      </c>
    </row>
    <row r="212" spans="1:5" ht="21.75">
      <c r="A212" s="63" t="s">
        <v>122</v>
      </c>
      <c r="B212" s="81" t="s">
        <v>272</v>
      </c>
      <c r="C212" s="231">
        <v>156000</v>
      </c>
      <c r="D212" s="231">
        <v>77739.72</v>
      </c>
      <c r="E212" s="29">
        <f t="shared" si="6"/>
        <v>49.833153846153849</v>
      </c>
    </row>
    <row r="213" spans="1:5">
      <c r="A213" s="65" t="s">
        <v>42</v>
      </c>
      <c r="B213" s="80" t="s">
        <v>163</v>
      </c>
      <c r="C213" s="233">
        <v>38738200</v>
      </c>
      <c r="D213" s="233">
        <v>30227126</v>
      </c>
      <c r="E213" s="46">
        <f t="shared" si="6"/>
        <v>78.029247616048252</v>
      </c>
    </row>
    <row r="214" spans="1:5">
      <c r="A214" s="63" t="s">
        <v>129</v>
      </c>
      <c r="B214" s="81" t="s">
        <v>164</v>
      </c>
      <c r="C214" s="231">
        <v>38738200</v>
      </c>
      <c r="D214" s="231">
        <v>30227126</v>
      </c>
      <c r="E214" s="29">
        <f t="shared" si="6"/>
        <v>78.029247616048252</v>
      </c>
    </row>
    <row r="215" spans="1:5">
      <c r="A215" s="65" t="s">
        <v>407</v>
      </c>
      <c r="B215" s="80" t="s">
        <v>408</v>
      </c>
      <c r="C215" s="233">
        <v>11432800</v>
      </c>
      <c r="D215" s="233">
        <v>10663800</v>
      </c>
      <c r="E215" s="46">
        <f t="shared" si="6"/>
        <v>93.273738716674828</v>
      </c>
    </row>
    <row r="216" spans="1:5">
      <c r="A216" s="63" t="s">
        <v>128</v>
      </c>
      <c r="B216" s="81" t="s">
        <v>409</v>
      </c>
      <c r="C216" s="231">
        <v>11432800</v>
      </c>
      <c r="D216" s="231">
        <v>10663800</v>
      </c>
      <c r="E216" s="29">
        <f t="shared" si="6"/>
        <v>93.273738716674828</v>
      </c>
    </row>
    <row r="217" spans="1:5" ht="21.75">
      <c r="A217" s="65" t="s">
        <v>43</v>
      </c>
      <c r="B217" s="80" t="s">
        <v>165</v>
      </c>
      <c r="C217" s="233">
        <v>17544618.850000001</v>
      </c>
      <c r="D217" s="233">
        <v>831460.95</v>
      </c>
      <c r="E217" s="46">
        <f t="shared" si="6"/>
        <v>4.7391223320875957</v>
      </c>
    </row>
    <row r="218" spans="1:5" ht="21.75">
      <c r="A218" s="63" t="s">
        <v>122</v>
      </c>
      <c r="B218" s="81" t="s">
        <v>166</v>
      </c>
      <c r="C218" s="231">
        <v>17544618.850000001</v>
      </c>
      <c r="D218" s="231">
        <v>831460.95</v>
      </c>
      <c r="E218" s="29">
        <f t="shared" si="6"/>
        <v>4.7391223320875957</v>
      </c>
    </row>
    <row r="219" spans="1:5">
      <c r="A219" s="66" t="s">
        <v>262</v>
      </c>
      <c r="B219" s="77" t="s">
        <v>263</v>
      </c>
      <c r="C219" s="234">
        <v>9291245</v>
      </c>
      <c r="D219" s="234">
        <v>2925200</v>
      </c>
      <c r="E219" s="45">
        <f t="shared" si="6"/>
        <v>31.483401847653354</v>
      </c>
    </row>
    <row r="220" spans="1:5" ht="21.75">
      <c r="A220" s="65" t="s">
        <v>264</v>
      </c>
      <c r="B220" s="80" t="s">
        <v>265</v>
      </c>
      <c r="C220" s="233">
        <v>592045</v>
      </c>
      <c r="D220" s="236" t="s">
        <v>3</v>
      </c>
      <c r="E220" s="46"/>
    </row>
    <row r="221" spans="1:5" ht="21.75">
      <c r="A221" s="63" t="s">
        <v>122</v>
      </c>
      <c r="B221" s="81" t="s">
        <v>266</v>
      </c>
      <c r="C221" s="231">
        <v>592045</v>
      </c>
      <c r="D221" s="232" t="s">
        <v>3</v>
      </c>
      <c r="E221" s="29"/>
    </row>
    <row r="222" spans="1:5">
      <c r="A222" s="63" t="s">
        <v>327</v>
      </c>
      <c r="B222" s="81" t="s">
        <v>328</v>
      </c>
      <c r="C222" s="231">
        <v>8699200</v>
      </c>
      <c r="D222" s="231">
        <v>2925200</v>
      </c>
      <c r="E222" s="29">
        <f t="shared" si="6"/>
        <v>33.626080559131879</v>
      </c>
    </row>
    <row r="223" spans="1:5">
      <c r="A223" s="63" t="s">
        <v>128</v>
      </c>
      <c r="B223" s="81" t="s">
        <v>675</v>
      </c>
      <c r="C223" s="231">
        <v>8699200</v>
      </c>
      <c r="D223" s="231">
        <v>2925200</v>
      </c>
      <c r="E223" s="29">
        <f t="shared" ref="E223:E244" si="7">(D223/C223)*100</f>
        <v>33.626080559131879</v>
      </c>
    </row>
    <row r="224" spans="1:5">
      <c r="A224" s="66" t="s">
        <v>167</v>
      </c>
      <c r="B224" s="77" t="s">
        <v>168</v>
      </c>
      <c r="C224" s="234">
        <v>852499512.58000004</v>
      </c>
      <c r="D224" s="234">
        <v>584688817.13999999</v>
      </c>
      <c r="E224" s="45">
        <f t="shared" si="7"/>
        <v>68.585237705356661</v>
      </c>
    </row>
    <row r="225" spans="1:5">
      <c r="A225" s="65" t="s">
        <v>44</v>
      </c>
      <c r="B225" s="80" t="s">
        <v>169</v>
      </c>
      <c r="C225" s="233">
        <v>146682688</v>
      </c>
      <c r="D225" s="233">
        <v>100938661.69</v>
      </c>
      <c r="E225" s="46">
        <f t="shared" si="7"/>
        <v>68.814297764982328</v>
      </c>
    </row>
    <row r="226" spans="1:5" ht="21.75">
      <c r="A226" s="63" t="s">
        <v>170</v>
      </c>
      <c r="B226" s="81" t="s">
        <v>171</v>
      </c>
      <c r="C226" s="231">
        <v>146682688</v>
      </c>
      <c r="D226" s="231">
        <v>100938661.69</v>
      </c>
      <c r="E226" s="29">
        <f t="shared" si="7"/>
        <v>68.814297764982328</v>
      </c>
    </row>
    <row r="227" spans="1:5">
      <c r="A227" s="65" t="s">
        <v>45</v>
      </c>
      <c r="B227" s="80" t="s">
        <v>172</v>
      </c>
      <c r="C227" s="233">
        <v>565177020.58000004</v>
      </c>
      <c r="D227" s="233">
        <v>394174164.81</v>
      </c>
      <c r="E227" s="46">
        <f t="shared" si="7"/>
        <v>69.743487519271</v>
      </c>
    </row>
    <row r="228" spans="1:5" ht="21.75">
      <c r="A228" s="63" t="s">
        <v>122</v>
      </c>
      <c r="B228" s="81" t="s">
        <v>380</v>
      </c>
      <c r="C228" s="231">
        <v>3516272.3</v>
      </c>
      <c r="D228" s="231">
        <v>3067836.62</v>
      </c>
      <c r="E228" s="29">
        <f t="shared" si="7"/>
        <v>87.246844335690383</v>
      </c>
    </row>
    <row r="229" spans="1:5" ht="21.75">
      <c r="A229" s="63" t="s">
        <v>170</v>
      </c>
      <c r="B229" s="81" t="s">
        <v>173</v>
      </c>
      <c r="C229" s="231">
        <v>561660748.27999997</v>
      </c>
      <c r="D229" s="231">
        <v>391106328.19</v>
      </c>
      <c r="E229" s="29">
        <f t="shared" si="7"/>
        <v>69.633907903962182</v>
      </c>
    </row>
    <row r="230" spans="1:5">
      <c r="A230" s="65" t="s">
        <v>238</v>
      </c>
      <c r="B230" s="80" t="s">
        <v>239</v>
      </c>
      <c r="C230" s="233">
        <v>71915704</v>
      </c>
      <c r="D230" s="233">
        <v>43738635.049999997</v>
      </c>
      <c r="E230" s="46">
        <f t="shared" si="7"/>
        <v>60.819310132874449</v>
      </c>
    </row>
    <row r="231" spans="1:5" ht="21.75">
      <c r="A231" s="63" t="s">
        <v>170</v>
      </c>
      <c r="B231" s="81" t="s">
        <v>240</v>
      </c>
      <c r="C231" s="231">
        <v>71800754</v>
      </c>
      <c r="D231" s="231">
        <v>43738635.049999997</v>
      </c>
      <c r="E231" s="29">
        <f t="shared" si="7"/>
        <v>60.916679301167221</v>
      </c>
    </row>
    <row r="232" spans="1:5">
      <c r="A232" s="63" t="s">
        <v>129</v>
      </c>
      <c r="B232" s="81" t="s">
        <v>385</v>
      </c>
      <c r="C232" s="231">
        <v>114950</v>
      </c>
      <c r="D232" s="232" t="s">
        <v>3</v>
      </c>
      <c r="E232" s="29"/>
    </row>
    <row r="233" spans="1:5">
      <c r="A233" s="65" t="s">
        <v>226</v>
      </c>
      <c r="B233" s="80" t="s">
        <v>174</v>
      </c>
      <c r="C233" s="233">
        <v>9019000</v>
      </c>
      <c r="D233" s="233">
        <v>6094190</v>
      </c>
      <c r="E233" s="46">
        <f t="shared" si="7"/>
        <v>67.570573234283188</v>
      </c>
    </row>
    <row r="234" spans="1:5" ht="21.75">
      <c r="A234" s="63" t="s">
        <v>170</v>
      </c>
      <c r="B234" s="81" t="s">
        <v>175</v>
      </c>
      <c r="C234" s="231">
        <v>9019000</v>
      </c>
      <c r="D234" s="231">
        <v>6094190</v>
      </c>
      <c r="E234" s="29">
        <f t="shared" si="7"/>
        <v>67.570573234283188</v>
      </c>
    </row>
    <row r="235" spans="1:5">
      <c r="A235" s="65" t="s">
        <v>46</v>
      </c>
      <c r="B235" s="80" t="s">
        <v>176</v>
      </c>
      <c r="C235" s="233">
        <v>59705100</v>
      </c>
      <c r="D235" s="233">
        <v>39743165.590000004</v>
      </c>
      <c r="E235" s="46">
        <f t="shared" si="7"/>
        <v>66.565780125985896</v>
      </c>
    </row>
    <row r="236" spans="1:5" ht="53.25">
      <c r="A236" s="63" t="s">
        <v>118</v>
      </c>
      <c r="B236" s="81" t="s">
        <v>177</v>
      </c>
      <c r="C236" s="231">
        <v>13380300</v>
      </c>
      <c r="D236" s="231">
        <v>8649430.6799999997</v>
      </c>
      <c r="E236" s="29">
        <f t="shared" si="7"/>
        <v>64.643025044281515</v>
      </c>
    </row>
    <row r="237" spans="1:5" ht="21.75">
      <c r="A237" s="63" t="s">
        <v>122</v>
      </c>
      <c r="B237" s="81" t="s">
        <v>267</v>
      </c>
      <c r="C237" s="231">
        <v>3755432</v>
      </c>
      <c r="D237" s="231">
        <v>2632938.71</v>
      </c>
      <c r="E237" s="29">
        <f t="shared" si="7"/>
        <v>70.110142055561113</v>
      </c>
    </row>
    <row r="238" spans="1:5">
      <c r="A238" s="63" t="s">
        <v>127</v>
      </c>
      <c r="B238" s="81" t="s">
        <v>419</v>
      </c>
      <c r="C238" s="231">
        <v>1083000</v>
      </c>
      <c r="D238" s="231">
        <v>1082961</v>
      </c>
      <c r="E238" s="29">
        <f t="shared" si="7"/>
        <v>99.996398891966749</v>
      </c>
    </row>
    <row r="239" spans="1:5" ht="21.75">
      <c r="A239" s="63" t="s">
        <v>170</v>
      </c>
      <c r="B239" s="81" t="s">
        <v>178</v>
      </c>
      <c r="C239" s="231">
        <v>41486368</v>
      </c>
      <c r="D239" s="231">
        <v>27377835.199999999</v>
      </c>
      <c r="E239" s="29">
        <f t="shared" si="7"/>
        <v>65.992364528030024</v>
      </c>
    </row>
    <row r="240" spans="1:5">
      <c r="A240" s="66" t="s">
        <v>330</v>
      </c>
      <c r="B240" s="77" t="s">
        <v>179</v>
      </c>
      <c r="C240" s="234">
        <v>189426235.02000001</v>
      </c>
      <c r="D240" s="234">
        <v>126044805.45</v>
      </c>
      <c r="E240" s="45">
        <f t="shared" si="7"/>
        <v>66.540310763549698</v>
      </c>
    </row>
    <row r="241" spans="1:5">
      <c r="A241" s="65" t="s">
        <v>47</v>
      </c>
      <c r="B241" s="80" t="s">
        <v>180</v>
      </c>
      <c r="C241" s="233">
        <v>124257205.02</v>
      </c>
      <c r="D241" s="233">
        <v>90610847.799999997</v>
      </c>
      <c r="E241" s="46">
        <f t="shared" si="7"/>
        <v>72.922007046123085</v>
      </c>
    </row>
    <row r="242" spans="1:5" ht="21.75">
      <c r="A242" s="63" t="s">
        <v>170</v>
      </c>
      <c r="B242" s="81" t="s">
        <v>181</v>
      </c>
      <c r="C242" s="231">
        <v>124257205.02</v>
      </c>
      <c r="D242" s="231">
        <v>90610847.799999997</v>
      </c>
      <c r="E242" s="29">
        <f t="shared" si="7"/>
        <v>72.922007046123085</v>
      </c>
    </row>
    <row r="243" spans="1:5" ht="21.75">
      <c r="A243" s="65" t="s">
        <v>48</v>
      </c>
      <c r="B243" s="80" t="s">
        <v>182</v>
      </c>
      <c r="C243" s="233">
        <v>65169030</v>
      </c>
      <c r="D243" s="233">
        <v>35433957.649999999</v>
      </c>
      <c r="E243" s="46">
        <f t="shared" si="7"/>
        <v>54.372387697039528</v>
      </c>
    </row>
    <row r="244" spans="1:5" ht="53.25">
      <c r="A244" s="63" t="s">
        <v>118</v>
      </c>
      <c r="B244" s="81" t="s">
        <v>183</v>
      </c>
      <c r="C244" s="231">
        <v>52386844</v>
      </c>
      <c r="D244" s="231">
        <v>33261097.510000002</v>
      </c>
      <c r="E244" s="29">
        <f t="shared" si="7"/>
        <v>63.491317610200007</v>
      </c>
    </row>
    <row r="245" spans="1:5" ht="21.75">
      <c r="A245" s="63" t="s">
        <v>122</v>
      </c>
      <c r="B245" s="81" t="s">
        <v>184</v>
      </c>
      <c r="C245" s="231">
        <v>12782186</v>
      </c>
      <c r="D245" s="231">
        <v>2172860.14</v>
      </c>
      <c r="E245" s="29">
        <f t="shared" ref="E245:E270" si="8">(D245/C245)*100</f>
        <v>16.9991278487107</v>
      </c>
    </row>
    <row r="246" spans="1:5">
      <c r="A246" s="66" t="s">
        <v>185</v>
      </c>
      <c r="B246" s="77" t="s">
        <v>186</v>
      </c>
      <c r="C246" s="234">
        <v>50042893.93</v>
      </c>
      <c r="D246" s="234">
        <v>23905483.100000001</v>
      </c>
      <c r="E246" s="45">
        <f t="shared" si="8"/>
        <v>47.76998535184434</v>
      </c>
    </row>
    <row r="247" spans="1:5">
      <c r="A247" s="65" t="s">
        <v>60</v>
      </c>
      <c r="B247" s="80" t="s">
        <v>187</v>
      </c>
      <c r="C247" s="233">
        <v>1912000</v>
      </c>
      <c r="D247" s="233">
        <v>1034643.43</v>
      </c>
      <c r="E247" s="46">
        <f t="shared" si="8"/>
        <v>54.113150104602511</v>
      </c>
    </row>
    <row r="248" spans="1:5">
      <c r="A248" s="63" t="s">
        <v>127</v>
      </c>
      <c r="B248" s="81" t="s">
        <v>188</v>
      </c>
      <c r="C248" s="231">
        <v>1912000</v>
      </c>
      <c r="D248" s="231">
        <v>1034643.43</v>
      </c>
      <c r="E248" s="29">
        <f t="shared" si="8"/>
        <v>54.113150104602511</v>
      </c>
    </row>
    <row r="249" spans="1:5">
      <c r="A249" s="65" t="s">
        <v>49</v>
      </c>
      <c r="B249" s="80" t="s">
        <v>189</v>
      </c>
      <c r="C249" s="233">
        <v>45255293.93</v>
      </c>
      <c r="D249" s="233">
        <v>21794360.370000001</v>
      </c>
      <c r="E249" s="46">
        <f t="shared" si="8"/>
        <v>48.158698082286442</v>
      </c>
    </row>
    <row r="250" spans="1:5">
      <c r="A250" s="63" t="s">
        <v>127</v>
      </c>
      <c r="B250" s="81" t="s">
        <v>190</v>
      </c>
      <c r="C250" s="231">
        <v>3246286.4</v>
      </c>
      <c r="D250" s="231">
        <v>1908799.61</v>
      </c>
      <c r="E250" s="29">
        <f t="shared" si="8"/>
        <v>58.79948269505735</v>
      </c>
    </row>
    <row r="251" spans="1:5" ht="21.75">
      <c r="A251" s="63" t="s">
        <v>162</v>
      </c>
      <c r="B251" s="81" t="s">
        <v>406</v>
      </c>
      <c r="C251" s="231">
        <v>4453591.91</v>
      </c>
      <c r="D251" s="231">
        <v>2600000</v>
      </c>
      <c r="E251" s="29">
        <f t="shared" si="8"/>
        <v>58.379843787707976</v>
      </c>
    </row>
    <row r="252" spans="1:5" ht="21.75">
      <c r="A252" s="63" t="s">
        <v>170</v>
      </c>
      <c r="B252" s="81" t="s">
        <v>496</v>
      </c>
      <c r="C252" s="231">
        <v>37555415.619999997</v>
      </c>
      <c r="D252" s="231">
        <v>17285560.760000002</v>
      </c>
      <c r="E252" s="29">
        <f t="shared" si="8"/>
        <v>46.026812577184316</v>
      </c>
    </row>
    <row r="253" spans="1:5">
      <c r="A253" s="65" t="s">
        <v>50</v>
      </c>
      <c r="B253" s="80" t="s">
        <v>191</v>
      </c>
      <c r="C253" s="233">
        <v>1875300</v>
      </c>
      <c r="D253" s="233">
        <v>491260</v>
      </c>
      <c r="E253" s="46">
        <f t="shared" si="8"/>
        <v>26.196341918626352</v>
      </c>
    </row>
    <row r="254" spans="1:5">
      <c r="A254" s="63" t="s">
        <v>127</v>
      </c>
      <c r="B254" s="81" t="s">
        <v>192</v>
      </c>
      <c r="C254" s="231">
        <v>1875300</v>
      </c>
      <c r="D254" s="231">
        <v>491260</v>
      </c>
      <c r="E254" s="29">
        <f t="shared" si="8"/>
        <v>26.196341918626352</v>
      </c>
    </row>
    <row r="255" spans="1:5">
      <c r="A255" s="65" t="s">
        <v>51</v>
      </c>
      <c r="B255" s="80" t="s">
        <v>193</v>
      </c>
      <c r="C255" s="233">
        <v>1000300</v>
      </c>
      <c r="D255" s="233">
        <v>585219.30000000005</v>
      </c>
      <c r="E255" s="46">
        <f t="shared" si="8"/>
        <v>58.504378686394091</v>
      </c>
    </row>
    <row r="256" spans="1:5" ht="53.25">
      <c r="A256" s="63" t="s">
        <v>118</v>
      </c>
      <c r="B256" s="81" t="s">
        <v>194</v>
      </c>
      <c r="C256" s="231">
        <v>926900</v>
      </c>
      <c r="D256" s="231">
        <v>522632.84</v>
      </c>
      <c r="E256" s="29">
        <f t="shared" si="8"/>
        <v>56.385029668788434</v>
      </c>
    </row>
    <row r="257" spans="1:5" ht="21.75">
      <c r="A257" s="63" t="s">
        <v>122</v>
      </c>
      <c r="B257" s="81" t="s">
        <v>195</v>
      </c>
      <c r="C257" s="231">
        <v>73400</v>
      </c>
      <c r="D257" s="231">
        <v>62586.46</v>
      </c>
      <c r="E257" s="29">
        <f t="shared" si="8"/>
        <v>85.267656675749322</v>
      </c>
    </row>
    <row r="258" spans="1:5">
      <c r="A258" s="66" t="s">
        <v>196</v>
      </c>
      <c r="B258" s="77" t="s">
        <v>197</v>
      </c>
      <c r="C258" s="234">
        <v>30426421</v>
      </c>
      <c r="D258" s="234">
        <v>15744877.73</v>
      </c>
      <c r="E258" s="45">
        <f t="shared" si="8"/>
        <v>51.747386687379368</v>
      </c>
    </row>
    <row r="259" spans="1:5">
      <c r="A259" s="65" t="s">
        <v>52</v>
      </c>
      <c r="B259" s="80" t="s">
        <v>198</v>
      </c>
      <c r="C259" s="233">
        <v>30426421</v>
      </c>
      <c r="D259" s="233">
        <v>15744877.73</v>
      </c>
      <c r="E259" s="46">
        <f t="shared" si="8"/>
        <v>51.747386687379368</v>
      </c>
    </row>
    <row r="260" spans="1:5" ht="21.75">
      <c r="A260" s="63" t="s">
        <v>170</v>
      </c>
      <c r="B260" s="81" t="s">
        <v>199</v>
      </c>
      <c r="C260" s="231">
        <v>30426421</v>
      </c>
      <c r="D260" s="231">
        <v>15744877.73</v>
      </c>
      <c r="E260" s="29">
        <f t="shared" si="8"/>
        <v>51.747386687379368</v>
      </c>
    </row>
    <row r="261" spans="1:5" ht="21.75">
      <c r="A261" s="66" t="s">
        <v>375</v>
      </c>
      <c r="B261" s="77" t="s">
        <v>376</v>
      </c>
      <c r="C261" s="234">
        <v>3608.05</v>
      </c>
      <c r="D261" s="234">
        <v>3608.05</v>
      </c>
      <c r="E261" s="45">
        <f t="shared" si="8"/>
        <v>100</v>
      </c>
    </row>
    <row r="262" spans="1:5" ht="21.75">
      <c r="A262" s="65" t="s">
        <v>377</v>
      </c>
      <c r="B262" s="80" t="s">
        <v>378</v>
      </c>
      <c r="C262" s="233">
        <v>3608.05</v>
      </c>
      <c r="D262" s="233">
        <v>3608.05</v>
      </c>
      <c r="E262" s="46">
        <f t="shared" si="8"/>
        <v>100</v>
      </c>
    </row>
    <row r="263" spans="1:5" ht="21.75">
      <c r="A263" s="63" t="s">
        <v>375</v>
      </c>
      <c r="B263" s="81" t="s">
        <v>379</v>
      </c>
      <c r="C263" s="231">
        <v>3608.05</v>
      </c>
      <c r="D263" s="231">
        <v>3608.05</v>
      </c>
      <c r="E263" s="29">
        <f t="shared" si="8"/>
        <v>100</v>
      </c>
    </row>
    <row r="264" spans="1:5">
      <c r="A264" s="63" t="s">
        <v>428</v>
      </c>
      <c r="B264" s="81" t="s">
        <v>429</v>
      </c>
      <c r="C264" s="231">
        <v>3608.05</v>
      </c>
      <c r="D264" s="231">
        <v>3608.05</v>
      </c>
      <c r="E264" s="29">
        <f t="shared" si="8"/>
        <v>100</v>
      </c>
    </row>
    <row r="265" spans="1:5" ht="32.25">
      <c r="A265" s="66" t="s">
        <v>200</v>
      </c>
      <c r="B265" s="77" t="s">
        <v>201</v>
      </c>
      <c r="C265" s="234">
        <v>347802873</v>
      </c>
      <c r="D265" s="234">
        <v>263226344</v>
      </c>
      <c r="E265" s="45">
        <f t="shared" si="8"/>
        <v>75.682624967850685</v>
      </c>
    </row>
    <row r="266" spans="1:5" ht="32.25">
      <c r="A266" s="65" t="s">
        <v>53</v>
      </c>
      <c r="B266" s="80" t="s">
        <v>202</v>
      </c>
      <c r="C266" s="233">
        <v>95947900</v>
      </c>
      <c r="D266" s="233">
        <v>87154300</v>
      </c>
      <c r="E266" s="46">
        <f t="shared" si="8"/>
        <v>90.835026092285503</v>
      </c>
    </row>
    <row r="267" spans="1:5">
      <c r="A267" s="63" t="s">
        <v>128</v>
      </c>
      <c r="B267" s="81" t="s">
        <v>203</v>
      </c>
      <c r="C267" s="231">
        <v>95947900</v>
      </c>
      <c r="D267" s="231">
        <v>87154300</v>
      </c>
      <c r="E267" s="29">
        <f t="shared" si="8"/>
        <v>90.835026092285503</v>
      </c>
    </row>
    <row r="268" spans="1:5" ht="21.75">
      <c r="A268" s="65" t="s">
        <v>227</v>
      </c>
      <c r="B268" s="80" t="s">
        <v>228</v>
      </c>
      <c r="C268" s="233">
        <v>251854973</v>
      </c>
      <c r="D268" s="233">
        <v>176072044</v>
      </c>
      <c r="E268" s="46">
        <f t="shared" si="8"/>
        <v>69.910092265678628</v>
      </c>
    </row>
    <row r="269" spans="1:5">
      <c r="A269" s="63" t="s">
        <v>128</v>
      </c>
      <c r="B269" s="81" t="s">
        <v>229</v>
      </c>
      <c r="C269" s="231">
        <v>251854973</v>
      </c>
      <c r="D269" s="231">
        <v>176072044</v>
      </c>
      <c r="E269" s="29">
        <f t="shared" si="8"/>
        <v>69.910092265678628</v>
      </c>
    </row>
    <row r="270" spans="1:5">
      <c r="A270" s="63" t="s">
        <v>31</v>
      </c>
      <c r="B270" s="81" t="s">
        <v>432</v>
      </c>
      <c r="C270" s="231">
        <v>251854973</v>
      </c>
      <c r="D270" s="231">
        <v>176072044</v>
      </c>
      <c r="E270" s="29">
        <f t="shared" si="8"/>
        <v>69.910092265678628</v>
      </c>
    </row>
    <row r="271" spans="1:5">
      <c r="A271" s="206" t="s">
        <v>274</v>
      </c>
      <c r="B271" s="205" t="s">
        <v>114</v>
      </c>
      <c r="C271" s="235">
        <v>-25497983.350000001</v>
      </c>
      <c r="D271" s="235">
        <v>29050555.57</v>
      </c>
      <c r="E271" s="29"/>
    </row>
    <row r="273" spans="1:5">
      <c r="A273" s="243" t="s">
        <v>204</v>
      </c>
      <c r="B273" s="244"/>
      <c r="C273" s="244"/>
      <c r="D273" s="244"/>
      <c r="E273" s="244"/>
    </row>
    <row r="274" spans="1:5">
      <c r="A274" s="198"/>
      <c r="B274" s="8"/>
      <c r="C274" s="1"/>
      <c r="D274" s="1" t="s">
        <v>54</v>
      </c>
      <c r="E274" s="1"/>
    </row>
    <row r="275" spans="1:5" ht="48">
      <c r="A275" s="199" t="s">
        <v>61</v>
      </c>
      <c r="B275" s="4" t="s">
        <v>205</v>
      </c>
      <c r="C275" s="2" t="s">
        <v>111</v>
      </c>
      <c r="D275" s="2" t="s">
        <v>110</v>
      </c>
      <c r="E275" s="9"/>
    </row>
    <row r="276" spans="1:5" ht="24">
      <c r="A276" s="200" t="s">
        <v>206</v>
      </c>
      <c r="B276" s="3" t="s">
        <v>114</v>
      </c>
      <c r="C276" s="201">
        <f>C278+C285+C284</f>
        <v>25497983.349999905</v>
      </c>
      <c r="D276" s="142">
        <f>D278+D285+D284</f>
        <v>-29050555.569999933</v>
      </c>
      <c r="E276" s="10"/>
    </row>
    <row r="277" spans="1:5" ht="36">
      <c r="A277" s="200" t="s">
        <v>416</v>
      </c>
      <c r="B277" s="3" t="s">
        <v>114</v>
      </c>
      <c r="C277" s="141">
        <f>C278</f>
        <v>19083000</v>
      </c>
      <c r="D277" s="142">
        <f>D278</f>
        <v>-20000000</v>
      </c>
      <c r="E277" s="10"/>
    </row>
    <row r="278" spans="1:5" ht="24">
      <c r="A278" s="200" t="s">
        <v>207</v>
      </c>
      <c r="B278" s="3" t="s">
        <v>208</v>
      </c>
      <c r="C278" s="141">
        <f>C279+C281</f>
        <v>19083000</v>
      </c>
      <c r="D278" s="142">
        <f>D279+D281</f>
        <v>-20000000</v>
      </c>
      <c r="E278" s="10"/>
    </row>
    <row r="279" spans="1:5" ht="48">
      <c r="A279" s="200" t="s">
        <v>209</v>
      </c>
      <c r="B279" s="3" t="s">
        <v>210</v>
      </c>
      <c r="C279" s="141">
        <f>C280</f>
        <v>39083000</v>
      </c>
      <c r="D279" s="142">
        <f>D280</f>
        <v>0</v>
      </c>
      <c r="E279" s="9"/>
    </row>
    <row r="280" spans="1:5" ht="48">
      <c r="A280" s="200" t="s">
        <v>211</v>
      </c>
      <c r="B280" s="3" t="s">
        <v>212</v>
      </c>
      <c r="C280" s="141">
        <v>39083000</v>
      </c>
      <c r="D280" s="142"/>
      <c r="E280" s="9"/>
    </row>
    <row r="281" spans="1:5" ht="48">
      <c r="A281" s="200" t="s">
        <v>213</v>
      </c>
      <c r="B281" s="3" t="s">
        <v>214</v>
      </c>
      <c r="C281" s="141">
        <f>C282</f>
        <v>-20000000</v>
      </c>
      <c r="D281" s="142">
        <f>D282</f>
        <v>-20000000</v>
      </c>
      <c r="E281" s="10"/>
    </row>
    <row r="282" spans="1:5" ht="48">
      <c r="A282" s="200" t="s">
        <v>215</v>
      </c>
      <c r="B282" s="3" t="s">
        <v>216</v>
      </c>
      <c r="C282" s="141">
        <v>-20000000</v>
      </c>
      <c r="D282" s="142">
        <v>-20000000</v>
      </c>
      <c r="E282" s="10"/>
    </row>
    <row r="283" spans="1:5" ht="24">
      <c r="A283" s="200" t="s">
        <v>245</v>
      </c>
      <c r="B283" s="3" t="s">
        <v>248</v>
      </c>
      <c r="C283" s="142">
        <f>C284</f>
        <v>0</v>
      </c>
      <c r="D283" s="142">
        <f>D284</f>
        <v>0</v>
      </c>
      <c r="E283" s="10"/>
    </row>
    <row r="284" spans="1:5" ht="48">
      <c r="A284" s="200" t="s">
        <v>246</v>
      </c>
      <c r="B284" s="3" t="s">
        <v>247</v>
      </c>
      <c r="C284" s="141"/>
      <c r="D284" s="142"/>
      <c r="E284" s="10"/>
    </row>
    <row r="285" spans="1:5" ht="24">
      <c r="A285" s="200" t="s">
        <v>217</v>
      </c>
      <c r="B285" s="3" t="s">
        <v>218</v>
      </c>
      <c r="C285" s="142">
        <f>C286</f>
        <v>6414983.3499999046</v>
      </c>
      <c r="D285" s="142">
        <f>D286</f>
        <v>-9050555.5699999332</v>
      </c>
      <c r="E285" s="10"/>
    </row>
    <row r="286" spans="1:5" ht="24">
      <c r="A286" s="200" t="s">
        <v>219</v>
      </c>
      <c r="B286" s="3" t="s">
        <v>220</v>
      </c>
      <c r="C286" s="142">
        <f>C287+C288</f>
        <v>6414983.3499999046</v>
      </c>
      <c r="D286" s="142">
        <f>D287+D288</f>
        <v>-9050555.5699999332</v>
      </c>
      <c r="E286" s="10"/>
    </row>
    <row r="287" spans="1:5" ht="24">
      <c r="A287" s="200" t="s">
        <v>221</v>
      </c>
      <c r="B287" s="3" t="s">
        <v>222</v>
      </c>
      <c r="C287" s="141">
        <v>-1818494971.1400001</v>
      </c>
      <c r="D287" s="142">
        <v>-1243715817.3099999</v>
      </c>
      <c r="E287" s="10"/>
    </row>
    <row r="288" spans="1:5" ht="24">
      <c r="A288" s="200" t="s">
        <v>223</v>
      </c>
      <c r="B288" s="3" t="s">
        <v>224</v>
      </c>
      <c r="C288" s="141">
        <v>1824909954.49</v>
      </c>
      <c r="D288" s="142">
        <v>1234665261.74</v>
      </c>
    </row>
  </sheetData>
  <mergeCells count="3">
    <mergeCell ref="A3:D3"/>
    <mergeCell ref="A156:C156"/>
    <mergeCell ref="A273:E2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E308"/>
  <sheetViews>
    <sheetView topLeftCell="A282" workbookViewId="0">
      <selection activeCell="A292" sqref="A292:E307"/>
    </sheetView>
  </sheetViews>
  <sheetFormatPr defaultColWidth="9.140625" defaultRowHeight="15"/>
  <cols>
    <col min="1" max="1" width="32.7109375" style="82" customWidth="1"/>
    <col min="2" max="2" width="19.5703125" style="11" customWidth="1"/>
    <col min="3" max="4" width="13.7109375" style="11" bestFit="1" customWidth="1"/>
    <col min="5" max="16384" width="9.140625" style="70"/>
  </cols>
  <sheetData>
    <row r="1" spans="1:5">
      <c r="A1" s="216" t="s">
        <v>654</v>
      </c>
      <c r="B1" s="33"/>
      <c r="C1" s="33"/>
      <c r="D1" s="33"/>
      <c r="E1" s="83"/>
    </row>
    <row r="2" spans="1:5">
      <c r="A2" s="216"/>
      <c r="B2" s="33"/>
      <c r="C2" s="33"/>
      <c r="D2" s="33"/>
      <c r="E2" s="83"/>
    </row>
    <row r="3" spans="1:5">
      <c r="A3" s="270" t="s">
        <v>254</v>
      </c>
      <c r="B3" s="270"/>
      <c r="C3" s="271"/>
      <c r="D3" s="271"/>
      <c r="E3" s="36"/>
    </row>
    <row r="4" spans="1:5">
      <c r="A4" s="217"/>
      <c r="B4" s="203"/>
      <c r="C4" s="204"/>
      <c r="D4" s="204"/>
      <c r="E4" s="36" t="s">
        <v>257</v>
      </c>
    </row>
    <row r="5" spans="1:5" ht="32.25" customHeight="1">
      <c r="A5" s="218" t="s">
        <v>61</v>
      </c>
      <c r="B5" s="24" t="s">
        <v>62</v>
      </c>
      <c r="C5" s="24" t="s">
        <v>111</v>
      </c>
      <c r="D5" s="147" t="s">
        <v>110</v>
      </c>
      <c r="E5" s="27" t="s">
        <v>112</v>
      </c>
    </row>
    <row r="6" spans="1:5">
      <c r="A6" s="219" t="s">
        <v>63</v>
      </c>
      <c r="B6" s="209" t="s">
        <v>114</v>
      </c>
      <c r="C6" s="210">
        <v>1849919871.1400001</v>
      </c>
      <c r="D6" s="210">
        <v>1375358084.23</v>
      </c>
      <c r="E6" s="28">
        <f>(D6/C6)*100</f>
        <v>74.346900408310404</v>
      </c>
    </row>
    <row r="7" spans="1:5" ht="22.5">
      <c r="A7" s="61" t="s">
        <v>303</v>
      </c>
      <c r="B7" s="32" t="s">
        <v>64</v>
      </c>
      <c r="C7" s="17">
        <v>199952832.94999999</v>
      </c>
      <c r="D7" s="17">
        <v>152749161.99000001</v>
      </c>
      <c r="E7" s="30">
        <f>(D7/C7)*100</f>
        <v>76.392597062226329</v>
      </c>
    </row>
    <row r="8" spans="1:5" ht="22.5">
      <c r="A8" s="61" t="s">
        <v>0</v>
      </c>
      <c r="B8" s="32" t="s">
        <v>65</v>
      </c>
      <c r="C8" s="17">
        <v>128248000</v>
      </c>
      <c r="D8" s="17">
        <v>88315594.290000007</v>
      </c>
      <c r="E8" s="29">
        <f>(D8/C8)*100</f>
        <v>68.863135713617368</v>
      </c>
    </row>
    <row r="9" spans="1:5" ht="22.5">
      <c r="A9" s="61" t="s">
        <v>1</v>
      </c>
      <c r="B9" s="32" t="s">
        <v>66</v>
      </c>
      <c r="C9" s="17">
        <v>14821100</v>
      </c>
      <c r="D9" s="17">
        <v>9047856.8300000001</v>
      </c>
      <c r="E9" s="29">
        <f>(D9/C9)*100</f>
        <v>61.047134355749577</v>
      </c>
    </row>
    <row r="10" spans="1:5" ht="32.25">
      <c r="A10" s="61" t="s">
        <v>67</v>
      </c>
      <c r="B10" s="32" t="s">
        <v>68</v>
      </c>
      <c r="C10" s="17">
        <v>14821100</v>
      </c>
      <c r="D10" s="17">
        <v>9047856.8300000001</v>
      </c>
      <c r="E10" s="29">
        <f t="shared" ref="E10:E71" si="0">(D10/C10)*100</f>
        <v>61.047134355749577</v>
      </c>
    </row>
    <row r="11" spans="1:5" ht="137.25">
      <c r="A11" s="61" t="s">
        <v>435</v>
      </c>
      <c r="B11" s="32" t="s">
        <v>69</v>
      </c>
      <c r="C11" s="17">
        <v>14821100</v>
      </c>
      <c r="D11" s="17">
        <v>9047856.8300000001</v>
      </c>
      <c r="E11" s="29">
        <f t="shared" si="0"/>
        <v>61.047134355749577</v>
      </c>
    </row>
    <row r="12" spans="1:5" ht="22.5">
      <c r="A12" s="61" t="s">
        <v>2</v>
      </c>
      <c r="B12" s="32" t="s">
        <v>70</v>
      </c>
      <c r="C12" s="17">
        <v>113426900</v>
      </c>
      <c r="D12" s="17">
        <v>79267737.459999993</v>
      </c>
      <c r="E12" s="29">
        <f t="shared" si="0"/>
        <v>69.88442552868851</v>
      </c>
    </row>
    <row r="13" spans="1:5" ht="95.25">
      <c r="A13" s="61" t="s">
        <v>448</v>
      </c>
      <c r="B13" s="32" t="s">
        <v>71</v>
      </c>
      <c r="C13" s="17">
        <v>107453900</v>
      </c>
      <c r="D13" s="17">
        <v>74078707.760000005</v>
      </c>
      <c r="E13" s="29">
        <f t="shared" si="0"/>
        <v>68.939989856115048</v>
      </c>
    </row>
    <row r="14" spans="1:5" ht="95.25">
      <c r="A14" s="61" t="s">
        <v>235</v>
      </c>
      <c r="B14" s="32" t="s">
        <v>72</v>
      </c>
      <c r="C14" s="17">
        <v>970000</v>
      </c>
      <c r="D14" s="17">
        <v>693488.78</v>
      </c>
      <c r="E14" s="29">
        <f t="shared" si="0"/>
        <v>71.493688659793818</v>
      </c>
    </row>
    <row r="15" spans="1:5" ht="74.25">
      <c r="A15" s="61" t="s">
        <v>449</v>
      </c>
      <c r="B15" s="32" t="s">
        <v>73</v>
      </c>
      <c r="C15" s="17">
        <v>1322700</v>
      </c>
      <c r="D15" s="17">
        <v>704446.92</v>
      </c>
      <c r="E15" s="29">
        <f t="shared" si="0"/>
        <v>53.258253572238601</v>
      </c>
    </row>
    <row r="16" spans="1:5" ht="74.25">
      <c r="A16" s="61" t="s">
        <v>436</v>
      </c>
      <c r="B16" s="32" t="s">
        <v>74</v>
      </c>
      <c r="C16" s="17">
        <v>59300</v>
      </c>
      <c r="D16" s="17">
        <v>47705.1</v>
      </c>
      <c r="E16" s="29">
        <f t="shared" si="0"/>
        <v>80.447048903878581</v>
      </c>
    </row>
    <row r="17" spans="1:5" ht="126.75">
      <c r="A17" s="61" t="s">
        <v>450</v>
      </c>
      <c r="B17" s="32" t="s">
        <v>360</v>
      </c>
      <c r="C17" s="17">
        <v>684000</v>
      </c>
      <c r="D17" s="17">
        <v>717261.38</v>
      </c>
      <c r="E17" s="29">
        <f t="shared" si="0"/>
        <v>104.86277485380117</v>
      </c>
    </row>
    <row r="18" spans="1:5" ht="63.75">
      <c r="A18" s="61" t="s">
        <v>475</v>
      </c>
      <c r="B18" s="32" t="s">
        <v>476</v>
      </c>
      <c r="C18" s="17">
        <v>990000</v>
      </c>
      <c r="D18" s="17">
        <v>1036672</v>
      </c>
      <c r="E18" s="29">
        <f t="shared" si="0"/>
        <v>104.71434343434342</v>
      </c>
    </row>
    <row r="19" spans="1:5" ht="63.75">
      <c r="A19" s="61" t="s">
        <v>498</v>
      </c>
      <c r="B19" s="32" t="s">
        <v>499</v>
      </c>
      <c r="C19" s="17">
        <v>1947000</v>
      </c>
      <c r="D19" s="17">
        <v>1989455.52</v>
      </c>
      <c r="E19" s="29">
        <f t="shared" si="0"/>
        <v>102.18056086286596</v>
      </c>
    </row>
    <row r="20" spans="1:5" ht="22.5">
      <c r="A20" s="61" t="s">
        <v>4</v>
      </c>
      <c r="B20" s="32" t="s">
        <v>75</v>
      </c>
      <c r="C20" s="17">
        <v>37986100</v>
      </c>
      <c r="D20" s="17">
        <v>35646062.829999998</v>
      </c>
      <c r="E20" s="29">
        <f t="shared" si="0"/>
        <v>93.839754094260783</v>
      </c>
    </row>
    <row r="21" spans="1:5" ht="22.5">
      <c r="A21" s="61" t="s">
        <v>304</v>
      </c>
      <c r="B21" s="32" t="s">
        <v>305</v>
      </c>
      <c r="C21" s="17">
        <v>31093000</v>
      </c>
      <c r="D21" s="17">
        <v>29858450</v>
      </c>
      <c r="E21" s="29">
        <f t="shared" si="0"/>
        <v>96.029492168655324</v>
      </c>
    </row>
    <row r="22" spans="1:5" ht="22.5">
      <c r="A22" s="61" t="s">
        <v>437</v>
      </c>
      <c r="B22" s="32" t="s">
        <v>306</v>
      </c>
      <c r="C22" s="17">
        <v>13393000</v>
      </c>
      <c r="D22" s="17">
        <v>13200076.17</v>
      </c>
      <c r="E22" s="29">
        <f t="shared" si="0"/>
        <v>98.559517434480711</v>
      </c>
    </row>
    <row r="23" spans="1:5" ht="22.5">
      <c r="A23" s="61" t="s">
        <v>437</v>
      </c>
      <c r="B23" s="32" t="s">
        <v>307</v>
      </c>
      <c r="C23" s="17">
        <v>13393000</v>
      </c>
      <c r="D23" s="17">
        <v>13200076.17</v>
      </c>
      <c r="E23" s="29">
        <f t="shared" si="0"/>
        <v>98.559517434480711</v>
      </c>
    </row>
    <row r="24" spans="1:5" ht="32.25">
      <c r="A24" s="61" t="s">
        <v>308</v>
      </c>
      <c r="B24" s="32" t="s">
        <v>309</v>
      </c>
      <c r="C24" s="17">
        <v>17700000</v>
      </c>
      <c r="D24" s="17">
        <v>16658373.83</v>
      </c>
      <c r="E24" s="29">
        <f t="shared" si="0"/>
        <v>94.115106384180791</v>
      </c>
    </row>
    <row r="25" spans="1:5" ht="53.25">
      <c r="A25" s="61" t="s">
        <v>310</v>
      </c>
      <c r="B25" s="32" t="s">
        <v>311</v>
      </c>
      <c r="C25" s="17">
        <v>17700000</v>
      </c>
      <c r="D25" s="17">
        <v>16658373.83</v>
      </c>
      <c r="E25" s="29">
        <f t="shared" si="0"/>
        <v>94.115106384180791</v>
      </c>
    </row>
    <row r="26" spans="1:5" ht="22.5">
      <c r="A26" s="61" t="s">
        <v>477</v>
      </c>
      <c r="B26" s="32" t="s">
        <v>478</v>
      </c>
      <c r="C26" s="17">
        <v>42000</v>
      </c>
      <c r="D26" s="17">
        <v>41870.239999999998</v>
      </c>
      <c r="E26" s="29">
        <f t="shared" si="0"/>
        <v>99.691047619047609</v>
      </c>
    </row>
    <row r="27" spans="1:5" ht="22.5">
      <c r="A27" s="61" t="s">
        <v>477</v>
      </c>
      <c r="B27" s="32" t="s">
        <v>479</v>
      </c>
      <c r="C27" s="17">
        <v>42000</v>
      </c>
      <c r="D27" s="17">
        <v>41870.239999999998</v>
      </c>
      <c r="E27" s="29">
        <f t="shared" si="0"/>
        <v>99.691047619047609</v>
      </c>
    </row>
    <row r="28" spans="1:5" ht="22.5">
      <c r="A28" s="61" t="s">
        <v>5</v>
      </c>
      <c r="B28" s="32" t="s">
        <v>76</v>
      </c>
      <c r="C28" s="17">
        <v>1251100</v>
      </c>
      <c r="D28" s="17">
        <v>787503.94</v>
      </c>
      <c r="E28" s="29">
        <f t="shared" si="0"/>
        <v>62.94492366717288</v>
      </c>
    </row>
    <row r="29" spans="1:5" ht="22.5">
      <c r="A29" s="61" t="s">
        <v>5</v>
      </c>
      <c r="B29" s="32" t="s">
        <v>77</v>
      </c>
      <c r="C29" s="17">
        <v>1251100</v>
      </c>
      <c r="D29" s="17">
        <v>787503.94</v>
      </c>
      <c r="E29" s="29">
        <f t="shared" si="0"/>
        <v>62.94492366717288</v>
      </c>
    </row>
    <row r="30" spans="1:5" ht="22.5">
      <c r="A30" s="61" t="s">
        <v>78</v>
      </c>
      <c r="B30" s="32" t="s">
        <v>79</v>
      </c>
      <c r="C30" s="17">
        <v>5600000</v>
      </c>
      <c r="D30" s="17">
        <v>4958238.6500000004</v>
      </c>
      <c r="E30" s="29">
        <f t="shared" si="0"/>
        <v>88.539975892857143</v>
      </c>
    </row>
    <row r="31" spans="1:5" ht="32.25">
      <c r="A31" s="61" t="s">
        <v>80</v>
      </c>
      <c r="B31" s="32" t="s">
        <v>81</v>
      </c>
      <c r="C31" s="17">
        <v>5600000</v>
      </c>
      <c r="D31" s="17">
        <v>4958238.6500000004</v>
      </c>
      <c r="E31" s="29">
        <f t="shared" si="0"/>
        <v>88.539975892857143</v>
      </c>
    </row>
    <row r="32" spans="1:5" ht="22.5">
      <c r="A32" s="61" t="s">
        <v>6</v>
      </c>
      <c r="B32" s="32" t="s">
        <v>82</v>
      </c>
      <c r="C32" s="17">
        <v>3000000</v>
      </c>
      <c r="D32" s="17">
        <v>3603479.65</v>
      </c>
      <c r="E32" s="29">
        <f t="shared" si="0"/>
        <v>120.11598833333332</v>
      </c>
    </row>
    <row r="33" spans="1:5" ht="32.25">
      <c r="A33" s="61" t="s">
        <v>7</v>
      </c>
      <c r="B33" s="32" t="s">
        <v>83</v>
      </c>
      <c r="C33" s="17">
        <v>3000000</v>
      </c>
      <c r="D33" s="17">
        <v>3603479.65</v>
      </c>
      <c r="E33" s="29">
        <f t="shared" si="0"/>
        <v>120.11598833333332</v>
      </c>
    </row>
    <row r="34" spans="1:5" ht="42.75">
      <c r="A34" s="61" t="s">
        <v>438</v>
      </c>
      <c r="B34" s="32" t="s">
        <v>250</v>
      </c>
      <c r="C34" s="17">
        <v>3000000</v>
      </c>
      <c r="D34" s="17">
        <v>3603479.65</v>
      </c>
      <c r="E34" s="29">
        <f t="shared" si="0"/>
        <v>120.11598833333332</v>
      </c>
    </row>
    <row r="35" spans="1:5" ht="32.25">
      <c r="A35" s="61" t="s">
        <v>8</v>
      </c>
      <c r="B35" s="32" t="s">
        <v>84</v>
      </c>
      <c r="C35" s="17">
        <v>17874100</v>
      </c>
      <c r="D35" s="17">
        <v>18834715.870000001</v>
      </c>
      <c r="E35" s="29">
        <f t="shared" si="0"/>
        <v>105.37434539361423</v>
      </c>
    </row>
    <row r="36" spans="1:5" ht="74.25">
      <c r="A36" s="61" t="s">
        <v>9</v>
      </c>
      <c r="B36" s="32" t="s">
        <v>85</v>
      </c>
      <c r="C36" s="17">
        <v>17395800</v>
      </c>
      <c r="D36" s="17">
        <v>18449746.5</v>
      </c>
      <c r="E36" s="29">
        <f t="shared" si="0"/>
        <v>106.05862622012209</v>
      </c>
    </row>
    <row r="37" spans="1:5" ht="53.25">
      <c r="A37" s="61" t="s">
        <v>10</v>
      </c>
      <c r="B37" s="32" t="s">
        <v>86</v>
      </c>
      <c r="C37" s="17">
        <v>11986700</v>
      </c>
      <c r="D37" s="17">
        <v>11860993.560000001</v>
      </c>
      <c r="E37" s="29">
        <f t="shared" si="0"/>
        <v>98.951284006440474</v>
      </c>
    </row>
    <row r="38" spans="1:5" ht="74.25">
      <c r="A38" s="61" t="s">
        <v>252</v>
      </c>
      <c r="B38" s="32" t="s">
        <v>253</v>
      </c>
      <c r="C38" s="17">
        <v>7850200</v>
      </c>
      <c r="D38" s="17">
        <v>10711559.74</v>
      </c>
      <c r="E38" s="29">
        <f t="shared" si="0"/>
        <v>136.4495138977351</v>
      </c>
    </row>
    <row r="39" spans="1:5" ht="63.75">
      <c r="A39" s="61" t="s">
        <v>87</v>
      </c>
      <c r="B39" s="32" t="s">
        <v>88</v>
      </c>
      <c r="C39" s="17">
        <v>4136500</v>
      </c>
      <c r="D39" s="17">
        <v>1149433.82</v>
      </c>
      <c r="E39" s="29">
        <f t="shared" si="0"/>
        <v>27.78759385954309</v>
      </c>
    </row>
    <row r="40" spans="1:5" ht="63.75">
      <c r="A40" s="61" t="s">
        <v>231</v>
      </c>
      <c r="B40" s="32" t="s">
        <v>232</v>
      </c>
      <c r="C40" s="17">
        <v>3903000</v>
      </c>
      <c r="D40" s="17">
        <v>3585961.6</v>
      </c>
      <c r="E40" s="29">
        <f t="shared" si="0"/>
        <v>91.877058672815778</v>
      </c>
    </row>
    <row r="41" spans="1:5" ht="63.75">
      <c r="A41" s="61" t="s">
        <v>233</v>
      </c>
      <c r="B41" s="32" t="s">
        <v>234</v>
      </c>
      <c r="C41" s="17">
        <v>3903000</v>
      </c>
      <c r="D41" s="17">
        <v>3585961.6</v>
      </c>
      <c r="E41" s="29">
        <f t="shared" si="0"/>
        <v>91.877058672815778</v>
      </c>
    </row>
    <row r="42" spans="1:5" ht="74.25">
      <c r="A42" s="61" t="s">
        <v>420</v>
      </c>
      <c r="B42" s="32" t="s">
        <v>423</v>
      </c>
      <c r="C42" s="17">
        <v>1506100</v>
      </c>
      <c r="D42" s="17">
        <v>3002791.34</v>
      </c>
      <c r="E42" s="29">
        <f t="shared" si="0"/>
        <v>199.37529646105835</v>
      </c>
    </row>
    <row r="43" spans="1:5" ht="63.75">
      <c r="A43" s="61" t="s">
        <v>11</v>
      </c>
      <c r="B43" s="32" t="s">
        <v>89</v>
      </c>
      <c r="C43" s="17">
        <v>1506100</v>
      </c>
      <c r="D43" s="17">
        <v>3002791.34</v>
      </c>
      <c r="E43" s="29">
        <f t="shared" si="0"/>
        <v>199.37529646105835</v>
      </c>
    </row>
    <row r="44" spans="1:5" ht="63.75">
      <c r="A44" s="61" t="s">
        <v>12</v>
      </c>
      <c r="B44" s="32" t="s">
        <v>90</v>
      </c>
      <c r="C44" s="17">
        <v>478300</v>
      </c>
      <c r="D44" s="17">
        <v>384969.37</v>
      </c>
      <c r="E44" s="29">
        <f t="shared" si="0"/>
        <v>80.487010244616357</v>
      </c>
    </row>
    <row r="45" spans="1:5" ht="63.75">
      <c r="A45" s="61" t="s">
        <v>13</v>
      </c>
      <c r="B45" s="32" t="s">
        <v>91</v>
      </c>
      <c r="C45" s="17">
        <v>358300</v>
      </c>
      <c r="D45" s="17">
        <v>266046.18</v>
      </c>
      <c r="E45" s="29">
        <f t="shared" si="0"/>
        <v>74.2523527770025</v>
      </c>
    </row>
    <row r="46" spans="1:5" ht="63.75">
      <c r="A46" s="61" t="s">
        <v>14</v>
      </c>
      <c r="B46" s="32" t="s">
        <v>92</v>
      </c>
      <c r="C46" s="17">
        <v>358300</v>
      </c>
      <c r="D46" s="17">
        <v>266046.18</v>
      </c>
      <c r="E46" s="29">
        <f t="shared" si="0"/>
        <v>74.2523527770025</v>
      </c>
    </row>
    <row r="47" spans="1:5" ht="84.75">
      <c r="A47" s="61" t="s">
        <v>439</v>
      </c>
      <c r="B47" s="32" t="s">
        <v>414</v>
      </c>
      <c r="C47" s="17">
        <v>120000</v>
      </c>
      <c r="D47" s="17">
        <v>118923.19</v>
      </c>
      <c r="E47" s="29">
        <f t="shared" si="0"/>
        <v>99.102658333333338</v>
      </c>
    </row>
    <row r="48" spans="1:5" ht="84.75">
      <c r="A48" s="61" t="s">
        <v>440</v>
      </c>
      <c r="B48" s="32" t="s">
        <v>415</v>
      </c>
      <c r="C48" s="17">
        <v>120000</v>
      </c>
      <c r="D48" s="17">
        <v>118923.19</v>
      </c>
      <c r="E48" s="29">
        <f t="shared" si="0"/>
        <v>99.102658333333338</v>
      </c>
    </row>
    <row r="49" spans="1:5" ht="22.5">
      <c r="A49" s="61" t="s">
        <v>15</v>
      </c>
      <c r="B49" s="32" t="s">
        <v>93</v>
      </c>
      <c r="C49" s="17">
        <v>8699200</v>
      </c>
      <c r="D49" s="17">
        <v>2467761.31</v>
      </c>
      <c r="E49" s="29">
        <f t="shared" si="0"/>
        <v>28.367681051131139</v>
      </c>
    </row>
    <row r="50" spans="1:5" ht="22.5">
      <c r="A50" s="61" t="s">
        <v>16</v>
      </c>
      <c r="B50" s="32" t="s">
        <v>94</v>
      </c>
      <c r="C50" s="17">
        <v>8699200</v>
      </c>
      <c r="D50" s="17">
        <v>2467761.31</v>
      </c>
      <c r="E50" s="29">
        <f t="shared" si="0"/>
        <v>28.367681051131139</v>
      </c>
    </row>
    <row r="51" spans="1:5" ht="22.5">
      <c r="A51" s="61" t="s">
        <v>17</v>
      </c>
      <c r="B51" s="32" t="s">
        <v>95</v>
      </c>
      <c r="C51" s="17">
        <v>60000</v>
      </c>
      <c r="D51" s="17">
        <v>-165209.66</v>
      </c>
      <c r="E51" s="29">
        <f t="shared" si="0"/>
        <v>-275.34943333333331</v>
      </c>
    </row>
    <row r="52" spans="1:5" ht="22.5">
      <c r="A52" s="61" t="s">
        <v>18</v>
      </c>
      <c r="B52" s="32" t="s">
        <v>96</v>
      </c>
      <c r="C52" s="17">
        <v>8479200</v>
      </c>
      <c r="D52" s="17">
        <v>1950865.1</v>
      </c>
      <c r="E52" s="29">
        <f t="shared" si="0"/>
        <v>23.007655203321072</v>
      </c>
    </row>
    <row r="53" spans="1:5" ht="22.5">
      <c r="A53" s="61" t="s">
        <v>19</v>
      </c>
      <c r="B53" s="32" t="s">
        <v>97</v>
      </c>
      <c r="C53" s="17">
        <v>160000</v>
      </c>
      <c r="D53" s="17">
        <v>682105.87</v>
      </c>
      <c r="E53" s="29">
        <f t="shared" si="0"/>
        <v>426.31616875000003</v>
      </c>
    </row>
    <row r="54" spans="1:5" ht="22.5">
      <c r="A54" s="61" t="s">
        <v>268</v>
      </c>
      <c r="B54" s="32" t="s">
        <v>269</v>
      </c>
      <c r="C54" s="17">
        <v>160000</v>
      </c>
      <c r="D54" s="17">
        <v>682105.87</v>
      </c>
      <c r="E54" s="29">
        <f t="shared" si="0"/>
        <v>426.31616875000003</v>
      </c>
    </row>
    <row r="55" spans="1:5" ht="22.5">
      <c r="A55" s="61" t="s">
        <v>275</v>
      </c>
      <c r="B55" s="32" t="s">
        <v>98</v>
      </c>
      <c r="C55" s="17">
        <v>1393132.95</v>
      </c>
      <c r="D55" s="17">
        <v>1353498.51</v>
      </c>
      <c r="E55" s="29">
        <f t="shared" si="0"/>
        <v>97.155013812572605</v>
      </c>
    </row>
    <row r="56" spans="1:5" ht="22.5">
      <c r="A56" s="61" t="s">
        <v>655</v>
      </c>
      <c r="B56" s="32" t="s">
        <v>656</v>
      </c>
      <c r="C56" s="17">
        <v>0</v>
      </c>
      <c r="D56" s="17">
        <v>1000</v>
      </c>
      <c r="E56" s="29"/>
    </row>
    <row r="57" spans="1:5" ht="22.5">
      <c r="A57" s="61" t="s">
        <v>657</v>
      </c>
      <c r="B57" s="32" t="s">
        <v>658</v>
      </c>
      <c r="C57" s="17">
        <v>0</v>
      </c>
      <c r="D57" s="17">
        <v>1000</v>
      </c>
      <c r="E57" s="29"/>
    </row>
    <row r="58" spans="1:5" ht="32.25">
      <c r="A58" s="61" t="s">
        <v>659</v>
      </c>
      <c r="B58" s="32" t="s">
        <v>660</v>
      </c>
      <c r="C58" s="17">
        <v>0</v>
      </c>
      <c r="D58" s="17">
        <v>1000</v>
      </c>
      <c r="E58" s="29"/>
    </row>
    <row r="59" spans="1:5" ht="22.5">
      <c r="A59" s="61" t="s">
        <v>20</v>
      </c>
      <c r="B59" s="32" t="s">
        <v>99</v>
      </c>
      <c r="C59" s="17">
        <v>1393132.95</v>
      </c>
      <c r="D59" s="17">
        <v>1352498.51</v>
      </c>
      <c r="E59" s="29">
        <f t="shared" si="0"/>
        <v>97.083233154452358</v>
      </c>
    </row>
    <row r="60" spans="1:5" ht="22.5">
      <c r="A60" s="61" t="s">
        <v>369</v>
      </c>
      <c r="B60" s="32" t="s">
        <v>370</v>
      </c>
      <c r="C60" s="17">
        <v>1393132.95</v>
      </c>
      <c r="D60" s="17">
        <v>1352498.51</v>
      </c>
      <c r="E60" s="29">
        <f t="shared" si="0"/>
        <v>97.083233154452358</v>
      </c>
    </row>
    <row r="61" spans="1:5" ht="22.5">
      <c r="A61" s="61" t="s">
        <v>441</v>
      </c>
      <c r="B61" s="32" t="s">
        <v>371</v>
      </c>
      <c r="C61" s="17">
        <v>1393132.95</v>
      </c>
      <c r="D61" s="17">
        <v>1352498.51</v>
      </c>
      <c r="E61" s="29">
        <f t="shared" si="0"/>
        <v>97.083233154452358</v>
      </c>
    </row>
    <row r="62" spans="1:5" ht="22.5">
      <c r="A62" s="61" t="s">
        <v>21</v>
      </c>
      <c r="B62" s="32" t="s">
        <v>100</v>
      </c>
      <c r="C62" s="17">
        <v>1752300</v>
      </c>
      <c r="D62" s="17">
        <v>1678019.79</v>
      </c>
      <c r="E62" s="29">
        <f t="shared" si="0"/>
        <v>95.760987844547174</v>
      </c>
    </row>
    <row r="63" spans="1:5" ht="22.5">
      <c r="A63" s="61" t="s">
        <v>356</v>
      </c>
      <c r="B63" s="32" t="s">
        <v>357</v>
      </c>
      <c r="C63" s="17">
        <v>683300</v>
      </c>
      <c r="D63" s="17">
        <v>519345.53</v>
      </c>
      <c r="E63" s="29">
        <f t="shared" si="0"/>
        <v>76.005492463046991</v>
      </c>
    </row>
    <row r="64" spans="1:5" ht="22.5">
      <c r="A64" s="61" t="s">
        <v>358</v>
      </c>
      <c r="B64" s="32" t="s">
        <v>359</v>
      </c>
      <c r="C64" s="17">
        <v>683300</v>
      </c>
      <c r="D64" s="17">
        <v>519345.53</v>
      </c>
      <c r="E64" s="29">
        <f t="shared" si="0"/>
        <v>76.005492463046991</v>
      </c>
    </row>
    <row r="65" spans="1:5" ht="63.75">
      <c r="A65" s="61" t="s">
        <v>55</v>
      </c>
      <c r="B65" s="32" t="s">
        <v>101</v>
      </c>
      <c r="C65" s="17">
        <v>425000</v>
      </c>
      <c r="D65" s="17">
        <v>424650</v>
      </c>
      <c r="E65" s="29">
        <f t="shared" si="0"/>
        <v>99.917647058823533</v>
      </c>
    </row>
    <row r="66" spans="1:5" ht="74.25">
      <c r="A66" s="61" t="s">
        <v>442</v>
      </c>
      <c r="B66" s="32" t="s">
        <v>241</v>
      </c>
      <c r="C66" s="17">
        <v>425000</v>
      </c>
      <c r="D66" s="17">
        <v>424650</v>
      </c>
      <c r="E66" s="29">
        <f t="shared" si="0"/>
        <v>99.917647058823533</v>
      </c>
    </row>
    <row r="67" spans="1:5" ht="74.25">
      <c r="A67" s="61" t="s">
        <v>299</v>
      </c>
      <c r="B67" s="32" t="s">
        <v>300</v>
      </c>
      <c r="C67" s="17">
        <v>425000</v>
      </c>
      <c r="D67" s="17">
        <v>424650</v>
      </c>
      <c r="E67" s="29">
        <f t="shared" si="0"/>
        <v>99.917647058823533</v>
      </c>
    </row>
    <row r="68" spans="1:5" ht="22.5">
      <c r="A68" s="61" t="s">
        <v>56</v>
      </c>
      <c r="B68" s="32" t="s">
        <v>102</v>
      </c>
      <c r="C68" s="17">
        <v>644000</v>
      </c>
      <c r="D68" s="17">
        <v>734024.26</v>
      </c>
      <c r="E68" s="29">
        <f t="shared" si="0"/>
        <v>113.97892236024845</v>
      </c>
    </row>
    <row r="69" spans="1:5" ht="32.25">
      <c r="A69" s="61" t="s">
        <v>443</v>
      </c>
      <c r="B69" s="32" t="s">
        <v>103</v>
      </c>
      <c r="C69" s="17">
        <v>644000</v>
      </c>
      <c r="D69" s="17">
        <v>728481.3</v>
      </c>
      <c r="E69" s="29">
        <f t="shared" si="0"/>
        <v>113.11821428571429</v>
      </c>
    </row>
    <row r="70" spans="1:5" ht="53.25">
      <c r="A70" s="61" t="s">
        <v>255</v>
      </c>
      <c r="B70" s="32" t="s">
        <v>256</v>
      </c>
      <c r="C70" s="17">
        <v>350000</v>
      </c>
      <c r="D70" s="17">
        <v>394720.52</v>
      </c>
      <c r="E70" s="29">
        <f t="shared" si="0"/>
        <v>112.77729142857143</v>
      </c>
    </row>
    <row r="71" spans="1:5" ht="42.75">
      <c r="A71" s="61" t="s">
        <v>104</v>
      </c>
      <c r="B71" s="32" t="s">
        <v>105</v>
      </c>
      <c r="C71" s="17">
        <v>294000</v>
      </c>
      <c r="D71" s="17">
        <v>333760.78000000003</v>
      </c>
      <c r="E71" s="29">
        <f t="shared" si="0"/>
        <v>113.52407482993199</v>
      </c>
    </row>
    <row r="72" spans="1:5" ht="42.75">
      <c r="A72" s="61" t="s">
        <v>661</v>
      </c>
      <c r="B72" s="32" t="s">
        <v>662</v>
      </c>
      <c r="C72" s="17">
        <v>0</v>
      </c>
      <c r="D72" s="17">
        <v>5542.96</v>
      </c>
      <c r="E72" s="29"/>
    </row>
    <row r="73" spans="1:5" ht="42.75">
      <c r="A73" s="61" t="s">
        <v>663</v>
      </c>
      <c r="B73" s="32" t="s">
        <v>664</v>
      </c>
      <c r="C73" s="17">
        <v>0</v>
      </c>
      <c r="D73" s="17">
        <v>5542.96</v>
      </c>
      <c r="E73" s="29"/>
    </row>
    <row r="74" spans="1:5" ht="22.5">
      <c r="A74" s="61" t="s">
        <v>22</v>
      </c>
      <c r="B74" s="32" t="s">
        <v>106</v>
      </c>
      <c r="C74" s="17">
        <v>1000000</v>
      </c>
      <c r="D74" s="17">
        <v>802428.85</v>
      </c>
      <c r="E74" s="29">
        <f t="shared" ref="E74:E137" si="1">(D74/C74)*100</f>
        <v>80.242885000000001</v>
      </c>
    </row>
    <row r="75" spans="1:5" ht="32.25">
      <c r="A75" s="61" t="s">
        <v>312</v>
      </c>
      <c r="B75" s="32" t="s">
        <v>313</v>
      </c>
      <c r="C75" s="17">
        <v>483000</v>
      </c>
      <c r="D75" s="17">
        <v>231590.31</v>
      </c>
      <c r="E75" s="29">
        <f t="shared" si="1"/>
        <v>47.948304347826088</v>
      </c>
    </row>
    <row r="76" spans="1:5" ht="42.75">
      <c r="A76" s="61" t="s">
        <v>390</v>
      </c>
      <c r="B76" s="32" t="s">
        <v>345</v>
      </c>
      <c r="C76" s="17">
        <v>20000</v>
      </c>
      <c r="D76" s="17">
        <v>16701.45</v>
      </c>
      <c r="E76" s="29">
        <f t="shared" si="1"/>
        <v>83.507249999999999</v>
      </c>
    </row>
    <row r="77" spans="1:5" ht="63.75">
      <c r="A77" s="61" t="s">
        <v>391</v>
      </c>
      <c r="B77" s="32" t="s">
        <v>346</v>
      </c>
      <c r="C77" s="17">
        <v>20000</v>
      </c>
      <c r="D77" s="17">
        <v>16701.45</v>
      </c>
      <c r="E77" s="29">
        <f t="shared" si="1"/>
        <v>83.507249999999999</v>
      </c>
    </row>
    <row r="78" spans="1:5" ht="63.75">
      <c r="A78" s="61" t="s">
        <v>392</v>
      </c>
      <c r="B78" s="32" t="s">
        <v>339</v>
      </c>
      <c r="C78" s="17">
        <v>85000</v>
      </c>
      <c r="D78" s="17">
        <v>57036.35</v>
      </c>
      <c r="E78" s="29">
        <f t="shared" si="1"/>
        <v>67.101588235294116</v>
      </c>
    </row>
    <row r="79" spans="1:5" ht="84.75">
      <c r="A79" s="61" t="s">
        <v>393</v>
      </c>
      <c r="B79" s="32" t="s">
        <v>340</v>
      </c>
      <c r="C79" s="17">
        <v>85000</v>
      </c>
      <c r="D79" s="17">
        <v>57036.35</v>
      </c>
      <c r="E79" s="29">
        <f t="shared" si="1"/>
        <v>67.101588235294116</v>
      </c>
    </row>
    <row r="80" spans="1:5" ht="42.75">
      <c r="A80" s="61" t="s">
        <v>394</v>
      </c>
      <c r="B80" s="32" t="s">
        <v>341</v>
      </c>
      <c r="C80" s="17">
        <v>27000</v>
      </c>
      <c r="D80" s="17">
        <v>3650</v>
      </c>
      <c r="E80" s="29">
        <f t="shared" si="1"/>
        <v>13.518518518518519</v>
      </c>
    </row>
    <row r="81" spans="1:5" ht="63.75">
      <c r="A81" s="61" t="s">
        <v>395</v>
      </c>
      <c r="B81" s="32" t="s">
        <v>342</v>
      </c>
      <c r="C81" s="17">
        <v>27000</v>
      </c>
      <c r="D81" s="17">
        <v>3650</v>
      </c>
      <c r="E81" s="29">
        <f t="shared" si="1"/>
        <v>13.518518518518519</v>
      </c>
    </row>
    <row r="82" spans="1:5" ht="63.75">
      <c r="A82" s="61" t="s">
        <v>451</v>
      </c>
      <c r="B82" s="32" t="s">
        <v>331</v>
      </c>
      <c r="C82" s="17">
        <v>50000</v>
      </c>
      <c r="D82" s="17">
        <v>30500</v>
      </c>
      <c r="E82" s="29">
        <f t="shared" si="1"/>
        <v>61</v>
      </c>
    </row>
    <row r="83" spans="1:5" ht="84.75">
      <c r="A83" s="61" t="s">
        <v>452</v>
      </c>
      <c r="B83" s="32" t="s">
        <v>332</v>
      </c>
      <c r="C83" s="17">
        <v>50000</v>
      </c>
      <c r="D83" s="17">
        <v>30500</v>
      </c>
      <c r="E83" s="29">
        <f t="shared" si="1"/>
        <v>61</v>
      </c>
    </row>
    <row r="84" spans="1:5" ht="42.75">
      <c r="A84" s="61" t="s">
        <v>410</v>
      </c>
      <c r="B84" s="32" t="s">
        <v>411</v>
      </c>
      <c r="C84" s="17">
        <v>30000</v>
      </c>
      <c r="D84" s="17">
        <v>0</v>
      </c>
      <c r="E84" s="29">
        <f t="shared" si="1"/>
        <v>0</v>
      </c>
    </row>
    <row r="85" spans="1:5" ht="63.75">
      <c r="A85" s="61" t="s">
        <v>412</v>
      </c>
      <c r="B85" s="32" t="s">
        <v>413</v>
      </c>
      <c r="C85" s="17">
        <v>30000</v>
      </c>
      <c r="D85" s="17">
        <v>0</v>
      </c>
      <c r="E85" s="29">
        <f t="shared" si="1"/>
        <v>0</v>
      </c>
    </row>
    <row r="86" spans="1:5" ht="63.75">
      <c r="A86" s="61" t="s">
        <v>396</v>
      </c>
      <c r="B86" s="32" t="s">
        <v>333</v>
      </c>
      <c r="C86" s="17">
        <v>90000</v>
      </c>
      <c r="D86" s="17">
        <v>30750</v>
      </c>
      <c r="E86" s="29">
        <f t="shared" si="1"/>
        <v>34.166666666666664</v>
      </c>
    </row>
    <row r="87" spans="1:5" ht="84.75">
      <c r="A87" s="61" t="s">
        <v>397</v>
      </c>
      <c r="B87" s="32" t="s">
        <v>334</v>
      </c>
      <c r="C87" s="17">
        <v>90000</v>
      </c>
      <c r="D87" s="17">
        <v>30750</v>
      </c>
      <c r="E87" s="29">
        <f t="shared" si="1"/>
        <v>34.166666666666664</v>
      </c>
    </row>
    <row r="88" spans="1:5" ht="74.25">
      <c r="A88" s="61" t="s">
        <v>453</v>
      </c>
      <c r="B88" s="32" t="s">
        <v>335</v>
      </c>
      <c r="C88" s="17">
        <v>39000</v>
      </c>
      <c r="D88" s="17">
        <v>3750</v>
      </c>
      <c r="E88" s="29">
        <f t="shared" si="1"/>
        <v>9.6153846153846168</v>
      </c>
    </row>
    <row r="89" spans="1:5" ht="116.25">
      <c r="A89" s="61" t="s">
        <v>454</v>
      </c>
      <c r="B89" s="32" t="s">
        <v>336</v>
      </c>
      <c r="C89" s="17">
        <v>39000</v>
      </c>
      <c r="D89" s="17">
        <v>3750</v>
      </c>
      <c r="E89" s="29">
        <f t="shared" si="1"/>
        <v>9.6153846153846168</v>
      </c>
    </row>
    <row r="90" spans="1:5" ht="53.25">
      <c r="A90" s="61" t="s">
        <v>398</v>
      </c>
      <c r="B90" s="32" t="s">
        <v>347</v>
      </c>
      <c r="C90" s="17">
        <v>22000</v>
      </c>
      <c r="D90" s="17">
        <v>2274.9699999999998</v>
      </c>
      <c r="E90" s="29">
        <f t="shared" si="1"/>
        <v>10.340772727272727</v>
      </c>
    </row>
    <row r="91" spans="1:5" ht="74.25">
      <c r="A91" s="61" t="s">
        <v>399</v>
      </c>
      <c r="B91" s="32" t="s">
        <v>348</v>
      </c>
      <c r="C91" s="17">
        <v>22000</v>
      </c>
      <c r="D91" s="17">
        <v>2274.9699999999998</v>
      </c>
      <c r="E91" s="29">
        <f t="shared" si="1"/>
        <v>10.340772727272727</v>
      </c>
    </row>
    <row r="92" spans="1:5" ht="42.75">
      <c r="A92" s="61" t="s">
        <v>400</v>
      </c>
      <c r="B92" s="32" t="s">
        <v>337</v>
      </c>
      <c r="C92" s="17">
        <v>40000</v>
      </c>
      <c r="D92" s="17">
        <v>22950</v>
      </c>
      <c r="E92" s="29">
        <f t="shared" si="1"/>
        <v>57.375</v>
      </c>
    </row>
    <row r="93" spans="1:5" ht="63.75">
      <c r="A93" s="61" t="s">
        <v>401</v>
      </c>
      <c r="B93" s="32" t="s">
        <v>338</v>
      </c>
      <c r="C93" s="17">
        <v>40000</v>
      </c>
      <c r="D93" s="17">
        <v>22950</v>
      </c>
      <c r="E93" s="29">
        <f t="shared" si="1"/>
        <v>57.375</v>
      </c>
    </row>
    <row r="94" spans="1:5" ht="53.25">
      <c r="A94" s="61" t="s">
        <v>402</v>
      </c>
      <c r="B94" s="32" t="s">
        <v>314</v>
      </c>
      <c r="C94" s="17">
        <v>80000</v>
      </c>
      <c r="D94" s="17">
        <v>63977.54</v>
      </c>
      <c r="E94" s="29">
        <f t="shared" si="1"/>
        <v>79.971924999999999</v>
      </c>
    </row>
    <row r="95" spans="1:5" ht="74.25">
      <c r="A95" s="61" t="s">
        <v>403</v>
      </c>
      <c r="B95" s="32" t="s">
        <v>315</v>
      </c>
      <c r="C95" s="17">
        <v>80000</v>
      </c>
      <c r="D95" s="17">
        <v>63977.54</v>
      </c>
      <c r="E95" s="29">
        <f t="shared" si="1"/>
        <v>79.971924999999999</v>
      </c>
    </row>
    <row r="96" spans="1:5" ht="32.25">
      <c r="A96" s="61" t="s">
        <v>361</v>
      </c>
      <c r="B96" s="32" t="s">
        <v>362</v>
      </c>
      <c r="C96" s="17">
        <v>10000</v>
      </c>
      <c r="D96" s="17">
        <v>0</v>
      </c>
      <c r="E96" s="29">
        <f t="shared" si="1"/>
        <v>0</v>
      </c>
    </row>
    <row r="97" spans="1:5" ht="42.75">
      <c r="A97" s="61" t="s">
        <v>363</v>
      </c>
      <c r="B97" s="32" t="s">
        <v>364</v>
      </c>
      <c r="C97" s="17">
        <v>10000</v>
      </c>
      <c r="D97" s="17">
        <v>0</v>
      </c>
      <c r="E97" s="29">
        <f t="shared" si="1"/>
        <v>0</v>
      </c>
    </row>
    <row r="98" spans="1:5" ht="22.5">
      <c r="A98" s="61" t="s">
        <v>316</v>
      </c>
      <c r="B98" s="32" t="s">
        <v>317</v>
      </c>
      <c r="C98" s="17">
        <v>2000</v>
      </c>
      <c r="D98" s="17">
        <v>-10100.61</v>
      </c>
      <c r="E98" s="29">
        <f t="shared" si="1"/>
        <v>-505.03050000000007</v>
      </c>
    </row>
    <row r="99" spans="1:5" ht="63.75">
      <c r="A99" s="61" t="s">
        <v>318</v>
      </c>
      <c r="B99" s="32" t="s">
        <v>319</v>
      </c>
      <c r="C99" s="17">
        <v>2000</v>
      </c>
      <c r="D99" s="17">
        <v>-10100.61</v>
      </c>
      <c r="E99" s="29">
        <f t="shared" si="1"/>
        <v>-505.03050000000007</v>
      </c>
    </row>
    <row r="100" spans="1:5" ht="53.25">
      <c r="A100" s="61" t="s">
        <v>480</v>
      </c>
      <c r="B100" s="32" t="s">
        <v>481</v>
      </c>
      <c r="C100" s="17">
        <v>0</v>
      </c>
      <c r="D100" s="17">
        <v>-10100.61</v>
      </c>
      <c r="E100" s="29"/>
    </row>
    <row r="101" spans="1:5" ht="63.75">
      <c r="A101" s="61" t="s">
        <v>320</v>
      </c>
      <c r="B101" s="32" t="s">
        <v>321</v>
      </c>
      <c r="C101" s="17">
        <v>2000</v>
      </c>
      <c r="D101" s="17">
        <v>0</v>
      </c>
      <c r="E101" s="29">
        <f t="shared" si="1"/>
        <v>0</v>
      </c>
    </row>
    <row r="102" spans="1:5" ht="22.5">
      <c r="A102" s="61" t="s">
        <v>349</v>
      </c>
      <c r="B102" s="32" t="s">
        <v>350</v>
      </c>
      <c r="C102" s="17">
        <v>505000</v>
      </c>
      <c r="D102" s="17">
        <v>580939.15</v>
      </c>
      <c r="E102" s="29">
        <f t="shared" si="1"/>
        <v>115.03745544554455</v>
      </c>
    </row>
    <row r="103" spans="1:5" ht="137.25">
      <c r="A103" s="61" t="s">
        <v>455</v>
      </c>
      <c r="B103" s="32" t="s">
        <v>351</v>
      </c>
      <c r="C103" s="17">
        <v>505000</v>
      </c>
      <c r="D103" s="17">
        <v>580939.15</v>
      </c>
      <c r="E103" s="29">
        <f t="shared" si="1"/>
        <v>115.03745544554455</v>
      </c>
    </row>
    <row r="104" spans="1:5" ht="22.5">
      <c r="A104" s="61" t="s">
        <v>482</v>
      </c>
      <c r="B104" s="32" t="s">
        <v>483</v>
      </c>
      <c r="C104" s="17">
        <v>0</v>
      </c>
      <c r="D104" s="17">
        <v>47600.89</v>
      </c>
      <c r="E104" s="29"/>
    </row>
    <row r="105" spans="1:5" ht="22.5">
      <c r="A105" s="61" t="s">
        <v>484</v>
      </c>
      <c r="B105" s="32" t="s">
        <v>485</v>
      </c>
      <c r="C105" s="17">
        <v>0</v>
      </c>
      <c r="D105" s="17">
        <v>8600.89</v>
      </c>
      <c r="E105" s="29"/>
    </row>
    <row r="106" spans="1:5" ht="22.5">
      <c r="A106" s="61" t="s">
        <v>486</v>
      </c>
      <c r="B106" s="32" t="s">
        <v>487</v>
      </c>
      <c r="C106" s="17">
        <v>0</v>
      </c>
      <c r="D106" s="17">
        <v>8600.89</v>
      </c>
      <c r="E106" s="29"/>
    </row>
    <row r="107" spans="1:5" ht="22.5">
      <c r="A107" s="61" t="s">
        <v>517</v>
      </c>
      <c r="B107" s="32" t="s">
        <v>525</v>
      </c>
      <c r="C107" s="17">
        <v>0</v>
      </c>
      <c r="D107" s="17">
        <v>39000</v>
      </c>
      <c r="E107" s="29"/>
    </row>
    <row r="108" spans="1:5" ht="22.5">
      <c r="A108" s="61" t="s">
        <v>518</v>
      </c>
      <c r="B108" s="32" t="s">
        <v>526</v>
      </c>
      <c r="C108" s="17">
        <v>0</v>
      </c>
      <c r="D108" s="17">
        <v>39000</v>
      </c>
      <c r="E108" s="29"/>
    </row>
    <row r="109" spans="1:5" ht="22.5">
      <c r="A109" s="61" t="s">
        <v>23</v>
      </c>
      <c r="B109" s="32" t="s">
        <v>107</v>
      </c>
      <c r="C109" s="17">
        <v>1649967038.1900001</v>
      </c>
      <c r="D109" s="17">
        <v>1222608922.24</v>
      </c>
      <c r="E109" s="29">
        <f t="shared" si="1"/>
        <v>74.09899070354713</v>
      </c>
    </row>
    <row r="110" spans="1:5" ht="32.25">
      <c r="A110" s="61" t="s">
        <v>24</v>
      </c>
      <c r="B110" s="32" t="s">
        <v>108</v>
      </c>
      <c r="C110" s="17">
        <v>1622652328.3099999</v>
      </c>
      <c r="D110" s="17">
        <v>1224051736.21</v>
      </c>
      <c r="E110" s="29">
        <f t="shared" si="1"/>
        <v>75.43524357339416</v>
      </c>
    </row>
    <row r="111" spans="1:5" ht="22.5">
      <c r="A111" s="61" t="s">
        <v>57</v>
      </c>
      <c r="B111" s="32" t="s">
        <v>276</v>
      </c>
      <c r="C111" s="17">
        <v>594924400</v>
      </c>
      <c r="D111" s="17">
        <v>470125800</v>
      </c>
      <c r="E111" s="29">
        <f t="shared" si="1"/>
        <v>79.022780037261882</v>
      </c>
    </row>
    <row r="112" spans="1:5" ht="22.5">
      <c r="A112" s="61" t="s">
        <v>25</v>
      </c>
      <c r="B112" s="32" t="s">
        <v>277</v>
      </c>
      <c r="C112" s="17">
        <v>197154100</v>
      </c>
      <c r="D112" s="17">
        <v>197154100</v>
      </c>
      <c r="E112" s="29">
        <f t="shared" si="1"/>
        <v>100</v>
      </c>
    </row>
    <row r="113" spans="1:5" ht="32.25">
      <c r="A113" s="61" t="s">
        <v>322</v>
      </c>
      <c r="B113" s="32" t="s">
        <v>278</v>
      </c>
      <c r="C113" s="17">
        <v>197154100</v>
      </c>
      <c r="D113" s="17">
        <v>197154100</v>
      </c>
      <c r="E113" s="29">
        <f t="shared" si="1"/>
        <v>100</v>
      </c>
    </row>
    <row r="114" spans="1:5" ht="22.5">
      <c r="A114" s="61" t="s">
        <v>26</v>
      </c>
      <c r="B114" s="32" t="s">
        <v>279</v>
      </c>
      <c r="C114" s="17">
        <v>269668000</v>
      </c>
      <c r="D114" s="17">
        <v>217945700</v>
      </c>
      <c r="E114" s="29">
        <f t="shared" si="1"/>
        <v>80.820008306510232</v>
      </c>
    </row>
    <row r="115" spans="1:5" ht="32.25">
      <c r="A115" s="61" t="s">
        <v>27</v>
      </c>
      <c r="B115" s="32" t="s">
        <v>280</v>
      </c>
      <c r="C115" s="17">
        <v>269668000</v>
      </c>
      <c r="D115" s="17">
        <v>217945700</v>
      </c>
      <c r="E115" s="29">
        <f t="shared" si="1"/>
        <v>80.820008306510232</v>
      </c>
    </row>
    <row r="116" spans="1:5" ht="22.5">
      <c r="A116" s="61" t="s">
        <v>323</v>
      </c>
      <c r="B116" s="32" t="s">
        <v>324</v>
      </c>
      <c r="C116" s="17">
        <v>128102300</v>
      </c>
      <c r="D116" s="17">
        <v>55026000</v>
      </c>
      <c r="E116" s="29">
        <f t="shared" si="1"/>
        <v>42.954732272566538</v>
      </c>
    </row>
    <row r="117" spans="1:5" ht="22.5">
      <c r="A117" s="61" t="s">
        <v>325</v>
      </c>
      <c r="B117" s="32" t="s">
        <v>326</v>
      </c>
      <c r="C117" s="17">
        <v>128102300</v>
      </c>
      <c r="D117" s="17">
        <v>55026000</v>
      </c>
      <c r="E117" s="29">
        <f t="shared" si="1"/>
        <v>42.954732272566538</v>
      </c>
    </row>
    <row r="118" spans="1:5" ht="22.5">
      <c r="A118" s="61" t="s">
        <v>236</v>
      </c>
      <c r="B118" s="32" t="s">
        <v>281</v>
      </c>
      <c r="C118" s="17">
        <v>105820013.67</v>
      </c>
      <c r="D118" s="17">
        <v>45195568.740000002</v>
      </c>
      <c r="E118" s="29">
        <f t="shared" si="1"/>
        <v>42.709849651827206</v>
      </c>
    </row>
    <row r="119" spans="1:5" ht="53.25">
      <c r="A119" s="61" t="s">
        <v>456</v>
      </c>
      <c r="B119" s="32" t="s">
        <v>457</v>
      </c>
      <c r="C119" s="17">
        <v>3312242.78</v>
      </c>
      <c r="D119" s="17">
        <v>0</v>
      </c>
      <c r="E119" s="29">
        <f t="shared" si="1"/>
        <v>0</v>
      </c>
    </row>
    <row r="120" spans="1:5" ht="63.75">
      <c r="A120" s="61" t="s">
        <v>458</v>
      </c>
      <c r="B120" s="32" t="s">
        <v>459</v>
      </c>
      <c r="C120" s="17">
        <v>3312242.78</v>
      </c>
      <c r="D120" s="17">
        <v>0</v>
      </c>
      <c r="E120" s="29">
        <f t="shared" si="1"/>
        <v>0</v>
      </c>
    </row>
    <row r="121" spans="1:5" ht="74.25">
      <c r="A121" s="61" t="s">
        <v>460</v>
      </c>
      <c r="B121" s="32" t="s">
        <v>461</v>
      </c>
      <c r="C121" s="17">
        <v>5297672.0199999996</v>
      </c>
      <c r="D121" s="17">
        <v>5229855.47</v>
      </c>
      <c r="E121" s="29">
        <f t="shared" si="1"/>
        <v>98.719880171064275</v>
      </c>
    </row>
    <row r="122" spans="1:5" ht="74.25">
      <c r="A122" s="61" t="s">
        <v>462</v>
      </c>
      <c r="B122" s="32" t="s">
        <v>463</v>
      </c>
      <c r="C122" s="17">
        <v>5297672.0199999996</v>
      </c>
      <c r="D122" s="17">
        <v>5229855.47</v>
      </c>
      <c r="E122" s="29">
        <f t="shared" si="1"/>
        <v>98.719880171064275</v>
      </c>
    </row>
    <row r="123" spans="1:5" ht="42.75">
      <c r="A123" s="61" t="s">
        <v>352</v>
      </c>
      <c r="B123" s="32" t="s">
        <v>353</v>
      </c>
      <c r="C123" s="17">
        <v>12076000</v>
      </c>
      <c r="D123" s="17">
        <v>7900000</v>
      </c>
      <c r="E123" s="29">
        <f t="shared" si="1"/>
        <v>65.419012918184833</v>
      </c>
    </row>
    <row r="124" spans="1:5" ht="53.25">
      <c r="A124" s="61" t="s">
        <v>354</v>
      </c>
      <c r="B124" s="32" t="s">
        <v>355</v>
      </c>
      <c r="C124" s="17">
        <v>12076000</v>
      </c>
      <c r="D124" s="17">
        <v>7900000</v>
      </c>
      <c r="E124" s="29">
        <f t="shared" si="1"/>
        <v>65.419012918184833</v>
      </c>
    </row>
    <row r="125" spans="1:5" ht="22.5">
      <c r="A125" s="61" t="s">
        <v>488</v>
      </c>
      <c r="B125" s="32" t="s">
        <v>489</v>
      </c>
      <c r="C125" s="17">
        <v>480892.41</v>
      </c>
      <c r="D125" s="17">
        <v>480892.41</v>
      </c>
      <c r="E125" s="29">
        <f t="shared" si="1"/>
        <v>100</v>
      </c>
    </row>
    <row r="126" spans="1:5" ht="32.25">
      <c r="A126" s="61" t="s">
        <v>490</v>
      </c>
      <c r="B126" s="32" t="s">
        <v>491</v>
      </c>
      <c r="C126" s="17">
        <v>480892.41</v>
      </c>
      <c r="D126" s="17">
        <v>480892.41</v>
      </c>
      <c r="E126" s="29">
        <f t="shared" si="1"/>
        <v>100</v>
      </c>
    </row>
    <row r="127" spans="1:5" ht="22.5">
      <c r="A127" s="61" t="s">
        <v>386</v>
      </c>
      <c r="B127" s="32" t="s">
        <v>387</v>
      </c>
      <c r="C127" s="17">
        <v>365600</v>
      </c>
      <c r="D127" s="17">
        <v>365600</v>
      </c>
      <c r="E127" s="29">
        <f t="shared" si="1"/>
        <v>100</v>
      </c>
    </row>
    <row r="128" spans="1:5" ht="22.5">
      <c r="A128" s="61" t="s">
        <v>388</v>
      </c>
      <c r="B128" s="32" t="s">
        <v>389</v>
      </c>
      <c r="C128" s="17">
        <v>365600</v>
      </c>
      <c r="D128" s="17">
        <v>365600</v>
      </c>
      <c r="E128" s="29">
        <f t="shared" si="1"/>
        <v>100</v>
      </c>
    </row>
    <row r="129" spans="1:5" ht="22.5">
      <c r="A129" s="61" t="s">
        <v>28</v>
      </c>
      <c r="B129" s="32" t="s">
        <v>282</v>
      </c>
      <c r="C129" s="17">
        <v>84287606.459999993</v>
      </c>
      <c r="D129" s="17">
        <v>31219220.859999999</v>
      </c>
      <c r="E129" s="29">
        <f t="shared" si="1"/>
        <v>37.03892205648949</v>
      </c>
    </row>
    <row r="130" spans="1:5" ht="22.5">
      <c r="A130" s="61" t="s">
        <v>29</v>
      </c>
      <c r="B130" s="32" t="s">
        <v>283</v>
      </c>
      <c r="C130" s="17">
        <v>84287606.459999993</v>
      </c>
      <c r="D130" s="17">
        <v>31219220.859999999</v>
      </c>
      <c r="E130" s="29">
        <f t="shared" si="1"/>
        <v>37.03892205648949</v>
      </c>
    </row>
    <row r="131" spans="1:5" ht="22.5">
      <c r="A131" s="61" t="s">
        <v>58</v>
      </c>
      <c r="B131" s="32" t="s">
        <v>284</v>
      </c>
      <c r="C131" s="17">
        <v>571627256.63999999</v>
      </c>
      <c r="D131" s="17">
        <v>429082192.54000002</v>
      </c>
      <c r="E131" s="29">
        <f t="shared" si="1"/>
        <v>75.063284256619667</v>
      </c>
    </row>
    <row r="132" spans="1:5" ht="32.25">
      <c r="A132" s="61" t="s">
        <v>242</v>
      </c>
      <c r="B132" s="32" t="s">
        <v>285</v>
      </c>
      <c r="C132" s="17">
        <v>564522556.63999999</v>
      </c>
      <c r="D132" s="17">
        <v>423803802.54000002</v>
      </c>
      <c r="E132" s="29">
        <f t="shared" si="1"/>
        <v>75.07296166559783</v>
      </c>
    </row>
    <row r="133" spans="1:5" ht="32.25">
      <c r="A133" s="61" t="s">
        <v>30</v>
      </c>
      <c r="B133" s="32" t="s">
        <v>286</v>
      </c>
      <c r="C133" s="17">
        <v>564522556.63999999</v>
      </c>
      <c r="D133" s="17">
        <v>423803802.54000002</v>
      </c>
      <c r="E133" s="29">
        <f t="shared" si="1"/>
        <v>75.07296166559783</v>
      </c>
    </row>
    <row r="134" spans="1:5" ht="63.75">
      <c r="A134" s="61" t="s">
        <v>59</v>
      </c>
      <c r="B134" s="32" t="s">
        <v>287</v>
      </c>
      <c r="C134" s="17">
        <v>1875300</v>
      </c>
      <c r="D134" s="17">
        <v>700000</v>
      </c>
      <c r="E134" s="29">
        <f t="shared" si="1"/>
        <v>37.327360955580438</v>
      </c>
    </row>
    <row r="135" spans="1:5" ht="63.75">
      <c r="A135" s="61" t="s">
        <v>225</v>
      </c>
      <c r="B135" s="32" t="s">
        <v>288</v>
      </c>
      <c r="C135" s="17">
        <v>1875300</v>
      </c>
      <c r="D135" s="17">
        <v>700000</v>
      </c>
      <c r="E135" s="29">
        <f t="shared" si="1"/>
        <v>37.327360955580438</v>
      </c>
    </row>
    <row r="136" spans="1:5" ht="53.25">
      <c r="A136" s="61" t="s">
        <v>464</v>
      </c>
      <c r="B136" s="32" t="s">
        <v>465</v>
      </c>
      <c r="C136" s="17">
        <v>2600000</v>
      </c>
      <c r="D136" s="17">
        <v>2600000</v>
      </c>
      <c r="E136" s="29">
        <f t="shared" si="1"/>
        <v>100</v>
      </c>
    </row>
    <row r="137" spans="1:5" ht="53.25">
      <c r="A137" s="61" t="s">
        <v>466</v>
      </c>
      <c r="B137" s="32" t="s">
        <v>467</v>
      </c>
      <c r="C137" s="17">
        <v>2600000</v>
      </c>
      <c r="D137" s="17">
        <v>2600000</v>
      </c>
      <c r="E137" s="29">
        <f t="shared" si="1"/>
        <v>100</v>
      </c>
    </row>
    <row r="138" spans="1:5" ht="32.25">
      <c r="A138" s="61" t="s">
        <v>404</v>
      </c>
      <c r="B138" s="32" t="s">
        <v>289</v>
      </c>
      <c r="C138" s="17">
        <v>2603500</v>
      </c>
      <c r="D138" s="17">
        <v>1952550</v>
      </c>
      <c r="E138" s="29">
        <f t="shared" ref="E138:E163" si="2">(D138/C138)*100</f>
        <v>74.997119262531214</v>
      </c>
    </row>
    <row r="139" spans="1:5" ht="42.75">
      <c r="A139" s="61" t="s">
        <v>405</v>
      </c>
      <c r="B139" s="32" t="s">
        <v>290</v>
      </c>
      <c r="C139" s="17">
        <v>2603500</v>
      </c>
      <c r="D139" s="17">
        <v>1952550</v>
      </c>
      <c r="E139" s="29">
        <f t="shared" si="2"/>
        <v>74.997119262531214</v>
      </c>
    </row>
    <row r="140" spans="1:5" ht="42.75">
      <c r="A140" s="61" t="s">
        <v>258</v>
      </c>
      <c r="B140" s="32" t="s">
        <v>291</v>
      </c>
      <c r="C140" s="17">
        <v>25900</v>
      </c>
      <c r="D140" s="17">
        <v>25840</v>
      </c>
      <c r="E140" s="29">
        <f t="shared" si="2"/>
        <v>99.768339768339757</v>
      </c>
    </row>
    <row r="141" spans="1:5" ht="53.25">
      <c r="A141" s="61" t="s">
        <v>292</v>
      </c>
      <c r="B141" s="32" t="s">
        <v>293</v>
      </c>
      <c r="C141" s="17">
        <v>25900</v>
      </c>
      <c r="D141" s="17">
        <v>25840</v>
      </c>
      <c r="E141" s="29">
        <f t="shared" si="2"/>
        <v>99.768339768339757</v>
      </c>
    </row>
    <row r="142" spans="1:5" ht="22.5">
      <c r="A142" s="61" t="s">
        <v>31</v>
      </c>
      <c r="B142" s="32" t="s">
        <v>294</v>
      </c>
      <c r="C142" s="17">
        <v>350280658</v>
      </c>
      <c r="D142" s="17">
        <v>279648174.93000001</v>
      </c>
      <c r="E142" s="29">
        <f t="shared" si="2"/>
        <v>79.835460092689445</v>
      </c>
    </row>
    <row r="143" spans="1:5" ht="53.25">
      <c r="A143" s="61" t="s">
        <v>249</v>
      </c>
      <c r="B143" s="32" t="s">
        <v>295</v>
      </c>
      <c r="C143" s="17">
        <v>109531609.5</v>
      </c>
      <c r="D143" s="17">
        <v>68896746.430000007</v>
      </c>
      <c r="E143" s="29">
        <f t="shared" si="2"/>
        <v>62.901245352374744</v>
      </c>
    </row>
    <row r="144" spans="1:5" ht="53.25">
      <c r="A144" s="61" t="s">
        <v>109</v>
      </c>
      <c r="B144" s="32" t="s">
        <v>296</v>
      </c>
      <c r="C144" s="17">
        <v>109531609.5</v>
      </c>
      <c r="D144" s="17">
        <v>68896746.430000007</v>
      </c>
      <c r="E144" s="29">
        <f t="shared" si="2"/>
        <v>62.901245352374744</v>
      </c>
    </row>
    <row r="145" spans="1:5" ht="116.25">
      <c r="A145" s="61" t="s">
        <v>665</v>
      </c>
      <c r="B145" s="32" t="s">
        <v>666</v>
      </c>
      <c r="C145" s="17">
        <v>349700</v>
      </c>
      <c r="D145" s="17">
        <v>0</v>
      </c>
      <c r="E145" s="29">
        <f t="shared" si="2"/>
        <v>0</v>
      </c>
    </row>
    <row r="146" spans="1:5" ht="126.75">
      <c r="A146" s="61" t="s">
        <v>667</v>
      </c>
      <c r="B146" s="32" t="s">
        <v>668</v>
      </c>
      <c r="C146" s="17">
        <v>349700</v>
      </c>
      <c r="D146" s="17">
        <v>0</v>
      </c>
      <c r="E146" s="29">
        <f t="shared" si="2"/>
        <v>0</v>
      </c>
    </row>
    <row r="147" spans="1:5" ht="63.75">
      <c r="A147" s="61" t="s">
        <v>421</v>
      </c>
      <c r="B147" s="32" t="s">
        <v>424</v>
      </c>
      <c r="C147" s="17">
        <v>3774060</v>
      </c>
      <c r="D147" s="17">
        <v>2689875</v>
      </c>
      <c r="E147" s="29">
        <f t="shared" si="2"/>
        <v>71.272714265274004</v>
      </c>
    </row>
    <row r="148" spans="1:5" ht="63.75">
      <c r="A148" s="61" t="s">
        <v>422</v>
      </c>
      <c r="B148" s="32" t="s">
        <v>425</v>
      </c>
      <c r="C148" s="17">
        <v>3774060</v>
      </c>
      <c r="D148" s="17">
        <v>2689875</v>
      </c>
      <c r="E148" s="29">
        <f t="shared" si="2"/>
        <v>71.272714265274004</v>
      </c>
    </row>
    <row r="149" spans="1:5" ht="95.25">
      <c r="A149" s="61" t="s">
        <v>417</v>
      </c>
      <c r="B149" s="32" t="s">
        <v>343</v>
      </c>
      <c r="C149" s="17">
        <v>39789500</v>
      </c>
      <c r="D149" s="17">
        <v>24220800</v>
      </c>
      <c r="E149" s="29">
        <f t="shared" si="2"/>
        <v>60.872340692896366</v>
      </c>
    </row>
    <row r="150" spans="1:5" ht="105.75">
      <c r="A150" s="61" t="s">
        <v>418</v>
      </c>
      <c r="B150" s="32" t="s">
        <v>344</v>
      </c>
      <c r="C150" s="17">
        <v>39789500</v>
      </c>
      <c r="D150" s="17">
        <v>24220800</v>
      </c>
      <c r="E150" s="29">
        <f t="shared" si="2"/>
        <v>60.872340692896366</v>
      </c>
    </row>
    <row r="151" spans="1:5" ht="22.5">
      <c r="A151" s="61" t="s">
        <v>381</v>
      </c>
      <c r="B151" s="32" t="s">
        <v>382</v>
      </c>
      <c r="C151" s="17">
        <v>196835788.5</v>
      </c>
      <c r="D151" s="17">
        <v>183840753.5</v>
      </c>
      <c r="E151" s="29">
        <f t="shared" si="2"/>
        <v>93.398032390842374</v>
      </c>
    </row>
    <row r="152" spans="1:5" ht="22.5">
      <c r="A152" s="61" t="s">
        <v>383</v>
      </c>
      <c r="B152" s="32" t="s">
        <v>384</v>
      </c>
      <c r="C152" s="17">
        <v>196835788.5</v>
      </c>
      <c r="D152" s="17">
        <v>183840753.5</v>
      </c>
      <c r="E152" s="29">
        <f t="shared" si="2"/>
        <v>93.398032390842374</v>
      </c>
    </row>
    <row r="153" spans="1:5" ht="22.5">
      <c r="A153" s="61" t="s">
        <v>669</v>
      </c>
      <c r="B153" s="32" t="s">
        <v>670</v>
      </c>
      <c r="C153" s="17">
        <v>28667100</v>
      </c>
      <c r="D153" s="17">
        <v>0</v>
      </c>
      <c r="E153" s="29">
        <f t="shared" si="2"/>
        <v>0</v>
      </c>
    </row>
    <row r="154" spans="1:5" ht="22.5">
      <c r="A154" s="61" t="s">
        <v>671</v>
      </c>
      <c r="B154" s="32" t="s">
        <v>672</v>
      </c>
      <c r="C154" s="17">
        <v>28667100</v>
      </c>
      <c r="D154" s="17">
        <v>0</v>
      </c>
      <c r="E154" s="29">
        <f t="shared" si="2"/>
        <v>0</v>
      </c>
    </row>
    <row r="155" spans="1:5" ht="22.5">
      <c r="A155" s="61" t="s">
        <v>671</v>
      </c>
      <c r="B155" s="32" t="s">
        <v>673</v>
      </c>
      <c r="C155" s="17">
        <v>28667100</v>
      </c>
      <c r="D155" s="17">
        <v>0</v>
      </c>
      <c r="E155" s="29">
        <f t="shared" si="2"/>
        <v>0</v>
      </c>
    </row>
    <row r="156" spans="1:5" ht="53.25">
      <c r="A156" s="61" t="s">
        <v>519</v>
      </c>
      <c r="B156" s="32" t="s">
        <v>527</v>
      </c>
      <c r="C156" s="17">
        <v>2550817.5</v>
      </c>
      <c r="D156" s="17">
        <v>2550817.5</v>
      </c>
      <c r="E156" s="29">
        <f t="shared" si="2"/>
        <v>100</v>
      </c>
    </row>
    <row r="157" spans="1:5" ht="74.25">
      <c r="A157" s="61" t="s">
        <v>520</v>
      </c>
      <c r="B157" s="32" t="s">
        <v>528</v>
      </c>
      <c r="C157" s="17">
        <v>2550817.5</v>
      </c>
      <c r="D157" s="17">
        <v>2550817.5</v>
      </c>
      <c r="E157" s="29">
        <f t="shared" si="2"/>
        <v>100</v>
      </c>
    </row>
    <row r="158" spans="1:5" ht="63.75">
      <c r="A158" s="61" t="s">
        <v>521</v>
      </c>
      <c r="B158" s="32" t="s">
        <v>529</v>
      </c>
      <c r="C158" s="17">
        <v>2550817.5</v>
      </c>
      <c r="D158" s="17">
        <v>2550817.5</v>
      </c>
      <c r="E158" s="29">
        <f t="shared" si="2"/>
        <v>100</v>
      </c>
    </row>
    <row r="159" spans="1:5" ht="32.25">
      <c r="A159" s="61" t="s">
        <v>522</v>
      </c>
      <c r="B159" s="32" t="s">
        <v>530</v>
      </c>
      <c r="C159" s="17">
        <v>2550817.5</v>
      </c>
      <c r="D159" s="17">
        <v>2550817.5</v>
      </c>
      <c r="E159" s="29">
        <f t="shared" si="2"/>
        <v>100</v>
      </c>
    </row>
    <row r="160" spans="1:5" ht="32.25">
      <c r="A160" s="61" t="s">
        <v>523</v>
      </c>
      <c r="B160" s="32" t="s">
        <v>531</v>
      </c>
      <c r="C160" s="17">
        <v>2550817.5</v>
      </c>
      <c r="D160" s="17">
        <v>2550817.5</v>
      </c>
      <c r="E160" s="29">
        <f t="shared" si="2"/>
        <v>100</v>
      </c>
    </row>
    <row r="161" spans="1:5" ht="42.75">
      <c r="A161" s="61" t="s">
        <v>301</v>
      </c>
      <c r="B161" s="32" t="s">
        <v>302</v>
      </c>
      <c r="C161" s="17">
        <v>-3903207.62</v>
      </c>
      <c r="D161" s="17">
        <v>-3993631.47</v>
      </c>
      <c r="E161" s="29">
        <f t="shared" si="2"/>
        <v>102.31665488498918</v>
      </c>
    </row>
    <row r="162" spans="1:5" ht="42.75">
      <c r="A162" s="61" t="s">
        <v>243</v>
      </c>
      <c r="B162" s="32" t="s">
        <v>297</v>
      </c>
      <c r="C162" s="17">
        <v>-3903207.62</v>
      </c>
      <c r="D162" s="17">
        <v>-3993631.47</v>
      </c>
      <c r="E162" s="29">
        <f t="shared" si="2"/>
        <v>102.31665488498918</v>
      </c>
    </row>
    <row r="163" spans="1:5" ht="42.75">
      <c r="A163" s="61" t="s">
        <v>237</v>
      </c>
      <c r="B163" s="32" t="s">
        <v>298</v>
      </c>
      <c r="C163" s="17">
        <v>-3903207.62</v>
      </c>
      <c r="D163" s="17">
        <v>-3993631.47</v>
      </c>
      <c r="E163" s="29">
        <f t="shared" si="2"/>
        <v>102.31665488498918</v>
      </c>
    </row>
    <row r="164" spans="1:5">
      <c r="A164" s="220"/>
      <c r="B164" s="211"/>
      <c r="C164" s="212"/>
      <c r="D164" s="212"/>
      <c r="E164" s="118"/>
    </row>
    <row r="165" spans="1:5">
      <c r="A165" s="220"/>
      <c r="B165" s="211"/>
      <c r="C165" s="212"/>
      <c r="D165" s="212"/>
      <c r="E165" s="118"/>
    </row>
    <row r="166" spans="1:5">
      <c r="A166" s="272" t="s">
        <v>674</v>
      </c>
      <c r="B166" s="273"/>
      <c r="C166" s="273"/>
      <c r="D166" s="204"/>
    </row>
    <row r="167" spans="1:5">
      <c r="A167" s="221"/>
      <c r="B167" s="204"/>
      <c r="C167" s="204"/>
      <c r="D167" s="204" t="s">
        <v>257</v>
      </c>
      <c r="E167" s="83"/>
    </row>
    <row r="168" spans="1:5" ht="31.5">
      <c r="A168" s="222" t="s">
        <v>61</v>
      </c>
      <c r="B168" s="13" t="s">
        <v>113</v>
      </c>
      <c r="C168" s="40" t="s">
        <v>111</v>
      </c>
      <c r="D168" s="41" t="s">
        <v>110</v>
      </c>
      <c r="E168" s="13" t="s">
        <v>112</v>
      </c>
    </row>
    <row r="169" spans="1:5" ht="21.75">
      <c r="A169" s="223" t="s">
        <v>273</v>
      </c>
      <c r="B169" s="213" t="s">
        <v>114</v>
      </c>
      <c r="C169" s="44">
        <v>1875117885.3599999</v>
      </c>
      <c r="D169" s="44">
        <v>1333973633.3599999</v>
      </c>
      <c r="E169" s="28">
        <f>(D169/C169)*100</f>
        <v>71.140787668605327</v>
      </c>
    </row>
    <row r="170" spans="1:5" ht="21">
      <c r="A170" s="224" t="s">
        <v>115</v>
      </c>
      <c r="B170" s="214" t="s">
        <v>116</v>
      </c>
      <c r="C170" s="18">
        <v>118695747.94</v>
      </c>
      <c r="D170" s="18">
        <v>83244718.730000004</v>
      </c>
      <c r="E170" s="45">
        <f t="shared" ref="E170:E232" si="3">(D170/C170)*100</f>
        <v>70.132856631123559</v>
      </c>
    </row>
    <row r="171" spans="1:5" ht="32.25">
      <c r="A171" s="61" t="s">
        <v>32</v>
      </c>
      <c r="B171" s="32" t="s">
        <v>117</v>
      </c>
      <c r="C171" s="17">
        <v>2248646</v>
      </c>
      <c r="D171" s="17">
        <v>1656765.85</v>
      </c>
      <c r="E171" s="46">
        <f>(D171/C171)*100</f>
        <v>73.678375787029168</v>
      </c>
    </row>
    <row r="172" spans="1:5" ht="53.25">
      <c r="A172" s="61" t="s">
        <v>118</v>
      </c>
      <c r="B172" s="32" t="s">
        <v>119</v>
      </c>
      <c r="C172" s="17">
        <v>2248646</v>
      </c>
      <c r="D172" s="17">
        <v>1656765.85</v>
      </c>
      <c r="E172" s="29">
        <f t="shared" si="3"/>
        <v>73.678375787029168</v>
      </c>
    </row>
    <row r="173" spans="1:5" ht="42.75">
      <c r="A173" s="225" t="s">
        <v>33</v>
      </c>
      <c r="B173" s="40" t="s">
        <v>120</v>
      </c>
      <c r="C173" s="20">
        <v>4439246</v>
      </c>
      <c r="D173" s="20">
        <v>3109626.33</v>
      </c>
      <c r="E173" s="46">
        <f t="shared" si="3"/>
        <v>70.048524681894179</v>
      </c>
    </row>
    <row r="174" spans="1:5" ht="53.25">
      <c r="A174" s="61" t="s">
        <v>118</v>
      </c>
      <c r="B174" s="32" t="s">
        <v>121</v>
      </c>
      <c r="C174" s="17">
        <v>3979246</v>
      </c>
      <c r="D174" s="17">
        <v>2710496.49</v>
      </c>
      <c r="E174" s="29">
        <f t="shared" si="3"/>
        <v>68.115831240390776</v>
      </c>
    </row>
    <row r="175" spans="1:5" ht="22.5">
      <c r="A175" s="61" t="s">
        <v>122</v>
      </c>
      <c r="B175" s="32" t="s">
        <v>123</v>
      </c>
      <c r="C175" s="17">
        <v>460000</v>
      </c>
      <c r="D175" s="17">
        <v>399129.84</v>
      </c>
      <c r="E175" s="29">
        <f t="shared" si="3"/>
        <v>86.767356521739131</v>
      </c>
    </row>
    <row r="176" spans="1:5" ht="42.75">
      <c r="A176" s="225" t="s">
        <v>446</v>
      </c>
      <c r="B176" s="40" t="s">
        <v>124</v>
      </c>
      <c r="C176" s="20">
        <v>56828099.18</v>
      </c>
      <c r="D176" s="20">
        <v>39380739.619999997</v>
      </c>
      <c r="E176" s="46">
        <f t="shared" si="3"/>
        <v>69.298006071369002</v>
      </c>
    </row>
    <row r="177" spans="1:5" ht="53.25">
      <c r="A177" s="61" t="s">
        <v>118</v>
      </c>
      <c r="B177" s="32" t="s">
        <v>125</v>
      </c>
      <c r="C177" s="17">
        <v>40935632.240000002</v>
      </c>
      <c r="D177" s="17">
        <v>26820604.48</v>
      </c>
      <c r="E177" s="29">
        <f t="shared" si="3"/>
        <v>65.518969690646216</v>
      </c>
    </row>
    <row r="178" spans="1:5" ht="22.5">
      <c r="A178" s="61" t="s">
        <v>122</v>
      </c>
      <c r="B178" s="32" t="s">
        <v>126</v>
      </c>
      <c r="C178" s="17">
        <v>14116203.939999999</v>
      </c>
      <c r="D178" s="17">
        <v>10783872.140000001</v>
      </c>
      <c r="E178" s="29">
        <f t="shared" si="3"/>
        <v>76.393570012420781</v>
      </c>
    </row>
    <row r="179" spans="1:5" ht="22.5">
      <c r="A179" s="61" t="s">
        <v>129</v>
      </c>
      <c r="B179" s="32" t="s">
        <v>130</v>
      </c>
      <c r="C179" s="17">
        <v>1776263</v>
      </c>
      <c r="D179" s="17">
        <v>1776263</v>
      </c>
      <c r="E179" s="29">
        <f t="shared" si="3"/>
        <v>100</v>
      </c>
    </row>
    <row r="180" spans="1:5" ht="21">
      <c r="A180" s="225" t="s">
        <v>259</v>
      </c>
      <c r="B180" s="40" t="s">
        <v>260</v>
      </c>
      <c r="C180" s="20">
        <v>25900</v>
      </c>
      <c r="D180" s="20">
        <v>25840</v>
      </c>
      <c r="E180" s="46">
        <f t="shared" si="3"/>
        <v>99.768339768339757</v>
      </c>
    </row>
    <row r="181" spans="1:5" ht="22.5">
      <c r="A181" s="61" t="s">
        <v>122</v>
      </c>
      <c r="B181" s="32" t="s">
        <v>261</v>
      </c>
      <c r="C181" s="17">
        <v>25900</v>
      </c>
      <c r="D181" s="17">
        <v>25840</v>
      </c>
      <c r="E181" s="29">
        <f t="shared" si="3"/>
        <v>99.768339768339757</v>
      </c>
    </row>
    <row r="182" spans="1:5" ht="32.25">
      <c r="A182" s="225" t="s">
        <v>34</v>
      </c>
      <c r="B182" s="40" t="s">
        <v>131</v>
      </c>
      <c r="C182" s="20">
        <v>15844321.199999999</v>
      </c>
      <c r="D182" s="20">
        <v>11381382.189999999</v>
      </c>
      <c r="E182" s="46">
        <f t="shared" si="3"/>
        <v>71.832564149229697</v>
      </c>
    </row>
    <row r="183" spans="1:5" ht="53.25">
      <c r="A183" s="61" t="s">
        <v>118</v>
      </c>
      <c r="B183" s="32" t="s">
        <v>132</v>
      </c>
      <c r="C183" s="17">
        <v>14761011.199999999</v>
      </c>
      <c r="D183" s="17">
        <v>10600392.27</v>
      </c>
      <c r="E183" s="29">
        <f t="shared" si="3"/>
        <v>71.813455910120851</v>
      </c>
    </row>
    <row r="184" spans="1:5" ht="22.5">
      <c r="A184" s="61" t="s">
        <v>122</v>
      </c>
      <c r="B184" s="32" t="s">
        <v>133</v>
      </c>
      <c r="C184" s="17">
        <v>1083310</v>
      </c>
      <c r="D184" s="17">
        <v>780989.92</v>
      </c>
      <c r="E184" s="29">
        <f t="shared" si="3"/>
        <v>72.092930001569272</v>
      </c>
    </row>
    <row r="185" spans="1:5" ht="21">
      <c r="A185" s="225" t="s">
        <v>35</v>
      </c>
      <c r="B185" s="40" t="s">
        <v>134</v>
      </c>
      <c r="C185" s="20">
        <v>500000</v>
      </c>
      <c r="D185" s="21" t="s">
        <v>3</v>
      </c>
      <c r="E185" s="46"/>
    </row>
    <row r="186" spans="1:5" ht="22.5">
      <c r="A186" s="61" t="s">
        <v>129</v>
      </c>
      <c r="B186" s="32" t="s">
        <v>135</v>
      </c>
      <c r="C186" s="17">
        <v>500000</v>
      </c>
      <c r="D186" s="19" t="s">
        <v>3</v>
      </c>
      <c r="E186" s="29"/>
    </row>
    <row r="187" spans="1:5" ht="22.5">
      <c r="A187" s="61" t="s">
        <v>426</v>
      </c>
      <c r="B187" s="32" t="s">
        <v>427</v>
      </c>
      <c r="C187" s="17">
        <v>500000</v>
      </c>
      <c r="D187" s="19" t="s">
        <v>3</v>
      </c>
      <c r="E187" s="29"/>
    </row>
    <row r="188" spans="1:5" ht="21">
      <c r="A188" s="225" t="s">
        <v>36</v>
      </c>
      <c r="B188" s="40" t="s">
        <v>136</v>
      </c>
      <c r="C188" s="20">
        <v>38809535.560000002</v>
      </c>
      <c r="D188" s="20">
        <v>27690364.739999998</v>
      </c>
      <c r="E188" s="46">
        <f t="shared" si="3"/>
        <v>71.349384475859978</v>
      </c>
    </row>
    <row r="189" spans="1:5" ht="53.25">
      <c r="A189" s="61" t="s">
        <v>118</v>
      </c>
      <c r="B189" s="32" t="s">
        <v>137</v>
      </c>
      <c r="C189" s="17">
        <v>30424896</v>
      </c>
      <c r="D189" s="17">
        <v>20652443.079999998</v>
      </c>
      <c r="E189" s="29">
        <f t="shared" si="3"/>
        <v>67.880077815220801</v>
      </c>
    </row>
    <row r="190" spans="1:5" ht="22.5">
      <c r="A190" s="61" t="s">
        <v>122</v>
      </c>
      <c r="B190" s="32" t="s">
        <v>138</v>
      </c>
      <c r="C190" s="17">
        <v>7393583.5999999996</v>
      </c>
      <c r="D190" s="17">
        <v>6079617.7000000002</v>
      </c>
      <c r="E190" s="29">
        <f t="shared" si="3"/>
        <v>82.228294544475034</v>
      </c>
    </row>
    <row r="191" spans="1:5" ht="22.5">
      <c r="A191" s="61" t="s">
        <v>128</v>
      </c>
      <c r="B191" s="32" t="s">
        <v>139</v>
      </c>
      <c r="C191" s="17">
        <v>296504.5</v>
      </c>
      <c r="D191" s="17">
        <v>263804.5</v>
      </c>
      <c r="E191" s="29">
        <f t="shared" si="3"/>
        <v>88.97149958938229</v>
      </c>
    </row>
    <row r="192" spans="1:5" ht="22.5">
      <c r="A192" s="61" t="s">
        <v>170</v>
      </c>
      <c r="B192" s="32" t="s">
        <v>251</v>
      </c>
      <c r="C192" s="17">
        <v>694451.46</v>
      </c>
      <c r="D192" s="17">
        <v>694451.46</v>
      </c>
      <c r="E192" s="29">
        <f t="shared" si="3"/>
        <v>100</v>
      </c>
    </row>
    <row r="193" spans="1:5" ht="22.5">
      <c r="A193" s="61" t="s">
        <v>129</v>
      </c>
      <c r="B193" s="32" t="s">
        <v>372</v>
      </c>
      <c r="C193" s="17">
        <v>100</v>
      </c>
      <c r="D193" s="17">
        <v>48</v>
      </c>
      <c r="E193" s="29">
        <f t="shared" si="3"/>
        <v>48</v>
      </c>
    </row>
    <row r="194" spans="1:5" ht="21">
      <c r="A194" s="224" t="s">
        <v>140</v>
      </c>
      <c r="B194" s="214" t="s">
        <v>141</v>
      </c>
      <c r="C194" s="18">
        <v>2603500</v>
      </c>
      <c r="D194" s="18">
        <v>1952550</v>
      </c>
      <c r="E194" s="45">
        <f t="shared" si="3"/>
        <v>74.997119262531214</v>
      </c>
    </row>
    <row r="195" spans="1:5" ht="21">
      <c r="A195" s="225" t="s">
        <v>37</v>
      </c>
      <c r="B195" s="40" t="s">
        <v>142</v>
      </c>
      <c r="C195" s="20">
        <v>2603500</v>
      </c>
      <c r="D195" s="20">
        <v>1952550</v>
      </c>
      <c r="E195" s="46">
        <f t="shared" si="3"/>
        <v>74.997119262531214</v>
      </c>
    </row>
    <row r="196" spans="1:5" ht="22.5">
      <c r="A196" s="61" t="s">
        <v>128</v>
      </c>
      <c r="B196" s="32" t="s">
        <v>143</v>
      </c>
      <c r="C196" s="17">
        <v>2603500</v>
      </c>
      <c r="D196" s="17">
        <v>1952550</v>
      </c>
      <c r="E196" s="29">
        <f t="shared" si="3"/>
        <v>74.997119262531214</v>
      </c>
    </row>
    <row r="197" spans="1:5" ht="22.5">
      <c r="A197" s="61" t="s">
        <v>444</v>
      </c>
      <c r="B197" s="32" t="s">
        <v>445</v>
      </c>
      <c r="C197" s="17">
        <v>2603500</v>
      </c>
      <c r="D197" s="17">
        <v>1952550</v>
      </c>
      <c r="E197" s="29">
        <f t="shared" si="3"/>
        <v>74.997119262531214</v>
      </c>
    </row>
    <row r="198" spans="1:5" ht="21.75">
      <c r="A198" s="224" t="s">
        <v>144</v>
      </c>
      <c r="B198" s="214" t="s">
        <v>145</v>
      </c>
      <c r="C198" s="18">
        <v>9112364</v>
      </c>
      <c r="D198" s="18">
        <v>6925793.7300000004</v>
      </c>
      <c r="E198" s="45">
        <f t="shared" si="3"/>
        <v>76.004357705640388</v>
      </c>
    </row>
    <row r="199" spans="1:5" ht="21">
      <c r="A199" s="225" t="s">
        <v>365</v>
      </c>
      <c r="B199" s="40" t="s">
        <v>146</v>
      </c>
      <c r="C199" s="20">
        <v>5000</v>
      </c>
      <c r="D199" s="21" t="s">
        <v>3</v>
      </c>
      <c r="E199" s="46"/>
    </row>
    <row r="200" spans="1:5" ht="22.5">
      <c r="A200" s="61" t="s">
        <v>122</v>
      </c>
      <c r="B200" s="32" t="s">
        <v>147</v>
      </c>
      <c r="C200" s="17">
        <v>5000</v>
      </c>
      <c r="D200" s="19" t="s">
        <v>3</v>
      </c>
      <c r="E200" s="29"/>
    </row>
    <row r="201" spans="1:5" ht="32.25">
      <c r="A201" s="225" t="s">
        <v>366</v>
      </c>
      <c r="B201" s="40" t="s">
        <v>230</v>
      </c>
      <c r="C201" s="20">
        <v>9107364</v>
      </c>
      <c r="D201" s="20">
        <v>6925793.7300000004</v>
      </c>
      <c r="E201" s="46">
        <f t="shared" si="3"/>
        <v>76.046084575075739</v>
      </c>
    </row>
    <row r="202" spans="1:5" ht="53.25">
      <c r="A202" s="61" t="s">
        <v>118</v>
      </c>
      <c r="B202" s="32" t="s">
        <v>367</v>
      </c>
      <c r="C202" s="17">
        <v>4952664</v>
      </c>
      <c r="D202" s="17">
        <v>3170589.78</v>
      </c>
      <c r="E202" s="29">
        <f t="shared" si="3"/>
        <v>64.01786553660817</v>
      </c>
    </row>
    <row r="203" spans="1:5" ht="22.5">
      <c r="A203" s="61" t="s">
        <v>122</v>
      </c>
      <c r="B203" s="32" t="s">
        <v>368</v>
      </c>
      <c r="C203" s="17">
        <v>597000</v>
      </c>
      <c r="D203" s="17">
        <v>197503.95</v>
      </c>
      <c r="E203" s="29">
        <f t="shared" si="3"/>
        <v>33.082738693467341</v>
      </c>
    </row>
    <row r="204" spans="1:5" ht="22.5">
      <c r="A204" s="61" t="s">
        <v>533</v>
      </c>
      <c r="B204" s="32" t="s">
        <v>572</v>
      </c>
      <c r="C204" s="17">
        <v>597000</v>
      </c>
      <c r="D204" s="17">
        <v>197503.95</v>
      </c>
      <c r="E204" s="29">
        <f t="shared" si="3"/>
        <v>33.082738693467341</v>
      </c>
    </row>
    <row r="205" spans="1:5" ht="22.5">
      <c r="A205" s="61" t="s">
        <v>534</v>
      </c>
      <c r="B205" s="32" t="s">
        <v>573</v>
      </c>
      <c r="C205" s="17">
        <v>597000</v>
      </c>
      <c r="D205" s="17">
        <v>197503.95</v>
      </c>
      <c r="E205" s="29">
        <f t="shared" si="3"/>
        <v>33.082738693467341</v>
      </c>
    </row>
    <row r="206" spans="1:5" ht="22.5">
      <c r="A206" s="61" t="s">
        <v>128</v>
      </c>
      <c r="B206" s="32" t="s">
        <v>493</v>
      </c>
      <c r="C206" s="17">
        <v>3557700</v>
      </c>
      <c r="D206" s="17">
        <v>3557700</v>
      </c>
      <c r="E206" s="29">
        <f t="shared" si="3"/>
        <v>100</v>
      </c>
    </row>
    <row r="207" spans="1:5" ht="21">
      <c r="A207" s="224" t="s">
        <v>148</v>
      </c>
      <c r="B207" s="214" t="s">
        <v>149</v>
      </c>
      <c r="C207" s="18">
        <v>127126935.12</v>
      </c>
      <c r="D207" s="18">
        <v>52958570.57</v>
      </c>
      <c r="E207" s="45">
        <f t="shared" si="3"/>
        <v>41.658025122693601</v>
      </c>
    </row>
    <row r="208" spans="1:5" ht="21">
      <c r="A208" s="225" t="s">
        <v>38</v>
      </c>
      <c r="B208" s="40" t="s">
        <v>150</v>
      </c>
      <c r="C208" s="20">
        <v>6060100</v>
      </c>
      <c r="D208" s="20">
        <v>4259254.0599999996</v>
      </c>
      <c r="E208" s="46">
        <f t="shared" si="3"/>
        <v>70.283560667315712</v>
      </c>
    </row>
    <row r="209" spans="1:5" ht="53.25">
      <c r="A209" s="61" t="s">
        <v>118</v>
      </c>
      <c r="B209" s="32" t="s">
        <v>151</v>
      </c>
      <c r="C209" s="17">
        <v>5561100</v>
      </c>
      <c r="D209" s="17">
        <v>3913879.07</v>
      </c>
      <c r="E209" s="29">
        <f t="shared" si="3"/>
        <v>70.379584434734127</v>
      </c>
    </row>
    <row r="210" spans="1:5" ht="22.5">
      <c r="A210" s="61" t="s">
        <v>122</v>
      </c>
      <c r="B210" s="32" t="s">
        <v>152</v>
      </c>
      <c r="C210" s="17">
        <v>499000</v>
      </c>
      <c r="D210" s="17">
        <v>345374.99</v>
      </c>
      <c r="E210" s="29">
        <f t="shared" si="3"/>
        <v>69.213424849699408</v>
      </c>
    </row>
    <row r="211" spans="1:5" ht="21">
      <c r="A211" s="225" t="s">
        <v>39</v>
      </c>
      <c r="B211" s="40" t="s">
        <v>153</v>
      </c>
      <c r="C211" s="20">
        <v>71789302.120000005</v>
      </c>
      <c r="D211" s="20">
        <v>44254242.609999999</v>
      </c>
      <c r="E211" s="46">
        <f t="shared" si="3"/>
        <v>61.644620163637263</v>
      </c>
    </row>
    <row r="212" spans="1:5" ht="22.5">
      <c r="A212" s="61" t="s">
        <v>122</v>
      </c>
      <c r="B212" s="32" t="s">
        <v>373</v>
      </c>
      <c r="C212" s="17">
        <v>100</v>
      </c>
      <c r="D212" s="19" t="s">
        <v>3</v>
      </c>
      <c r="E212" s="29"/>
    </row>
    <row r="213" spans="1:5" ht="22.5">
      <c r="A213" s="61" t="s">
        <v>129</v>
      </c>
      <c r="B213" s="32" t="s">
        <v>154</v>
      </c>
      <c r="C213" s="17">
        <v>71789202.120000005</v>
      </c>
      <c r="D213" s="17">
        <v>44254242.609999999</v>
      </c>
      <c r="E213" s="29">
        <f t="shared" si="3"/>
        <v>61.644706032567889</v>
      </c>
    </row>
    <row r="214" spans="1:5" ht="21">
      <c r="A214" s="225" t="s">
        <v>40</v>
      </c>
      <c r="B214" s="40" t="s">
        <v>155</v>
      </c>
      <c r="C214" s="20">
        <v>8590300</v>
      </c>
      <c r="D214" s="21" t="s">
        <v>3</v>
      </c>
      <c r="E214" s="46"/>
    </row>
    <row r="215" spans="1:5" ht="22.5">
      <c r="A215" s="61" t="s">
        <v>128</v>
      </c>
      <c r="B215" s="32" t="s">
        <v>156</v>
      </c>
      <c r="C215" s="17">
        <v>8590300</v>
      </c>
      <c r="D215" s="19" t="s">
        <v>3</v>
      </c>
      <c r="E215" s="29"/>
    </row>
    <row r="216" spans="1:5" ht="22.5">
      <c r="A216" s="61" t="s">
        <v>31</v>
      </c>
      <c r="B216" s="32" t="s">
        <v>585</v>
      </c>
      <c r="C216" s="17">
        <v>8590300</v>
      </c>
      <c r="D216" s="19" t="s">
        <v>3</v>
      </c>
      <c r="E216" s="29"/>
    </row>
    <row r="217" spans="1:5" ht="21.75">
      <c r="A217" s="225" t="s">
        <v>41</v>
      </c>
      <c r="B217" s="40" t="s">
        <v>157</v>
      </c>
      <c r="C217" s="20">
        <v>40687233</v>
      </c>
      <c r="D217" s="20">
        <v>4445073.9000000004</v>
      </c>
      <c r="E217" s="46">
        <f t="shared" si="3"/>
        <v>10.924984503124113</v>
      </c>
    </row>
    <row r="218" spans="1:5" ht="53.25">
      <c r="A218" s="61" t="s">
        <v>118</v>
      </c>
      <c r="B218" s="32" t="s">
        <v>158</v>
      </c>
      <c r="C218" s="17">
        <v>3546833</v>
      </c>
      <c r="D218" s="17">
        <v>2098351.21</v>
      </c>
      <c r="E218" s="29">
        <f t="shared" si="3"/>
        <v>59.16126330165531</v>
      </c>
    </row>
    <row r="219" spans="1:5" ht="22.5">
      <c r="A219" s="61" t="s">
        <v>122</v>
      </c>
      <c r="B219" s="32" t="s">
        <v>159</v>
      </c>
      <c r="C219" s="17">
        <v>14673420</v>
      </c>
      <c r="D219" s="17">
        <v>636622.68999999994</v>
      </c>
      <c r="E219" s="29">
        <f t="shared" si="3"/>
        <v>4.3386115166062167</v>
      </c>
    </row>
    <row r="220" spans="1:5" ht="22.5">
      <c r="A220" s="61" t="s">
        <v>170</v>
      </c>
      <c r="B220" s="32" t="s">
        <v>244</v>
      </c>
      <c r="C220" s="17">
        <v>20010000</v>
      </c>
      <c r="D220" s="17">
        <v>1190100</v>
      </c>
      <c r="E220" s="29">
        <f t="shared" si="3"/>
        <v>5.9475262368815587</v>
      </c>
    </row>
    <row r="221" spans="1:5" ht="22.5">
      <c r="A221" s="61" t="s">
        <v>129</v>
      </c>
      <c r="B221" s="32" t="s">
        <v>374</v>
      </c>
      <c r="C221" s="17">
        <v>2456980</v>
      </c>
      <c r="D221" s="17">
        <v>520000</v>
      </c>
      <c r="E221" s="29">
        <f t="shared" si="3"/>
        <v>21.164193440728049</v>
      </c>
    </row>
    <row r="222" spans="1:5" ht="21">
      <c r="A222" s="224" t="s">
        <v>160</v>
      </c>
      <c r="B222" s="214" t="s">
        <v>161</v>
      </c>
      <c r="C222" s="18">
        <v>67801618.849999994</v>
      </c>
      <c r="D222" s="18">
        <v>47843802.909999996</v>
      </c>
      <c r="E222" s="45">
        <f t="shared" si="3"/>
        <v>70.564396133146317</v>
      </c>
    </row>
    <row r="223" spans="1:5" ht="21">
      <c r="A223" s="225" t="s">
        <v>270</v>
      </c>
      <c r="B223" s="40" t="s">
        <v>271</v>
      </c>
      <c r="C223" s="20">
        <v>156000</v>
      </c>
      <c r="D223" s="20">
        <v>103652.96</v>
      </c>
      <c r="E223" s="46">
        <f t="shared" si="3"/>
        <v>66.444205128205141</v>
      </c>
    </row>
    <row r="224" spans="1:5" ht="22.5">
      <c r="A224" s="61" t="s">
        <v>122</v>
      </c>
      <c r="B224" s="32" t="s">
        <v>272</v>
      </c>
      <c r="C224" s="17">
        <v>156000</v>
      </c>
      <c r="D224" s="17">
        <v>103652.96</v>
      </c>
      <c r="E224" s="29">
        <f t="shared" si="3"/>
        <v>66.444205128205141</v>
      </c>
    </row>
    <row r="225" spans="1:5" ht="21">
      <c r="A225" s="225" t="s">
        <v>42</v>
      </c>
      <c r="B225" s="40" t="s">
        <v>163</v>
      </c>
      <c r="C225" s="20">
        <v>38738200</v>
      </c>
      <c r="D225" s="20">
        <v>33768324</v>
      </c>
      <c r="E225" s="46">
        <f t="shared" si="3"/>
        <v>87.170606791229332</v>
      </c>
    </row>
    <row r="226" spans="1:5" ht="22.5">
      <c r="A226" s="61" t="s">
        <v>129</v>
      </c>
      <c r="B226" s="32" t="s">
        <v>164</v>
      </c>
      <c r="C226" s="17">
        <v>38738200</v>
      </c>
      <c r="D226" s="17">
        <v>33768324</v>
      </c>
      <c r="E226" s="29">
        <f t="shared" si="3"/>
        <v>87.170606791229332</v>
      </c>
    </row>
    <row r="227" spans="1:5" ht="21">
      <c r="A227" s="225" t="s">
        <v>407</v>
      </c>
      <c r="B227" s="40" t="s">
        <v>408</v>
      </c>
      <c r="C227" s="20">
        <v>11432800</v>
      </c>
      <c r="D227" s="20">
        <v>11432800</v>
      </c>
      <c r="E227" s="46">
        <f t="shared" si="3"/>
        <v>100</v>
      </c>
    </row>
    <row r="228" spans="1:5" ht="22.5">
      <c r="A228" s="61" t="s">
        <v>128</v>
      </c>
      <c r="B228" s="32" t="s">
        <v>409</v>
      </c>
      <c r="C228" s="17">
        <v>11432800</v>
      </c>
      <c r="D228" s="17">
        <v>11432800</v>
      </c>
      <c r="E228" s="29">
        <f t="shared" si="3"/>
        <v>100</v>
      </c>
    </row>
    <row r="229" spans="1:5" ht="22.5">
      <c r="A229" s="61" t="s">
        <v>31</v>
      </c>
      <c r="B229" s="32" t="s">
        <v>508</v>
      </c>
      <c r="C229" s="17">
        <v>11432800</v>
      </c>
      <c r="D229" s="17">
        <v>11432800</v>
      </c>
      <c r="E229" s="29">
        <f t="shared" si="3"/>
        <v>100</v>
      </c>
    </row>
    <row r="230" spans="1:5" ht="21.75">
      <c r="A230" s="225" t="s">
        <v>43</v>
      </c>
      <c r="B230" s="40" t="s">
        <v>165</v>
      </c>
      <c r="C230" s="20">
        <v>17474618.850000001</v>
      </c>
      <c r="D230" s="20">
        <v>2539025.9500000002</v>
      </c>
      <c r="E230" s="46">
        <f t="shared" si="3"/>
        <v>14.529793020349627</v>
      </c>
    </row>
    <row r="231" spans="1:5" ht="22.5">
      <c r="A231" s="61" t="s">
        <v>122</v>
      </c>
      <c r="B231" s="32" t="s">
        <v>166</v>
      </c>
      <c r="C231" s="17">
        <v>17474618.850000001</v>
      </c>
      <c r="D231" s="17">
        <v>2539025.9500000002</v>
      </c>
      <c r="E231" s="29">
        <f t="shared" si="3"/>
        <v>14.529793020349627</v>
      </c>
    </row>
    <row r="232" spans="1:5" ht="21">
      <c r="A232" s="224" t="s">
        <v>262</v>
      </c>
      <c r="B232" s="214" t="s">
        <v>263</v>
      </c>
      <c r="C232" s="18">
        <v>9291245</v>
      </c>
      <c r="D232" s="18">
        <v>2925200</v>
      </c>
      <c r="E232" s="45">
        <f t="shared" si="3"/>
        <v>31.483401847653354</v>
      </c>
    </row>
    <row r="233" spans="1:5" ht="21.75">
      <c r="A233" s="225" t="s">
        <v>264</v>
      </c>
      <c r="B233" s="40" t="s">
        <v>265</v>
      </c>
      <c r="C233" s="20">
        <v>592045</v>
      </c>
      <c r="D233" s="21" t="s">
        <v>3</v>
      </c>
      <c r="E233" s="46"/>
    </row>
    <row r="234" spans="1:5" ht="22.5">
      <c r="A234" s="61" t="s">
        <v>122</v>
      </c>
      <c r="B234" s="32" t="s">
        <v>266</v>
      </c>
      <c r="C234" s="17">
        <v>592045</v>
      </c>
      <c r="D234" s="19" t="s">
        <v>3</v>
      </c>
      <c r="E234" s="29"/>
    </row>
    <row r="235" spans="1:5" ht="21.75">
      <c r="A235" s="225" t="s">
        <v>327</v>
      </c>
      <c r="B235" s="40" t="s">
        <v>328</v>
      </c>
      <c r="C235" s="20">
        <v>8699200</v>
      </c>
      <c r="D235" s="20">
        <v>2925200</v>
      </c>
      <c r="E235" s="46">
        <f t="shared" ref="E235:E289" si="4">(D235/C235)*100</f>
        <v>33.626080559131879</v>
      </c>
    </row>
    <row r="236" spans="1:5" ht="22.5">
      <c r="A236" s="61" t="s">
        <v>128</v>
      </c>
      <c r="B236" s="32" t="s">
        <v>675</v>
      </c>
      <c r="C236" s="17">
        <v>8699200</v>
      </c>
      <c r="D236" s="17">
        <v>2925200</v>
      </c>
      <c r="E236" s="29">
        <f t="shared" si="4"/>
        <v>33.626080559131879</v>
      </c>
    </row>
    <row r="237" spans="1:5" ht="22.5">
      <c r="A237" s="61" t="s">
        <v>31</v>
      </c>
      <c r="B237" s="32" t="s">
        <v>676</v>
      </c>
      <c r="C237" s="17">
        <v>8699200</v>
      </c>
      <c r="D237" s="17">
        <v>2925200</v>
      </c>
      <c r="E237" s="29">
        <f t="shared" si="4"/>
        <v>33.626080559131879</v>
      </c>
    </row>
    <row r="238" spans="1:5" ht="21">
      <c r="A238" s="224" t="s">
        <v>167</v>
      </c>
      <c r="B238" s="214" t="s">
        <v>168</v>
      </c>
      <c r="C238" s="18">
        <v>918667125.38</v>
      </c>
      <c r="D238" s="18">
        <v>668813743.09000003</v>
      </c>
      <c r="E238" s="45">
        <f t="shared" si="4"/>
        <v>72.802620733091985</v>
      </c>
    </row>
    <row r="239" spans="1:5" ht="21">
      <c r="A239" s="225" t="s">
        <v>44</v>
      </c>
      <c r="B239" s="40" t="s">
        <v>169</v>
      </c>
      <c r="C239" s="20">
        <v>159586403</v>
      </c>
      <c r="D239" s="20">
        <v>114994150.75</v>
      </c>
      <c r="E239" s="46">
        <f t="shared" si="4"/>
        <v>72.057611794157665</v>
      </c>
    </row>
    <row r="240" spans="1:5" ht="22.5">
      <c r="A240" s="61" t="s">
        <v>170</v>
      </c>
      <c r="B240" s="32" t="s">
        <v>171</v>
      </c>
      <c r="C240" s="17">
        <v>159586403</v>
      </c>
      <c r="D240" s="17">
        <v>114994150.75</v>
      </c>
      <c r="E240" s="29">
        <f t="shared" si="4"/>
        <v>72.057611794157665</v>
      </c>
    </row>
    <row r="241" spans="1:5" ht="21">
      <c r="A241" s="225" t="s">
        <v>45</v>
      </c>
      <c r="B241" s="40" t="s">
        <v>172</v>
      </c>
      <c r="C241" s="20">
        <v>615258918.38</v>
      </c>
      <c r="D241" s="20">
        <v>454397549.29000002</v>
      </c>
      <c r="E241" s="46">
        <f t="shared" si="4"/>
        <v>73.854687143169897</v>
      </c>
    </row>
    <row r="242" spans="1:5" ht="22.5">
      <c r="A242" s="61" t="s">
        <v>122</v>
      </c>
      <c r="B242" s="32" t="s">
        <v>380</v>
      </c>
      <c r="C242" s="17">
        <v>3516272.3</v>
      </c>
      <c r="D242" s="17">
        <v>3434755.3</v>
      </c>
      <c r="E242" s="29">
        <f t="shared" si="4"/>
        <v>97.681721065800275</v>
      </c>
    </row>
    <row r="243" spans="1:5" ht="22.5">
      <c r="A243" s="61" t="s">
        <v>170</v>
      </c>
      <c r="B243" s="32" t="s">
        <v>173</v>
      </c>
      <c r="C243" s="17">
        <v>611742646.08000004</v>
      </c>
      <c r="D243" s="17">
        <v>450962793.99000001</v>
      </c>
      <c r="E243" s="29">
        <f t="shared" si="4"/>
        <v>73.717730303704514</v>
      </c>
    </row>
    <row r="244" spans="1:5" ht="21">
      <c r="A244" s="225" t="s">
        <v>238</v>
      </c>
      <c r="B244" s="40" t="s">
        <v>239</v>
      </c>
      <c r="C244" s="20">
        <v>75097704</v>
      </c>
      <c r="D244" s="20">
        <v>48982717.049999997</v>
      </c>
      <c r="E244" s="46">
        <f t="shared" si="4"/>
        <v>65.225319072338081</v>
      </c>
    </row>
    <row r="245" spans="1:5" ht="22.5">
      <c r="A245" s="61" t="s">
        <v>170</v>
      </c>
      <c r="B245" s="32" t="s">
        <v>240</v>
      </c>
      <c r="C245" s="17">
        <v>74982754</v>
      </c>
      <c r="D245" s="17">
        <v>48982717.049999997</v>
      </c>
      <c r="E245" s="29">
        <f t="shared" si="4"/>
        <v>65.325310737453037</v>
      </c>
    </row>
    <row r="246" spans="1:5" ht="21">
      <c r="A246" s="225" t="s">
        <v>226</v>
      </c>
      <c r="B246" s="40" t="s">
        <v>174</v>
      </c>
      <c r="C246" s="20">
        <v>9019000</v>
      </c>
      <c r="D246" s="20">
        <v>6708700</v>
      </c>
      <c r="E246" s="46">
        <f t="shared" si="4"/>
        <v>74.384078057434309</v>
      </c>
    </row>
    <row r="247" spans="1:5" ht="22.5">
      <c r="A247" s="61" t="s">
        <v>170</v>
      </c>
      <c r="B247" s="32" t="s">
        <v>175</v>
      </c>
      <c r="C247" s="17">
        <v>9019000</v>
      </c>
      <c r="D247" s="17">
        <v>6708700</v>
      </c>
      <c r="E247" s="29">
        <f t="shared" si="4"/>
        <v>74.384078057434309</v>
      </c>
    </row>
    <row r="248" spans="1:5" ht="21">
      <c r="A248" s="225" t="s">
        <v>46</v>
      </c>
      <c r="B248" s="40" t="s">
        <v>176</v>
      </c>
      <c r="C248" s="20">
        <v>59705100</v>
      </c>
      <c r="D248" s="20">
        <v>43730626</v>
      </c>
      <c r="E248" s="46">
        <f t="shared" si="4"/>
        <v>73.244372758776052</v>
      </c>
    </row>
    <row r="249" spans="1:5" ht="53.25">
      <c r="A249" s="61" t="s">
        <v>118</v>
      </c>
      <c r="B249" s="32" t="s">
        <v>177</v>
      </c>
      <c r="C249" s="17">
        <v>13380300</v>
      </c>
      <c r="D249" s="17">
        <v>9462805.6099999994</v>
      </c>
      <c r="E249" s="29">
        <f t="shared" si="4"/>
        <v>70.721924097367022</v>
      </c>
    </row>
    <row r="250" spans="1:5" ht="22.5">
      <c r="A250" s="61" t="s">
        <v>122</v>
      </c>
      <c r="B250" s="32" t="s">
        <v>267</v>
      </c>
      <c r="C250" s="17">
        <v>3755432</v>
      </c>
      <c r="D250" s="17">
        <v>2773507.19</v>
      </c>
      <c r="E250" s="29">
        <f t="shared" si="4"/>
        <v>73.85321289268451</v>
      </c>
    </row>
    <row r="251" spans="1:5" ht="22.5">
      <c r="A251" s="61" t="s">
        <v>127</v>
      </c>
      <c r="B251" s="32" t="s">
        <v>419</v>
      </c>
      <c r="C251" s="17">
        <v>1083000</v>
      </c>
      <c r="D251" s="17">
        <v>1082961</v>
      </c>
      <c r="E251" s="29">
        <f t="shared" si="4"/>
        <v>99.996398891966749</v>
      </c>
    </row>
    <row r="252" spans="1:5" ht="22.5">
      <c r="A252" s="61" t="s">
        <v>170</v>
      </c>
      <c r="B252" s="32" t="s">
        <v>178</v>
      </c>
      <c r="C252" s="17">
        <v>41486368</v>
      </c>
      <c r="D252" s="17">
        <v>30411352.199999999</v>
      </c>
      <c r="E252" s="29">
        <f t="shared" si="4"/>
        <v>73.304445932697689</v>
      </c>
    </row>
    <row r="253" spans="1:5" ht="21">
      <c r="A253" s="224" t="s">
        <v>330</v>
      </c>
      <c r="B253" s="214" t="s">
        <v>179</v>
      </c>
      <c r="C253" s="18">
        <v>192984253.09</v>
      </c>
      <c r="D253" s="18">
        <v>139178873.12</v>
      </c>
      <c r="E253" s="45">
        <f t="shared" si="4"/>
        <v>72.119289989475277</v>
      </c>
    </row>
    <row r="254" spans="1:5" ht="21">
      <c r="A254" s="225" t="s">
        <v>47</v>
      </c>
      <c r="B254" s="40" t="s">
        <v>180</v>
      </c>
      <c r="C254" s="20">
        <v>128221223.09</v>
      </c>
      <c r="D254" s="20">
        <v>100233660.73</v>
      </c>
      <c r="E254" s="46">
        <f t="shared" si="4"/>
        <v>78.172441593108815</v>
      </c>
    </row>
    <row r="255" spans="1:5" ht="22.5">
      <c r="A255" s="61" t="s">
        <v>170</v>
      </c>
      <c r="B255" s="32" t="s">
        <v>181</v>
      </c>
      <c r="C255" s="17">
        <v>128221223.09</v>
      </c>
      <c r="D255" s="17">
        <v>100233660.73</v>
      </c>
      <c r="E255" s="29">
        <f t="shared" si="4"/>
        <v>78.172441593108815</v>
      </c>
    </row>
    <row r="256" spans="1:5" ht="21.75">
      <c r="A256" s="225" t="s">
        <v>48</v>
      </c>
      <c r="B256" s="40" t="s">
        <v>182</v>
      </c>
      <c r="C256" s="20">
        <v>64763030</v>
      </c>
      <c r="D256" s="20">
        <v>38945212.390000001</v>
      </c>
      <c r="E256" s="46">
        <f t="shared" si="4"/>
        <v>60.134944875185738</v>
      </c>
    </row>
    <row r="257" spans="1:5" ht="53.25">
      <c r="A257" s="61" t="s">
        <v>118</v>
      </c>
      <c r="B257" s="32" t="s">
        <v>183</v>
      </c>
      <c r="C257" s="17">
        <v>51980844</v>
      </c>
      <c r="D257" s="17">
        <v>36345312.549999997</v>
      </c>
      <c r="E257" s="29">
        <f t="shared" si="4"/>
        <v>69.920589496392154</v>
      </c>
    </row>
    <row r="258" spans="1:5" ht="22.5">
      <c r="A258" s="61" t="s">
        <v>122</v>
      </c>
      <c r="B258" s="32" t="s">
        <v>184</v>
      </c>
      <c r="C258" s="17">
        <v>12782186</v>
      </c>
      <c r="D258" s="17">
        <v>2599899.84</v>
      </c>
      <c r="E258" s="29">
        <f t="shared" si="4"/>
        <v>20.340025094299204</v>
      </c>
    </row>
    <row r="259" spans="1:5" ht="21">
      <c r="A259" s="224" t="s">
        <v>185</v>
      </c>
      <c r="B259" s="214" t="s">
        <v>186</v>
      </c>
      <c r="C259" s="18">
        <v>50042893.93</v>
      </c>
      <c r="D259" s="18">
        <v>26819303.84</v>
      </c>
      <c r="E259" s="45">
        <f t="shared" si="4"/>
        <v>53.592631708139905</v>
      </c>
    </row>
    <row r="260" spans="1:5" ht="21">
      <c r="A260" s="225" t="s">
        <v>60</v>
      </c>
      <c r="B260" s="40" t="s">
        <v>187</v>
      </c>
      <c r="C260" s="20">
        <v>1912000</v>
      </c>
      <c r="D260" s="20">
        <v>1166654.72</v>
      </c>
      <c r="E260" s="46">
        <f t="shared" si="4"/>
        <v>61.017506276150627</v>
      </c>
    </row>
    <row r="261" spans="1:5" ht="22.5">
      <c r="A261" s="61" t="s">
        <v>127</v>
      </c>
      <c r="B261" s="32" t="s">
        <v>188</v>
      </c>
      <c r="C261" s="17">
        <v>1912000</v>
      </c>
      <c r="D261" s="17">
        <v>1166654.72</v>
      </c>
      <c r="E261" s="29">
        <f t="shared" si="4"/>
        <v>61.017506276150627</v>
      </c>
    </row>
    <row r="262" spans="1:5" ht="21">
      <c r="A262" s="225" t="s">
        <v>49</v>
      </c>
      <c r="B262" s="40" t="s">
        <v>189</v>
      </c>
      <c r="C262" s="20">
        <v>45255293.93</v>
      </c>
      <c r="D262" s="20">
        <v>24501461.469999999</v>
      </c>
      <c r="E262" s="46">
        <f t="shared" si="4"/>
        <v>54.140542116240319</v>
      </c>
    </row>
    <row r="263" spans="1:5" ht="22.5">
      <c r="A263" s="61" t="s">
        <v>127</v>
      </c>
      <c r="B263" s="32" t="s">
        <v>190</v>
      </c>
      <c r="C263" s="17">
        <v>3246286.4</v>
      </c>
      <c r="D263" s="17">
        <v>1908799.61</v>
      </c>
      <c r="E263" s="29">
        <f t="shared" si="4"/>
        <v>58.79948269505735</v>
      </c>
    </row>
    <row r="264" spans="1:5" ht="22.5">
      <c r="A264" s="61" t="s">
        <v>162</v>
      </c>
      <c r="B264" s="32" t="s">
        <v>406</v>
      </c>
      <c r="C264" s="17">
        <v>4453591.91</v>
      </c>
      <c r="D264" s="17">
        <v>2600000</v>
      </c>
      <c r="E264" s="29">
        <f t="shared" si="4"/>
        <v>58.379843787707976</v>
      </c>
    </row>
    <row r="265" spans="1:5" ht="22.5">
      <c r="A265" s="61" t="s">
        <v>584</v>
      </c>
      <c r="B265" s="32" t="s">
        <v>631</v>
      </c>
      <c r="C265" s="17">
        <v>4453591.91</v>
      </c>
      <c r="D265" s="17">
        <v>2600000</v>
      </c>
      <c r="E265" s="29">
        <f t="shared" si="4"/>
        <v>58.379843787707976</v>
      </c>
    </row>
    <row r="266" spans="1:5" ht="32.25">
      <c r="A266" s="61" t="s">
        <v>600</v>
      </c>
      <c r="B266" s="32" t="s">
        <v>632</v>
      </c>
      <c r="C266" s="17">
        <v>4453591.91</v>
      </c>
      <c r="D266" s="17">
        <v>2600000</v>
      </c>
      <c r="E266" s="29">
        <f t="shared" si="4"/>
        <v>58.379843787707976</v>
      </c>
    </row>
    <row r="267" spans="1:5" ht="22.5">
      <c r="A267" s="61" t="s">
        <v>170</v>
      </c>
      <c r="B267" s="32" t="s">
        <v>496</v>
      </c>
      <c r="C267" s="17">
        <v>37555415.619999997</v>
      </c>
      <c r="D267" s="17">
        <v>19992661.859999999</v>
      </c>
      <c r="E267" s="29">
        <f t="shared" si="4"/>
        <v>53.235096802797678</v>
      </c>
    </row>
    <row r="268" spans="1:5" ht="22.5">
      <c r="A268" s="61" t="s">
        <v>505</v>
      </c>
      <c r="B268" s="32" t="s">
        <v>633</v>
      </c>
      <c r="C268" s="17">
        <v>37555415.619999997</v>
      </c>
      <c r="D268" s="17">
        <v>19992661.859999999</v>
      </c>
      <c r="E268" s="29">
        <f t="shared" si="4"/>
        <v>53.235096802797678</v>
      </c>
    </row>
    <row r="269" spans="1:5" ht="21">
      <c r="A269" s="225" t="s">
        <v>50</v>
      </c>
      <c r="B269" s="40" t="s">
        <v>191</v>
      </c>
      <c r="C269" s="20">
        <v>1875300</v>
      </c>
      <c r="D269" s="20">
        <v>506254.5</v>
      </c>
      <c r="E269" s="46">
        <f t="shared" si="4"/>
        <v>26.99592065269557</v>
      </c>
    </row>
    <row r="270" spans="1:5" ht="22.5">
      <c r="A270" s="61" t="s">
        <v>127</v>
      </c>
      <c r="B270" s="32" t="s">
        <v>192</v>
      </c>
      <c r="C270" s="17">
        <v>1875300</v>
      </c>
      <c r="D270" s="17">
        <v>506254.5</v>
      </c>
      <c r="E270" s="29">
        <f t="shared" si="4"/>
        <v>26.99592065269557</v>
      </c>
    </row>
    <row r="271" spans="1:5" ht="21">
      <c r="A271" s="225" t="s">
        <v>51</v>
      </c>
      <c r="B271" s="40" t="s">
        <v>193</v>
      </c>
      <c r="C271" s="20">
        <v>1000300</v>
      </c>
      <c r="D271" s="20">
        <v>644933.15</v>
      </c>
      <c r="E271" s="46">
        <f t="shared" si="4"/>
        <v>64.473972808157555</v>
      </c>
    </row>
    <row r="272" spans="1:5" ht="53.25">
      <c r="A272" s="61" t="s">
        <v>118</v>
      </c>
      <c r="B272" s="32" t="s">
        <v>194</v>
      </c>
      <c r="C272" s="17">
        <v>926900</v>
      </c>
      <c r="D272" s="17">
        <v>581926.68999999994</v>
      </c>
      <c r="E272" s="29">
        <f t="shared" si="4"/>
        <v>62.782035818319123</v>
      </c>
    </row>
    <row r="273" spans="1:5" ht="22.5">
      <c r="A273" s="61" t="s">
        <v>122</v>
      </c>
      <c r="B273" s="32" t="s">
        <v>195</v>
      </c>
      <c r="C273" s="17">
        <v>73400</v>
      </c>
      <c r="D273" s="17">
        <v>63006.46</v>
      </c>
      <c r="E273" s="29">
        <f t="shared" si="4"/>
        <v>85.83986376021798</v>
      </c>
    </row>
    <row r="274" spans="1:5" ht="21">
      <c r="A274" s="224" t="s">
        <v>196</v>
      </c>
      <c r="B274" s="214" t="s">
        <v>197</v>
      </c>
      <c r="C274" s="18">
        <v>30426421</v>
      </c>
      <c r="D274" s="18">
        <v>19239345.32</v>
      </c>
      <c r="E274" s="45">
        <f t="shared" si="4"/>
        <v>63.23236413510481</v>
      </c>
    </row>
    <row r="275" spans="1:5" ht="21">
      <c r="A275" s="225" t="s">
        <v>52</v>
      </c>
      <c r="B275" s="40" t="s">
        <v>198</v>
      </c>
      <c r="C275" s="20">
        <v>30426421</v>
      </c>
      <c r="D275" s="20">
        <v>19239345.32</v>
      </c>
      <c r="E275" s="46">
        <f t="shared" si="4"/>
        <v>63.23236413510481</v>
      </c>
    </row>
    <row r="276" spans="1:5" ht="22.5">
      <c r="A276" s="61" t="s">
        <v>170</v>
      </c>
      <c r="B276" s="32" t="s">
        <v>199</v>
      </c>
      <c r="C276" s="17">
        <v>30426421</v>
      </c>
      <c r="D276" s="17">
        <v>19239345.32</v>
      </c>
      <c r="E276" s="29">
        <f t="shared" si="4"/>
        <v>63.23236413510481</v>
      </c>
    </row>
    <row r="277" spans="1:5" ht="21.75">
      <c r="A277" s="224" t="s">
        <v>375</v>
      </c>
      <c r="B277" s="214" t="s">
        <v>376</v>
      </c>
      <c r="C277" s="18">
        <v>3608.05</v>
      </c>
      <c r="D277" s="18">
        <v>3608.05</v>
      </c>
      <c r="E277" s="45">
        <f t="shared" si="4"/>
        <v>100</v>
      </c>
    </row>
    <row r="278" spans="1:5" ht="21.75">
      <c r="A278" s="225" t="s">
        <v>377</v>
      </c>
      <c r="B278" s="40" t="s">
        <v>378</v>
      </c>
      <c r="C278" s="20">
        <v>3608.05</v>
      </c>
      <c r="D278" s="20">
        <v>3608.05</v>
      </c>
      <c r="E278" s="46">
        <f t="shared" si="4"/>
        <v>100</v>
      </c>
    </row>
    <row r="279" spans="1:5" ht="22.5">
      <c r="A279" s="61" t="s">
        <v>375</v>
      </c>
      <c r="B279" s="32" t="s">
        <v>379</v>
      </c>
      <c r="C279" s="17">
        <v>3608.05</v>
      </c>
      <c r="D279" s="17">
        <v>3608.05</v>
      </c>
      <c r="E279" s="29">
        <f t="shared" si="4"/>
        <v>100</v>
      </c>
    </row>
    <row r="280" spans="1:5" ht="22.5">
      <c r="A280" s="61" t="s">
        <v>428</v>
      </c>
      <c r="B280" s="32" t="s">
        <v>429</v>
      </c>
      <c r="C280" s="17">
        <v>3608.05</v>
      </c>
      <c r="D280" s="17">
        <v>3608.05</v>
      </c>
      <c r="E280" s="29">
        <f t="shared" si="4"/>
        <v>100</v>
      </c>
    </row>
    <row r="281" spans="1:5" ht="32.25">
      <c r="A281" s="224" t="s">
        <v>200</v>
      </c>
      <c r="B281" s="214" t="s">
        <v>201</v>
      </c>
      <c r="C281" s="18">
        <v>348362173</v>
      </c>
      <c r="D281" s="18">
        <v>284068124</v>
      </c>
      <c r="E281" s="45">
        <f t="shared" si="4"/>
        <v>81.543906318439468</v>
      </c>
    </row>
    <row r="282" spans="1:5" ht="32.25">
      <c r="A282" s="225" t="s">
        <v>53</v>
      </c>
      <c r="B282" s="40" t="s">
        <v>202</v>
      </c>
      <c r="C282" s="20">
        <v>95947900</v>
      </c>
      <c r="D282" s="20">
        <v>90456700</v>
      </c>
      <c r="E282" s="46">
        <f t="shared" si="4"/>
        <v>94.276894022693568</v>
      </c>
    </row>
    <row r="283" spans="1:5" ht="22.5">
      <c r="A283" s="61" t="s">
        <v>128</v>
      </c>
      <c r="B283" s="32" t="s">
        <v>203</v>
      </c>
      <c r="C283" s="17">
        <v>95947900</v>
      </c>
      <c r="D283" s="17">
        <v>90456700</v>
      </c>
      <c r="E283" s="29">
        <f t="shared" si="4"/>
        <v>94.276894022693568</v>
      </c>
    </row>
    <row r="284" spans="1:5" ht="22.5">
      <c r="A284" s="61" t="s">
        <v>430</v>
      </c>
      <c r="B284" s="32" t="s">
        <v>431</v>
      </c>
      <c r="C284" s="17">
        <v>95947900</v>
      </c>
      <c r="D284" s="17">
        <v>90456700</v>
      </c>
      <c r="E284" s="29">
        <f t="shared" si="4"/>
        <v>94.276894022693568</v>
      </c>
    </row>
    <row r="285" spans="1:5" ht="22.5">
      <c r="A285" s="61" t="s">
        <v>433</v>
      </c>
      <c r="B285" s="32" t="s">
        <v>434</v>
      </c>
      <c r="C285" s="17">
        <v>95947900</v>
      </c>
      <c r="D285" s="17">
        <v>90456700</v>
      </c>
      <c r="E285" s="29">
        <f t="shared" si="4"/>
        <v>94.276894022693568</v>
      </c>
    </row>
    <row r="286" spans="1:5" ht="21.75">
      <c r="A286" s="225" t="s">
        <v>227</v>
      </c>
      <c r="B286" s="40" t="s">
        <v>228</v>
      </c>
      <c r="C286" s="20">
        <v>252414273</v>
      </c>
      <c r="D286" s="20">
        <v>193611424</v>
      </c>
      <c r="E286" s="46">
        <f t="shared" si="4"/>
        <v>76.703833621960044</v>
      </c>
    </row>
    <row r="287" spans="1:5" ht="22.5">
      <c r="A287" s="61" t="s">
        <v>128</v>
      </c>
      <c r="B287" s="32" t="s">
        <v>229</v>
      </c>
      <c r="C287" s="17">
        <v>252414273</v>
      </c>
      <c r="D287" s="17">
        <v>193611424</v>
      </c>
      <c r="E287" s="29">
        <f t="shared" si="4"/>
        <v>76.703833621960044</v>
      </c>
    </row>
    <row r="288" spans="1:5" ht="22.5">
      <c r="A288" s="61" t="s">
        <v>31</v>
      </c>
      <c r="B288" s="32" t="s">
        <v>432</v>
      </c>
      <c r="C288" s="17">
        <v>252414273</v>
      </c>
      <c r="D288" s="17">
        <v>193611424</v>
      </c>
      <c r="E288" s="29">
        <f t="shared" si="4"/>
        <v>76.703833621960044</v>
      </c>
    </row>
    <row r="289" spans="1:5">
      <c r="A289" s="226" t="s">
        <v>274</v>
      </c>
      <c r="B289" s="215" t="s">
        <v>114</v>
      </c>
      <c r="C289" s="202">
        <v>-25198014.219999999</v>
      </c>
      <c r="D289" s="202">
        <v>41384450.869999997</v>
      </c>
      <c r="E289" s="29">
        <f t="shared" si="4"/>
        <v>-164.2369533911629</v>
      </c>
    </row>
    <row r="292" spans="1:5">
      <c r="A292" s="243" t="s">
        <v>204</v>
      </c>
      <c r="B292" s="244"/>
      <c r="C292" s="244"/>
      <c r="D292" s="244"/>
      <c r="E292" s="244"/>
    </row>
    <row r="293" spans="1:5">
      <c r="A293" s="6"/>
      <c r="B293" s="8"/>
      <c r="C293" s="1"/>
      <c r="D293" s="1" t="s">
        <v>54</v>
      </c>
      <c r="E293" s="1"/>
    </row>
    <row r="294" spans="1:5" ht="48">
      <c r="A294" s="7" t="s">
        <v>61</v>
      </c>
      <c r="B294" s="4" t="s">
        <v>205</v>
      </c>
      <c r="C294" s="2" t="s">
        <v>111</v>
      </c>
      <c r="D294" s="2" t="s">
        <v>110</v>
      </c>
      <c r="E294" s="9"/>
    </row>
    <row r="295" spans="1:5" ht="24.75">
      <c r="A295" s="5" t="s">
        <v>206</v>
      </c>
      <c r="B295" s="3" t="s">
        <v>114</v>
      </c>
      <c r="C295" s="55">
        <f>C297+C304+C303</f>
        <v>25198014.21999979</v>
      </c>
      <c r="D295" s="56">
        <f>D297+D304+D303</f>
        <v>-41384450.870000124</v>
      </c>
      <c r="E295" s="10"/>
    </row>
    <row r="296" spans="1:5" ht="36.75">
      <c r="A296" s="5" t="s">
        <v>416</v>
      </c>
      <c r="B296" s="3" t="s">
        <v>114</v>
      </c>
      <c r="C296" s="57">
        <f>C297</f>
        <v>19083000</v>
      </c>
      <c r="D296" s="58">
        <f>D297</f>
        <v>-20000000</v>
      </c>
      <c r="E296" s="10"/>
    </row>
    <row r="297" spans="1:5" ht="36.75">
      <c r="A297" s="5" t="s">
        <v>207</v>
      </c>
      <c r="B297" s="3" t="s">
        <v>208</v>
      </c>
      <c r="C297" s="57">
        <f>C298+C300</f>
        <v>19083000</v>
      </c>
      <c r="D297" s="58">
        <f>D298+D300</f>
        <v>-20000000</v>
      </c>
      <c r="E297" s="10"/>
    </row>
    <row r="298" spans="1:5" ht="48.75">
      <c r="A298" s="5" t="s">
        <v>209</v>
      </c>
      <c r="B298" s="3" t="s">
        <v>210</v>
      </c>
      <c r="C298" s="57">
        <f>C299</f>
        <v>39083000</v>
      </c>
      <c r="D298" s="58">
        <f>D299</f>
        <v>0</v>
      </c>
      <c r="E298" s="9"/>
    </row>
    <row r="299" spans="1:5" ht="48.75">
      <c r="A299" s="5" t="s">
        <v>211</v>
      </c>
      <c r="B299" s="3" t="s">
        <v>212</v>
      </c>
      <c r="C299" s="57">
        <v>39083000</v>
      </c>
      <c r="D299" s="58"/>
      <c r="E299" s="9"/>
    </row>
    <row r="300" spans="1:5" ht="60.75">
      <c r="A300" s="5" t="s">
        <v>213</v>
      </c>
      <c r="B300" s="3" t="s">
        <v>214</v>
      </c>
      <c r="C300" s="57">
        <f>C301</f>
        <v>-20000000</v>
      </c>
      <c r="D300" s="58">
        <f>D301</f>
        <v>-20000000</v>
      </c>
      <c r="E300" s="10"/>
    </row>
    <row r="301" spans="1:5" ht="60.75">
      <c r="A301" s="5" t="s">
        <v>215</v>
      </c>
      <c r="B301" s="3" t="s">
        <v>216</v>
      </c>
      <c r="C301" s="57">
        <v>-20000000</v>
      </c>
      <c r="D301" s="58">
        <v>-20000000</v>
      </c>
      <c r="E301" s="10"/>
    </row>
    <row r="302" spans="1:5" ht="24.75">
      <c r="A302" s="5" t="s">
        <v>245</v>
      </c>
      <c r="B302" s="3" t="s">
        <v>248</v>
      </c>
      <c r="C302" s="58">
        <f>C303</f>
        <v>0</v>
      </c>
      <c r="D302" s="58">
        <f>D303</f>
        <v>0</v>
      </c>
      <c r="E302" s="10"/>
    </row>
    <row r="303" spans="1:5" ht="48.75">
      <c r="A303" s="5" t="s">
        <v>246</v>
      </c>
      <c r="B303" s="3" t="s">
        <v>247</v>
      </c>
      <c r="C303" s="57"/>
      <c r="D303" s="58"/>
      <c r="E303" s="10"/>
    </row>
    <row r="304" spans="1:5" ht="24">
      <c r="A304" s="5" t="s">
        <v>217</v>
      </c>
      <c r="B304" s="3" t="s">
        <v>218</v>
      </c>
      <c r="C304" s="58">
        <f>C305</f>
        <v>6115014.2199997902</v>
      </c>
      <c r="D304" s="58">
        <f>D305</f>
        <v>-21384450.870000124</v>
      </c>
      <c r="E304" s="10"/>
    </row>
    <row r="305" spans="1:5" ht="24.75">
      <c r="A305" s="5" t="s">
        <v>219</v>
      </c>
      <c r="B305" s="3" t="s">
        <v>220</v>
      </c>
      <c r="C305" s="58">
        <f>C306+C307</f>
        <v>6115014.2199997902</v>
      </c>
      <c r="D305" s="58">
        <f>D306+D307</f>
        <v>-21384450.870000124</v>
      </c>
      <c r="E305" s="10"/>
    </row>
    <row r="306" spans="1:5" ht="24">
      <c r="A306" s="5" t="s">
        <v>221</v>
      </c>
      <c r="B306" s="3" t="s">
        <v>222</v>
      </c>
      <c r="C306" s="57">
        <v>-1889002871.1400001</v>
      </c>
      <c r="D306" s="58">
        <v>-1398073623.98</v>
      </c>
      <c r="E306" s="10"/>
    </row>
    <row r="307" spans="1:5" ht="24">
      <c r="A307" s="5" t="s">
        <v>223</v>
      </c>
      <c r="B307" s="3" t="s">
        <v>224</v>
      </c>
      <c r="C307" s="57">
        <v>1895117885.3599999</v>
      </c>
      <c r="D307" s="58">
        <v>1376689173.1099999</v>
      </c>
      <c r="E307" s="9"/>
    </row>
    <row r="308" spans="1:5">
      <c r="A308" s="227"/>
      <c r="B308" s="167"/>
      <c r="C308" s="33"/>
      <c r="D308" s="33"/>
    </row>
  </sheetData>
  <mergeCells count="3">
    <mergeCell ref="A3:D3"/>
    <mergeCell ref="A166:C166"/>
    <mergeCell ref="A292:E292"/>
  </mergeCells>
  <pageMargins left="0.70866141732283472" right="0.70866141732283472"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01.02.2024</vt:lpstr>
      <vt:lpstr>01.03.2024</vt:lpstr>
      <vt:lpstr>01.04.2024</vt:lpstr>
      <vt:lpstr>01.05.2024</vt:lpstr>
      <vt:lpstr>01.06.2024</vt:lpstr>
      <vt:lpstr>01.07.2024</vt:lpstr>
      <vt:lpstr>01.08.2024</vt:lpstr>
      <vt:lpstr>01.09.2024</vt:lpstr>
      <vt:lpstr>01.10.2024</vt:lpstr>
      <vt:lpstr>01.11.2024</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алена</cp:lastModifiedBy>
  <cp:lastPrinted>2024-11-11T13:02:40Z</cp:lastPrinted>
  <dcterms:created xsi:type="dcterms:W3CDTF">2015-03-02T09:34:35Z</dcterms:created>
  <dcterms:modified xsi:type="dcterms:W3CDTF">2024-11-11T13:43:32Z</dcterms:modified>
</cp:coreProperties>
</file>