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480" windowHeight="7365" tabRatio="790" firstSheet="1" activeTab="4"/>
  </bookViews>
  <sheets>
    <sheet name="01.02.2023" sheetId="64" r:id="rId1"/>
    <sheet name="01.03.2023" sheetId="65" r:id="rId2"/>
    <sheet name="01.04.2023" sheetId="66" r:id="rId3"/>
    <sheet name="01.05.2023" sheetId="67" r:id="rId4"/>
    <sheet name="01.06.2023" sheetId="68" r:id="rId5"/>
  </sheets>
  <calcPr calcId="144525"/>
</workbook>
</file>

<file path=xl/calcChain.xml><?xml version="1.0" encoding="utf-8"?>
<calcChain xmlns="http://schemas.openxmlformats.org/spreadsheetml/2006/main">
  <c r="D284" i="68" l="1"/>
  <c r="D283" i="68" s="1"/>
  <c r="C284" i="68"/>
  <c r="C283" i="68" s="1"/>
  <c r="D281" i="68"/>
  <c r="C281" i="68"/>
  <c r="D279" i="68"/>
  <c r="C279" i="68"/>
  <c r="D277" i="68"/>
  <c r="C277" i="68"/>
  <c r="D276" i="68"/>
  <c r="D275" i="68" s="1"/>
  <c r="C276" i="68"/>
  <c r="C275" i="68" s="1"/>
  <c r="D274" i="68" l="1"/>
  <c r="C274" i="68"/>
  <c r="E163" i="68"/>
  <c r="E164" i="68"/>
  <c r="E165" i="68"/>
  <c r="E166" i="68"/>
  <c r="E167" i="68"/>
  <c r="E168" i="68"/>
  <c r="E169" i="68"/>
  <c r="E172" i="68"/>
  <c r="E173" i="68"/>
  <c r="E174" i="68"/>
  <c r="E178" i="68"/>
  <c r="E179" i="68"/>
  <c r="E180" i="68"/>
  <c r="E181" i="68"/>
  <c r="E183" i="68"/>
  <c r="E184" i="68"/>
  <c r="E185" i="68"/>
  <c r="E186" i="68"/>
  <c r="E187" i="68"/>
  <c r="E190" i="68"/>
  <c r="E191" i="68"/>
  <c r="E192" i="68"/>
  <c r="E193" i="68"/>
  <c r="E194" i="68"/>
  <c r="E195" i="68"/>
  <c r="E196" i="68"/>
  <c r="E197" i="68"/>
  <c r="E198" i="68"/>
  <c r="E200" i="68"/>
  <c r="E203" i="68"/>
  <c r="E204" i="68"/>
  <c r="E205" i="68"/>
  <c r="E208" i="68"/>
  <c r="E209" i="68"/>
  <c r="E210" i="68"/>
  <c r="E211" i="68"/>
  <c r="E212" i="68"/>
  <c r="E213" i="68"/>
  <c r="E214" i="68"/>
  <c r="E215" i="68"/>
  <c r="E216" i="68"/>
  <c r="E222" i="68"/>
  <c r="E223" i="68"/>
  <c r="E224" i="68"/>
  <c r="E225" i="68"/>
  <c r="E226" i="68"/>
  <c r="E227" i="68"/>
  <c r="E228" i="68"/>
  <c r="E230" i="68"/>
  <c r="E231" i="68"/>
  <c r="E232" i="68"/>
  <c r="E233" i="68"/>
  <c r="E234" i="68"/>
  <c r="E235" i="68"/>
  <c r="E237" i="68"/>
  <c r="E239" i="68"/>
  <c r="E240" i="68"/>
  <c r="E241" i="68"/>
  <c r="E242" i="68"/>
  <c r="E243" i="68"/>
  <c r="E244" i="68"/>
  <c r="E245" i="68"/>
  <c r="E246" i="68"/>
  <c r="E247" i="68"/>
  <c r="E248" i="68"/>
  <c r="E249" i="68"/>
  <c r="E251" i="68"/>
  <c r="E252" i="68"/>
  <c r="E253" i="68"/>
  <c r="E254" i="68"/>
  <c r="E255" i="68"/>
  <c r="E256" i="68"/>
  <c r="E257" i="68"/>
  <c r="E258" i="68"/>
  <c r="E259" i="68"/>
  <c r="E260" i="68"/>
  <c r="E261" i="68"/>
  <c r="E262" i="68"/>
  <c r="E263" i="68"/>
  <c r="E264" i="68"/>
  <c r="E265" i="68"/>
  <c r="E266" i="68"/>
  <c r="E267" i="68"/>
  <c r="E268" i="68"/>
  <c r="E162" i="68"/>
  <c r="E161" i="68"/>
  <c r="E160" i="68"/>
  <c r="E159" i="68"/>
  <c r="E12" i="68"/>
  <c r="E14" i="68"/>
  <c r="E15" i="68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44" i="68"/>
  <c r="E45" i="68"/>
  <c r="E46" i="68"/>
  <c r="E47" i="68"/>
  <c r="E48" i="68"/>
  <c r="E49" i="68"/>
  <c r="E50" i="68"/>
  <c r="E51" i="68"/>
  <c r="E52" i="68"/>
  <c r="E53" i="68"/>
  <c r="E54" i="68"/>
  <c r="E55" i="68"/>
  <c r="E56" i="68"/>
  <c r="E57" i="68"/>
  <c r="E58" i="68"/>
  <c r="E59" i="68"/>
  <c r="E60" i="68"/>
  <c r="E61" i="68"/>
  <c r="E62" i="68"/>
  <c r="E63" i="68"/>
  <c r="E64" i="68"/>
  <c r="E65" i="68"/>
  <c r="E66" i="68"/>
  <c r="E67" i="68"/>
  <c r="E68" i="68"/>
  <c r="E69" i="68"/>
  <c r="E70" i="68"/>
  <c r="E71" i="68"/>
  <c r="E72" i="68"/>
  <c r="E73" i="68"/>
  <c r="E74" i="68"/>
  <c r="E75" i="68"/>
  <c r="E76" i="68"/>
  <c r="E77" i="68"/>
  <c r="E78" i="68"/>
  <c r="E79" i="68"/>
  <c r="E80" i="68"/>
  <c r="E81" i="68"/>
  <c r="E82" i="68"/>
  <c r="E83" i="68"/>
  <c r="E84" i="68"/>
  <c r="E85" i="68"/>
  <c r="E86" i="68"/>
  <c r="E87" i="68"/>
  <c r="E88" i="68"/>
  <c r="E89" i="68"/>
  <c r="E90" i="68"/>
  <c r="E91" i="68"/>
  <c r="E92" i="68"/>
  <c r="E93" i="68"/>
  <c r="E94" i="68"/>
  <c r="E95" i="68"/>
  <c r="E96" i="68"/>
  <c r="E97" i="68"/>
  <c r="E98" i="68"/>
  <c r="E99" i="68"/>
  <c r="E100" i="68"/>
  <c r="E101" i="68"/>
  <c r="E102" i="68"/>
  <c r="E103" i="68"/>
  <c r="E104" i="68"/>
  <c r="E105" i="68"/>
  <c r="E106" i="68"/>
  <c r="E110" i="68"/>
  <c r="E111" i="68"/>
  <c r="E112" i="68"/>
  <c r="E113" i="68"/>
  <c r="E114" i="68"/>
  <c r="E115" i="68"/>
  <c r="E116" i="68"/>
  <c r="E117" i="68"/>
  <c r="E118" i="68"/>
  <c r="E119" i="68"/>
  <c r="E120" i="68"/>
  <c r="E121" i="68"/>
  <c r="E122" i="68"/>
  <c r="E123" i="68"/>
  <c r="E124" i="68"/>
  <c r="E125" i="68"/>
  <c r="E126" i="68"/>
  <c r="E127" i="68"/>
  <c r="E128" i="68"/>
  <c r="E129" i="68"/>
  <c r="E130" i="68"/>
  <c r="E131" i="68"/>
  <c r="E132" i="68"/>
  <c r="E133" i="68"/>
  <c r="E134" i="68"/>
  <c r="E135" i="68"/>
  <c r="E136" i="68"/>
  <c r="E137" i="68"/>
  <c r="E138" i="68"/>
  <c r="E139" i="68"/>
  <c r="E140" i="68"/>
  <c r="E141" i="68"/>
  <c r="E142" i="68"/>
  <c r="E143" i="68"/>
  <c r="E144" i="68"/>
  <c r="E145" i="68"/>
  <c r="E146" i="68"/>
  <c r="E147" i="68"/>
  <c r="E148" i="68"/>
  <c r="E149" i="68"/>
  <c r="E150" i="68"/>
  <c r="E151" i="68"/>
  <c r="E152" i="68"/>
  <c r="E153" i="68"/>
  <c r="E154" i="68"/>
  <c r="E11" i="68"/>
  <c r="E10" i="68"/>
  <c r="E9" i="68"/>
  <c r="E8" i="68"/>
  <c r="E7" i="68"/>
  <c r="D289" i="67"/>
  <c r="D288" i="67" s="1"/>
  <c r="C289" i="67"/>
  <c r="C288" i="67" s="1"/>
  <c r="D286" i="67"/>
  <c r="C286" i="67"/>
  <c r="D284" i="67"/>
  <c r="C284" i="67"/>
  <c r="D282" i="67"/>
  <c r="C282" i="67"/>
  <c r="D281" i="67"/>
  <c r="D280" i="67" s="1"/>
  <c r="C281" i="67"/>
  <c r="C280" i="67" s="1"/>
  <c r="E168" i="67"/>
  <c r="E169" i="67"/>
  <c r="E170" i="67"/>
  <c r="E171" i="67"/>
  <c r="E172" i="67"/>
  <c r="E173" i="67"/>
  <c r="E174" i="67"/>
  <c r="E177" i="67"/>
  <c r="E178" i="67"/>
  <c r="E179" i="67"/>
  <c r="E183" i="67"/>
  <c r="E184" i="67"/>
  <c r="E185" i="67"/>
  <c r="E186" i="67"/>
  <c r="E188" i="67"/>
  <c r="E189" i="67"/>
  <c r="E190" i="67"/>
  <c r="E191" i="67"/>
  <c r="E192" i="67"/>
  <c r="E193" i="67"/>
  <c r="E196" i="67"/>
  <c r="E197" i="67"/>
  <c r="E198" i="67"/>
  <c r="E199" i="67"/>
  <c r="E200" i="67"/>
  <c r="E201" i="67"/>
  <c r="E202" i="67"/>
  <c r="E203" i="67"/>
  <c r="E204" i="67"/>
  <c r="E206" i="67"/>
  <c r="E209" i="67"/>
  <c r="E210" i="67"/>
  <c r="E211" i="67"/>
  <c r="E214" i="67"/>
  <c r="E215" i="67"/>
  <c r="E216" i="67"/>
  <c r="E217" i="67"/>
  <c r="E218" i="67"/>
  <c r="E219" i="67"/>
  <c r="E220" i="67"/>
  <c r="E221" i="67"/>
  <c r="E222" i="67"/>
  <c r="E228" i="67"/>
  <c r="E229" i="67"/>
  <c r="E230" i="67"/>
  <c r="E231" i="67"/>
  <c r="E232" i="67"/>
  <c r="E233" i="67"/>
  <c r="E234" i="67"/>
  <c r="E236" i="67"/>
  <c r="E237" i="67"/>
  <c r="E238" i="67"/>
  <c r="E239" i="67"/>
  <c r="E240" i="67"/>
  <c r="E242" i="67"/>
  <c r="E244" i="67"/>
  <c r="E245" i="67"/>
  <c r="E246" i="67"/>
  <c r="E247" i="67"/>
  <c r="E248" i="67"/>
  <c r="E249" i="67"/>
  <c r="E250" i="67"/>
  <c r="E251" i="67"/>
  <c r="E252" i="67"/>
  <c r="E253" i="67"/>
  <c r="E254" i="67"/>
  <c r="E256" i="67"/>
  <c r="E257" i="67"/>
  <c r="E258" i="67"/>
  <c r="E259" i="67"/>
  <c r="E260" i="67"/>
  <c r="E261" i="67"/>
  <c r="E262" i="67"/>
  <c r="E263" i="67"/>
  <c r="E264" i="67"/>
  <c r="E265" i="67"/>
  <c r="E266" i="67"/>
  <c r="E267" i="67"/>
  <c r="E268" i="67"/>
  <c r="E269" i="67"/>
  <c r="E270" i="67"/>
  <c r="E271" i="67"/>
  <c r="E272" i="67"/>
  <c r="E273" i="67"/>
  <c r="E167" i="67"/>
  <c r="E166" i="67"/>
  <c r="E165" i="67"/>
  <c r="E164" i="67"/>
  <c r="E11" i="67"/>
  <c r="E12" i="67"/>
  <c r="E14" i="67"/>
  <c r="E15" i="67"/>
  <c r="E16" i="67"/>
  <c r="E17" i="67"/>
  <c r="E18" i="67"/>
  <c r="E19" i="67"/>
  <c r="E22" i="67"/>
  <c r="E23" i="67"/>
  <c r="E24" i="67"/>
  <c r="E25" i="67"/>
  <c r="E26" i="67"/>
  <c r="E27" i="67"/>
  <c r="E28" i="67"/>
  <c r="E29" i="67"/>
  <c r="E30" i="67"/>
  <c r="E31" i="67"/>
  <c r="E32" i="67"/>
  <c r="E33" i="67"/>
  <c r="E34" i="67"/>
  <c r="E35" i="67"/>
  <c r="E36" i="67"/>
  <c r="E37" i="67"/>
  <c r="E44" i="67"/>
  <c r="E45" i="67"/>
  <c r="E46" i="67"/>
  <c r="E47" i="67"/>
  <c r="E48" i="67"/>
  <c r="E49" i="67"/>
  <c r="E50" i="67"/>
  <c r="E51" i="67"/>
  <c r="E52" i="67"/>
  <c r="E53" i="67"/>
  <c r="E54" i="67"/>
  <c r="E55" i="67"/>
  <c r="E58" i="67"/>
  <c r="E59" i="67"/>
  <c r="E60" i="67"/>
  <c r="E61" i="67"/>
  <c r="E62" i="67"/>
  <c r="E63" i="67"/>
  <c r="E68" i="67"/>
  <c r="E69" i="67"/>
  <c r="E70" i="67"/>
  <c r="E71" i="67"/>
  <c r="E72" i="67"/>
  <c r="E73" i="67"/>
  <c r="E74" i="67"/>
  <c r="E75" i="67"/>
  <c r="E76" i="67"/>
  <c r="E77" i="67"/>
  <c r="E78" i="67"/>
  <c r="E79" i="67"/>
  <c r="E80" i="67"/>
  <c r="E81" i="67"/>
  <c r="E82" i="67"/>
  <c r="E83" i="67"/>
  <c r="E84" i="67"/>
  <c r="E85" i="67"/>
  <c r="E86" i="67"/>
  <c r="E87" i="67"/>
  <c r="E88" i="67"/>
  <c r="E89" i="67"/>
  <c r="E90" i="67"/>
  <c r="E91" i="67"/>
  <c r="E92" i="67"/>
  <c r="E93" i="67"/>
  <c r="E94" i="67"/>
  <c r="E95" i="67"/>
  <c r="E96" i="67"/>
  <c r="E97" i="67"/>
  <c r="E98" i="67"/>
  <c r="E99" i="67"/>
  <c r="E100" i="67"/>
  <c r="E101" i="67"/>
  <c r="E102" i="67"/>
  <c r="E103" i="67"/>
  <c r="E104" i="67"/>
  <c r="E105" i="67"/>
  <c r="E106" i="67"/>
  <c r="E110" i="67"/>
  <c r="E111" i="67"/>
  <c r="E112" i="67"/>
  <c r="E113" i="67"/>
  <c r="E114" i="67"/>
  <c r="E115" i="67"/>
  <c r="E116" i="67"/>
  <c r="E117" i="67"/>
  <c r="E118" i="67"/>
  <c r="E119" i="67"/>
  <c r="E120" i="67"/>
  <c r="E121" i="67"/>
  <c r="E122" i="67"/>
  <c r="E123" i="67"/>
  <c r="E124" i="67"/>
  <c r="E125" i="67"/>
  <c r="E126" i="67"/>
  <c r="E127" i="67"/>
  <c r="E128" i="67"/>
  <c r="E129" i="67"/>
  <c r="E130" i="67"/>
  <c r="E131" i="67"/>
  <c r="E132" i="67"/>
  <c r="E133" i="67"/>
  <c r="E134" i="67"/>
  <c r="E135" i="67"/>
  <c r="E136" i="67"/>
  <c r="E137" i="67"/>
  <c r="E138" i="67"/>
  <c r="E139" i="67"/>
  <c r="E140" i="67"/>
  <c r="E141" i="67"/>
  <c r="E142" i="67"/>
  <c r="E143" i="67"/>
  <c r="E144" i="67"/>
  <c r="E145" i="67"/>
  <c r="E146" i="67"/>
  <c r="E147" i="67"/>
  <c r="E148" i="67"/>
  <c r="E149" i="67"/>
  <c r="E150" i="67"/>
  <c r="E151" i="67"/>
  <c r="E157" i="67"/>
  <c r="E158" i="67"/>
  <c r="E159" i="67"/>
  <c r="E10" i="67"/>
  <c r="E9" i="67"/>
  <c r="E8" i="67"/>
  <c r="E7" i="67"/>
  <c r="D293" i="66"/>
  <c r="C293" i="66"/>
  <c r="D292" i="66"/>
  <c r="C292" i="66"/>
  <c r="D290" i="66"/>
  <c r="C290" i="66"/>
  <c r="D288" i="66"/>
  <c r="C288" i="66"/>
  <c r="D286" i="66"/>
  <c r="C286" i="66"/>
  <c r="D285" i="66"/>
  <c r="C285" i="66"/>
  <c r="D284" i="66"/>
  <c r="C284" i="66"/>
  <c r="D283" i="66"/>
  <c r="C283" i="66"/>
  <c r="E168" i="66"/>
  <c r="E169" i="66"/>
  <c r="E170" i="66"/>
  <c r="E171" i="66"/>
  <c r="E172" i="66"/>
  <c r="E173" i="66"/>
  <c r="E174" i="66"/>
  <c r="E177" i="66"/>
  <c r="E178" i="66"/>
  <c r="E179" i="66"/>
  <c r="E183" i="66"/>
  <c r="E184" i="66"/>
  <c r="E185" i="66"/>
  <c r="E186" i="66"/>
  <c r="E188" i="66"/>
  <c r="E189" i="66"/>
  <c r="E190" i="66"/>
  <c r="E191" i="66"/>
  <c r="E192" i="66"/>
  <c r="E195" i="66"/>
  <c r="E196" i="66"/>
  <c r="E197" i="66"/>
  <c r="E198" i="66"/>
  <c r="E199" i="66"/>
  <c r="E200" i="66"/>
  <c r="E201" i="66"/>
  <c r="E202" i="66"/>
  <c r="E203" i="66"/>
  <c r="E205" i="66"/>
  <c r="E208" i="66"/>
  <c r="E209" i="66"/>
  <c r="E210" i="66"/>
  <c r="E213" i="66"/>
  <c r="E214" i="66"/>
  <c r="E215" i="66"/>
  <c r="E216" i="66"/>
  <c r="E217" i="66"/>
  <c r="E218" i="66"/>
  <c r="E219" i="66"/>
  <c r="E220" i="66"/>
  <c r="E221" i="66"/>
  <c r="E222" i="66"/>
  <c r="E228" i="66"/>
  <c r="E229" i="66"/>
  <c r="E230" i="66"/>
  <c r="E231" i="66"/>
  <c r="E232" i="66"/>
  <c r="E233" i="66"/>
  <c r="E234" i="66"/>
  <c r="E236" i="66"/>
  <c r="E237" i="66"/>
  <c r="E238" i="66"/>
  <c r="E239" i="66"/>
  <c r="E240" i="66"/>
  <c r="E242" i="66"/>
  <c r="E244" i="66"/>
  <c r="E245" i="66"/>
  <c r="E246" i="66"/>
  <c r="E247" i="66"/>
  <c r="E248" i="66"/>
  <c r="E249" i="66"/>
  <c r="E250" i="66"/>
  <c r="E251" i="66"/>
  <c r="E252" i="66"/>
  <c r="E253" i="66"/>
  <c r="E254" i="66"/>
  <c r="E256" i="66"/>
  <c r="E257" i="66"/>
  <c r="E258" i="66"/>
  <c r="E259" i="66"/>
  <c r="E260" i="66"/>
  <c r="E261" i="66"/>
  <c r="E262" i="66"/>
  <c r="E263" i="66"/>
  <c r="E264" i="66"/>
  <c r="E265" i="66"/>
  <c r="E266" i="66"/>
  <c r="E267" i="66"/>
  <c r="E268" i="66"/>
  <c r="E269" i="66"/>
  <c r="E270" i="66"/>
  <c r="E271" i="66"/>
  <c r="E272" i="66"/>
  <c r="E273" i="66"/>
  <c r="E274" i="66"/>
  <c r="E275" i="66"/>
  <c r="E276" i="66"/>
  <c r="E277" i="66"/>
  <c r="E167" i="66"/>
  <c r="E166" i="66"/>
  <c r="E165" i="66"/>
  <c r="E164" i="66"/>
  <c r="E14" i="66"/>
  <c r="E15" i="66"/>
  <c r="E16" i="66"/>
  <c r="E17" i="66"/>
  <c r="E18" i="66"/>
  <c r="E19" i="66"/>
  <c r="E21" i="66"/>
  <c r="E22" i="66"/>
  <c r="E23" i="66"/>
  <c r="E24" i="66"/>
  <c r="E25" i="66"/>
  <c r="E26" i="66"/>
  <c r="E27" i="66"/>
  <c r="E28" i="66"/>
  <c r="E29" i="66"/>
  <c r="E30" i="66"/>
  <c r="E31" i="66"/>
  <c r="E32" i="66"/>
  <c r="E33" i="66"/>
  <c r="E34" i="66"/>
  <c r="E35" i="66"/>
  <c r="E36" i="66"/>
  <c r="E43" i="66"/>
  <c r="E44" i="66"/>
  <c r="E45" i="66"/>
  <c r="E46" i="66"/>
  <c r="E47" i="66"/>
  <c r="E48" i="66"/>
  <c r="E49" i="66"/>
  <c r="E50" i="66"/>
  <c r="E51" i="66"/>
  <c r="E52" i="66"/>
  <c r="E53" i="66"/>
  <c r="E54" i="66"/>
  <c r="E57" i="66"/>
  <c r="E58" i="66"/>
  <c r="E59" i="66"/>
  <c r="E60" i="66"/>
  <c r="E61" i="66"/>
  <c r="E62" i="66"/>
  <c r="E67" i="66"/>
  <c r="E68" i="66"/>
  <c r="E69" i="66"/>
  <c r="E70" i="66"/>
  <c r="E71" i="66"/>
  <c r="E72" i="66"/>
  <c r="E73" i="66"/>
  <c r="E74" i="66"/>
  <c r="E75" i="66"/>
  <c r="E76" i="66"/>
  <c r="E77" i="66"/>
  <c r="E78" i="66"/>
  <c r="E79" i="66"/>
  <c r="E80" i="66"/>
  <c r="E81" i="66"/>
  <c r="E82" i="66"/>
  <c r="E83" i="66"/>
  <c r="E84" i="66"/>
  <c r="E85" i="66"/>
  <c r="E86" i="66"/>
  <c r="E87" i="66"/>
  <c r="E88" i="66"/>
  <c r="E89" i="66"/>
  <c r="E90" i="66"/>
  <c r="E91" i="66"/>
  <c r="E92" i="66"/>
  <c r="E93" i="66"/>
  <c r="E94" i="66"/>
  <c r="E95" i="66"/>
  <c r="E96" i="66"/>
  <c r="E97" i="66"/>
  <c r="E98" i="66"/>
  <c r="E99" i="66"/>
  <c r="E100" i="66"/>
  <c r="E101" i="66"/>
  <c r="E102" i="66"/>
  <c r="E103" i="66"/>
  <c r="E104" i="66"/>
  <c r="E105" i="66"/>
  <c r="E109" i="66"/>
  <c r="E110" i="66"/>
  <c r="E111" i="66"/>
  <c r="E112" i="66"/>
  <c r="E113" i="66"/>
  <c r="E114" i="66"/>
  <c r="E115" i="66"/>
  <c r="E116" i="66"/>
  <c r="E117" i="66"/>
  <c r="E118" i="66"/>
  <c r="E119" i="66"/>
  <c r="E120" i="66"/>
  <c r="E121" i="66"/>
  <c r="E122" i="66"/>
  <c r="E123" i="66"/>
  <c r="E124" i="66"/>
  <c r="E125" i="66"/>
  <c r="E126" i="66"/>
  <c r="E127" i="66"/>
  <c r="E128" i="66"/>
  <c r="E129" i="66"/>
  <c r="E130" i="66"/>
  <c r="E131" i="66"/>
  <c r="E132" i="66"/>
  <c r="E133" i="66"/>
  <c r="E134" i="66"/>
  <c r="E135" i="66"/>
  <c r="E136" i="66"/>
  <c r="E137" i="66"/>
  <c r="E138" i="66"/>
  <c r="E139" i="66"/>
  <c r="E140" i="66"/>
  <c r="E141" i="66"/>
  <c r="E142" i="66"/>
  <c r="E143" i="66"/>
  <c r="E144" i="66"/>
  <c r="E145" i="66"/>
  <c r="E146" i="66"/>
  <c r="E147" i="66"/>
  <c r="E148" i="66"/>
  <c r="E149" i="66"/>
  <c r="E150" i="66"/>
  <c r="E151" i="66"/>
  <c r="E152" i="66"/>
  <c r="E153" i="66"/>
  <c r="E154" i="66"/>
  <c r="E155" i="66"/>
  <c r="E156" i="66"/>
  <c r="E157" i="66"/>
  <c r="E158" i="66"/>
  <c r="E12" i="66"/>
  <c r="E11" i="66"/>
  <c r="E10" i="66"/>
  <c r="E9" i="66"/>
  <c r="E8" i="66"/>
  <c r="E7" i="66"/>
  <c r="D283" i="65"/>
  <c r="D282" i="65" s="1"/>
  <c r="C283" i="65"/>
  <c r="C282" i="65"/>
  <c r="D280" i="65"/>
  <c r="C280" i="65"/>
  <c r="D278" i="65"/>
  <c r="C278" i="65"/>
  <c r="D276" i="65"/>
  <c r="C276" i="65"/>
  <c r="D275" i="65"/>
  <c r="C275" i="65"/>
  <c r="C273" i="65" s="1"/>
  <c r="D274" i="65"/>
  <c r="C274" i="65"/>
  <c r="E155" i="65"/>
  <c r="E156" i="65"/>
  <c r="E157" i="65"/>
  <c r="E158" i="65"/>
  <c r="E159" i="65"/>
  <c r="E160" i="65"/>
  <c r="E161" i="65"/>
  <c r="E164" i="65"/>
  <c r="E165" i="65"/>
  <c r="E166" i="65"/>
  <c r="E170" i="65"/>
  <c r="E171" i="65"/>
  <c r="E172" i="65"/>
  <c r="E173" i="65"/>
  <c r="E175" i="65"/>
  <c r="E176" i="65"/>
  <c r="E177" i="65"/>
  <c r="E178" i="65"/>
  <c r="E179" i="65"/>
  <c r="E182" i="65"/>
  <c r="E183" i="65"/>
  <c r="E184" i="65"/>
  <c r="E186" i="65"/>
  <c r="E187" i="65"/>
  <c r="E188" i="65"/>
  <c r="E189" i="65"/>
  <c r="E190" i="65"/>
  <c r="E192" i="65"/>
  <c r="E196" i="65"/>
  <c r="E197" i="65"/>
  <c r="E198" i="65"/>
  <c r="E218" i="65"/>
  <c r="E219" i="65"/>
  <c r="E220" i="65"/>
  <c r="E221" i="65"/>
  <c r="E223" i="65"/>
  <c r="E224" i="65"/>
  <c r="E225" i="65"/>
  <c r="E227" i="65"/>
  <c r="E228" i="65"/>
  <c r="E229" i="65"/>
  <c r="E230" i="65"/>
  <c r="E231" i="65"/>
  <c r="E233" i="65"/>
  <c r="E235" i="65"/>
  <c r="E236" i="65"/>
  <c r="E237" i="65"/>
  <c r="E238" i="65"/>
  <c r="E239" i="65"/>
  <c r="E240" i="65"/>
  <c r="E241" i="65"/>
  <c r="E242" i="65"/>
  <c r="E243" i="65"/>
  <c r="E244" i="65"/>
  <c r="E245" i="65"/>
  <c r="E247" i="65"/>
  <c r="E248" i="65"/>
  <c r="E249" i="65"/>
  <c r="E250" i="65"/>
  <c r="E251" i="65"/>
  <c r="E252" i="65"/>
  <c r="E253" i="65"/>
  <c r="E254" i="65"/>
  <c r="E255" i="65"/>
  <c r="E256" i="65"/>
  <c r="E257" i="65"/>
  <c r="E258" i="65"/>
  <c r="E259" i="65"/>
  <c r="E260" i="65"/>
  <c r="E261" i="65"/>
  <c r="E262" i="65"/>
  <c r="E263" i="65"/>
  <c r="E264" i="65"/>
  <c r="E265" i="65"/>
  <c r="E266" i="65"/>
  <c r="E267" i="65"/>
  <c r="E154" i="65"/>
  <c r="E153" i="65"/>
  <c r="E152" i="65"/>
  <c r="E151" i="65"/>
  <c r="E12" i="65"/>
  <c r="E13" i="65"/>
  <c r="E14" i="65"/>
  <c r="E15" i="65"/>
  <c r="E16" i="65"/>
  <c r="E17" i="65"/>
  <c r="E18" i="65"/>
  <c r="E19" i="65"/>
  <c r="E20" i="65"/>
  <c r="E21" i="65"/>
  <c r="E22" i="65"/>
  <c r="E23" i="65"/>
  <c r="E24" i="65"/>
  <c r="E25" i="65"/>
  <c r="E26" i="65"/>
  <c r="E27" i="65"/>
  <c r="E28" i="65"/>
  <c r="E29" i="65"/>
  <c r="E30" i="65"/>
  <c r="E31" i="65"/>
  <c r="E32" i="65"/>
  <c r="E33" i="65"/>
  <c r="E34" i="65"/>
  <c r="E41" i="65"/>
  <c r="E42" i="65"/>
  <c r="E43" i="65"/>
  <c r="E44" i="65"/>
  <c r="E45" i="65"/>
  <c r="E46" i="65"/>
  <c r="E47" i="65"/>
  <c r="E48" i="65"/>
  <c r="E49" i="65"/>
  <c r="E50" i="65"/>
  <c r="E51" i="65"/>
  <c r="E52" i="65"/>
  <c r="E55" i="65"/>
  <c r="E56" i="65"/>
  <c r="E57" i="65"/>
  <c r="E58" i="65"/>
  <c r="E59" i="65"/>
  <c r="E60" i="65"/>
  <c r="E65" i="65"/>
  <c r="E66" i="65"/>
  <c r="E67" i="65"/>
  <c r="E68" i="65"/>
  <c r="E69" i="65"/>
  <c r="E70" i="65"/>
  <c r="E71" i="65"/>
  <c r="E72" i="65"/>
  <c r="E73" i="65"/>
  <c r="E74" i="65"/>
  <c r="E75" i="65"/>
  <c r="E76" i="65"/>
  <c r="E77" i="65"/>
  <c r="E78" i="65"/>
  <c r="E79" i="65"/>
  <c r="E80" i="65"/>
  <c r="E81" i="65"/>
  <c r="E82" i="65"/>
  <c r="E83" i="65"/>
  <c r="E84" i="65"/>
  <c r="E85" i="65"/>
  <c r="E86" i="65"/>
  <c r="E87" i="65"/>
  <c r="E88" i="65"/>
  <c r="E89" i="65"/>
  <c r="E90" i="65"/>
  <c r="E91" i="65"/>
  <c r="E92" i="65"/>
  <c r="E93" i="65"/>
  <c r="E94" i="65"/>
  <c r="E95" i="65"/>
  <c r="E96" i="65"/>
  <c r="E97" i="65"/>
  <c r="E98" i="65"/>
  <c r="E99" i="65"/>
  <c r="E100" i="65"/>
  <c r="E101" i="65"/>
  <c r="E102" i="65"/>
  <c r="E103" i="65"/>
  <c r="E107" i="65"/>
  <c r="E108" i="65"/>
  <c r="E109" i="65"/>
  <c r="E110" i="65"/>
  <c r="E111" i="65"/>
  <c r="E112" i="65"/>
  <c r="E113" i="65"/>
  <c r="E114" i="65"/>
  <c r="E115" i="65"/>
  <c r="E116" i="65"/>
  <c r="E117" i="65"/>
  <c r="E118" i="65"/>
  <c r="E119" i="65"/>
  <c r="E120" i="65"/>
  <c r="E121" i="65"/>
  <c r="E122" i="65"/>
  <c r="E123" i="65"/>
  <c r="E124" i="65"/>
  <c r="E125" i="65"/>
  <c r="E126" i="65"/>
  <c r="E127" i="65"/>
  <c r="E128" i="65"/>
  <c r="E129" i="65"/>
  <c r="E130" i="65"/>
  <c r="E131" i="65"/>
  <c r="E132" i="65"/>
  <c r="E133" i="65"/>
  <c r="E134" i="65"/>
  <c r="E135" i="65"/>
  <c r="E136" i="65"/>
  <c r="E137" i="65"/>
  <c r="E138" i="65"/>
  <c r="E139" i="65"/>
  <c r="E140" i="65"/>
  <c r="E141" i="65"/>
  <c r="E142" i="65"/>
  <c r="E11" i="65"/>
  <c r="E10" i="65"/>
  <c r="E9" i="65"/>
  <c r="E8" i="65"/>
  <c r="E7" i="65"/>
  <c r="D267" i="64"/>
  <c r="C267" i="64"/>
  <c r="C266" i="64" s="1"/>
  <c r="D266" i="64"/>
  <c r="D264" i="64"/>
  <c r="C264" i="64"/>
  <c r="D262" i="64"/>
  <c r="C262" i="64"/>
  <c r="D260" i="64"/>
  <c r="C260" i="64"/>
  <c r="D259" i="64"/>
  <c r="C259" i="64"/>
  <c r="D258" i="64"/>
  <c r="C258" i="64"/>
  <c r="E149" i="64"/>
  <c r="E150" i="64"/>
  <c r="E154" i="64"/>
  <c r="E155" i="64"/>
  <c r="E156" i="64"/>
  <c r="E159" i="64"/>
  <c r="E160" i="64"/>
  <c r="E161" i="64"/>
  <c r="E162" i="64"/>
  <c r="E165" i="64"/>
  <c r="E166" i="64"/>
  <c r="E167" i="64"/>
  <c r="E168" i="64"/>
  <c r="E171" i="64"/>
  <c r="E172" i="64"/>
  <c r="E174" i="64"/>
  <c r="E175" i="64"/>
  <c r="E176" i="64"/>
  <c r="E177" i="64"/>
  <c r="E183" i="64"/>
  <c r="E184" i="64"/>
  <c r="E185" i="64"/>
  <c r="E204" i="64"/>
  <c r="E205" i="64"/>
  <c r="E206" i="64"/>
  <c r="E207" i="64"/>
  <c r="E209" i="64"/>
  <c r="E210" i="64"/>
  <c r="E211" i="64"/>
  <c r="E213" i="64"/>
  <c r="E214" i="64"/>
  <c r="E215" i="64"/>
  <c r="E216" i="64"/>
  <c r="E217" i="64"/>
  <c r="E219" i="64"/>
  <c r="E221" i="64"/>
  <c r="E222" i="64"/>
  <c r="E223" i="64"/>
  <c r="E224" i="64"/>
  <c r="E225" i="64"/>
  <c r="E226" i="64"/>
  <c r="E227" i="64"/>
  <c r="E228" i="64"/>
  <c r="E229" i="64"/>
  <c r="E230" i="64"/>
  <c r="E231" i="64"/>
  <c r="E233" i="64"/>
  <c r="E236" i="64"/>
  <c r="E237" i="64"/>
  <c r="E238" i="64"/>
  <c r="E239" i="64"/>
  <c r="E240" i="64"/>
  <c r="E241" i="64"/>
  <c r="E245" i="64"/>
  <c r="E246" i="64"/>
  <c r="E247" i="64"/>
  <c r="E148" i="64"/>
  <c r="E143" i="64"/>
  <c r="E144" i="64"/>
  <c r="E142" i="64"/>
  <c r="E141" i="64"/>
  <c r="E60" i="64"/>
  <c r="E61" i="64"/>
  <c r="E62" i="64"/>
  <c r="E63" i="64"/>
  <c r="E64" i="64"/>
  <c r="E65" i="64"/>
  <c r="E66" i="64"/>
  <c r="E67" i="64"/>
  <c r="E68" i="64"/>
  <c r="E69" i="64"/>
  <c r="E70" i="64"/>
  <c r="E71" i="64"/>
  <c r="E72" i="64"/>
  <c r="E73" i="64"/>
  <c r="E74" i="64"/>
  <c r="E75" i="64"/>
  <c r="E76" i="64"/>
  <c r="E77" i="64"/>
  <c r="E78" i="64"/>
  <c r="E79" i="64"/>
  <c r="E80" i="64"/>
  <c r="E81" i="64"/>
  <c r="E82" i="64"/>
  <c r="E83" i="64"/>
  <c r="E84" i="64"/>
  <c r="E85" i="64"/>
  <c r="E86" i="64"/>
  <c r="E87" i="64"/>
  <c r="E88" i="64"/>
  <c r="E89" i="64"/>
  <c r="E90" i="64"/>
  <c r="E91" i="64"/>
  <c r="E92" i="64"/>
  <c r="E93" i="64"/>
  <c r="E94" i="64"/>
  <c r="E95" i="64"/>
  <c r="E96" i="64"/>
  <c r="E97" i="64"/>
  <c r="E101" i="64"/>
  <c r="E102" i="64"/>
  <c r="E103" i="64"/>
  <c r="E104" i="64"/>
  <c r="E105" i="64"/>
  <c r="E106" i="64"/>
  <c r="E107" i="64"/>
  <c r="E108" i="64"/>
  <c r="E109" i="64"/>
  <c r="E110" i="64"/>
  <c r="E111" i="64"/>
  <c r="E112" i="64"/>
  <c r="E113" i="64"/>
  <c r="E114" i="64"/>
  <c r="E115" i="64"/>
  <c r="E116" i="64"/>
  <c r="E117" i="64"/>
  <c r="E118" i="64"/>
  <c r="E119" i="64"/>
  <c r="E120" i="64"/>
  <c r="E121" i="64"/>
  <c r="E122" i="64"/>
  <c r="E123" i="64"/>
  <c r="E124" i="64"/>
  <c r="E125" i="64"/>
  <c r="E126" i="64"/>
  <c r="E127" i="64"/>
  <c r="E128" i="64"/>
  <c r="E59" i="64"/>
  <c r="E43" i="64"/>
  <c r="E39" i="64"/>
  <c r="E40" i="64"/>
  <c r="E41" i="64"/>
  <c r="E42" i="64"/>
  <c r="E35" i="64"/>
  <c r="E25" i="64"/>
  <c r="E26" i="64"/>
  <c r="E27" i="64"/>
  <c r="E28" i="64"/>
  <c r="E29" i="64"/>
  <c r="E30" i="64"/>
  <c r="E31" i="64"/>
  <c r="E32" i="64"/>
  <c r="E7" i="64"/>
  <c r="D257" i="64" l="1"/>
  <c r="D279" i="67"/>
  <c r="C279" i="67"/>
  <c r="D273" i="65"/>
  <c r="C257" i="64"/>
  <c r="E145" i="64"/>
  <c r="E146" i="64"/>
  <c r="E147" i="64"/>
  <c r="E12" i="64"/>
  <c r="E14" i="64"/>
  <c r="E15" i="64"/>
  <c r="E16" i="64"/>
  <c r="E17" i="64"/>
  <c r="E18" i="64"/>
  <c r="E19" i="64"/>
  <c r="E20" i="64"/>
  <c r="E21" i="64"/>
  <c r="E22" i="64"/>
  <c r="E23" i="64"/>
  <c r="E24" i="64"/>
  <c r="E33" i="64"/>
  <c r="E34" i="64"/>
  <c r="E36" i="64"/>
  <c r="E37" i="64"/>
  <c r="E38" i="64"/>
  <c r="E44" i="64"/>
  <c r="E45" i="64"/>
  <c r="E46" i="64"/>
  <c r="E49" i="64"/>
  <c r="E50" i="64"/>
  <c r="E51" i="64"/>
  <c r="E52" i="64"/>
  <c r="E53" i="64"/>
  <c r="E54" i="64"/>
  <c r="E11" i="64"/>
  <c r="E10" i="64"/>
  <c r="E9" i="64"/>
  <c r="E8" i="64"/>
</calcChain>
</file>

<file path=xl/sharedStrings.xml><?xml version="1.0" encoding="utf-8"?>
<sst xmlns="http://schemas.openxmlformats.org/spreadsheetml/2006/main" count="2967" uniqueCount="543">
  <si>
    <t>НАЛОГИ НА ПРИБЫЛЬ, ДОХОДЫ</t>
  </si>
  <si>
    <t>Налог на прибыль организаций</t>
  </si>
  <si>
    <t>Налог на доходы физических лиц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</si>
  <si>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</si>
  <si>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</si>
  <si>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</si>
  <si>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</si>
  <si>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</si>
  <si>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</si>
  <si>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</si>
  <si>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</si>
  <si>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</si>
  <si>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</si>
  <si>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</si>
  <si>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</si>
  <si>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</si>
  <si>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</si>
  <si>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</si>
  <si>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</si>
  <si>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</si>
  <si>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</si>
  <si>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</si>
  <si>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</si>
  <si>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</si>
  <si>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</si>
  <si>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</si>
  <si>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</si>
  <si>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</si>
  <si>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</si>
  <si>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</si>
  <si>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</si>
  <si>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</si>
  <si>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</si>
  <si>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</si>
  <si>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</si>
  <si>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</si>
  <si>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</si>
  <si>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</si>
  <si>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</si>
  <si>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</si>
  <si>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</si>
  <si>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</si>
  <si>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</si>
  <si>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</si>
  <si>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</si>
  <si>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</si>
  <si>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</si>
  <si>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</si>
  <si>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</si>
  <si>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</si>
  <si>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</si>
  <si>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</si>
  <si>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</si>
  <si>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</si>
  <si>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</si>
  <si>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</si>
  <si>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</si>
  <si>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</si>
  <si>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</si>
  <si>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</si>
  <si>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</si>
  <si>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</si>
  <si>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</si>
  <si>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</si>
  <si>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</si>
  <si>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</si>
  <si>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</si>
  <si>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</si>
  <si>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</si>
  <si>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</si>
  <si>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</si>
  <si>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</si>
  <si>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</si>
  <si>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</si>
  <si>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</si>
  <si>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</si>
  <si>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</si>
  <si>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</si>
  <si>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</si>
  <si>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</si>
  <si>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</si>
  <si>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</si>
  <si>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</si>
  <si>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</si>
  <si>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</si>
  <si>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</si>
  <si>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</si>
  <si>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</si>
  <si>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</si>
  <si>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</si>
  <si>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</si>
  <si>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</si>
  <si>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</si>
  <si>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</si>
  <si>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</si>
  <si>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</si>
  <si>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</si>
  <si>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</si>
  <si>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</si>
  <si>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</si>
  <si>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</si>
  <si>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</si>
  <si>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</si>
  <si>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</si>
  <si>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</si>
  <si>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</si>
  <si>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</si>
  <si>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</si>
  <si>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</si>
  <si>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000 1 13 02000 00 0000 130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</si>
  <si>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</si>
  <si>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</si>
  <si>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</si>
  <si>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</si>
  <si>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</si>
  <si>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</si>
  <si>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</si>
  <si>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</si>
  <si>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</si>
  <si>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</si>
  <si>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</si>
  <si>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</si>
  <si>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</si>
  <si>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</si>
  <si>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</si>
  <si>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</si>
  <si>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</si>
  <si>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</si>
  <si>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</si>
  <si>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</si>
  <si>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</si>
  <si>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</si>
  <si>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</si>
  <si>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</si>
  <si>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</si>
  <si>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</si>
  <si>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</si>
  <si>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</si>
  <si>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</si>
  <si>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</si>
  <si>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</si>
  <si>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</si>
  <si>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</si>
  <si>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</si>
  <si>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</si>
  <si>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</si>
  <si>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</si>
  <si>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</si>
  <si>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</si>
  <si>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</si>
  <si>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</si>
  <si>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</si>
  <si>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</si>
  <si>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</si>
  <si>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</si>
  <si>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</si>
  <si>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</si>
  <si>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</si>
  <si>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</si>
  <si>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</si>
  <si>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</si>
  <si>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</si>
  <si>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</si>
  <si>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</si>
  <si>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</si>
  <si>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</si>
  <si>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</si>
  <si>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</si>
  <si>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</si>
  <si>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</si>
  <si>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</si>
  <si>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</si>
  <si>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</si>
  <si>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</si>
  <si>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</si>
  <si>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</si>
  <si>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</si>
  <si>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</si>
  <si>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</si>
  <si>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</si>
  <si>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</si>
  <si>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</si>
  <si>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</si>
  <si>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</si>
  <si>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</si>
  <si>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</si>
  <si>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</si>
  <si>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</si>
  <si>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</si>
  <si>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</si>
  <si>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</si>
  <si>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</si>
  <si>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</si>
  <si>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</si>
  <si>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</si>
  <si>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</si>
  <si>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</si>
  <si>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</si>
  <si>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</si>
  <si>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</si>
  <si>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</si>
  <si>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</si>
  <si>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</si>
  <si>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</si>
  <si>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</si>
  <si>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</si>
  <si>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</si>
  <si>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</si>
  <si>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</si>
  <si>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</si>
  <si>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</si>
  <si>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</si>
  <si>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</si>
  <si>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</si>
  <si>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</si>
  <si>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</si>
  <si>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</si>
  <si>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</si>
  <si>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</si>
  <si>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</si>
  <si>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</si>
  <si>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</si>
  <si>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</si>
  <si>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</si>
  <si>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</si>
  <si>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</si>
  <si>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</si>
  <si>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</si>
  <si>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</si>
  <si>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</si>
  <si>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</si>
  <si>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</si>
  <si>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</si>
  <si>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</si>
  <si>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</si>
  <si>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</si>
  <si>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</si>
  <si>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</si>
  <si>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</si>
  <si>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</si>
  <si>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</si>
  <si>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</si>
  <si>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</si>
  <si>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</si>
  <si>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</si>
  <si>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</si>
  <si>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</si>
  <si>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</si>
  <si>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</si>
  <si>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</si>
  <si>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</si>
  <si>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</si>
  <si>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</si>
  <si>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</si>
  <si>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</si>
  <si>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</si>
  <si>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</si>
  <si>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</si>
  <si>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</si>
  <si>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</si>
  <si>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</si>
  <si>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</si>
  <si>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</si>
  <si>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</si>
  <si>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</si>
  <si>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</si>
  <si>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</si>
  <si>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</si>
  <si>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</si>
  <si>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</si>
  <si>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</si>
  <si>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</si>
  <si>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</si>
  <si>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</si>
  <si>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</si>
  <si>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</si>
  <si>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</si>
  <si>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</si>
  <si>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</si>
  <si>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</si>
  <si>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</si>
  <si>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</si>
  <si>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</si>
  <si>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</si>
  <si>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</si>
  <si>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</si>
  <si>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</si>
  <si>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</si>
  <si>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</si>
  <si>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</si>
  <si>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</si>
  <si>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</si>
  <si>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</si>
  <si>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</si>
  <si>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</si>
  <si>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</si>
  <si>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</si>
  <si>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</si>
  <si>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</si>
  <si>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</si>
  <si>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</si>
  <si>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</si>
  <si>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</si>
  <si>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</si>
  <si>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</si>
  <si>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</si>
  <si>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</si>
  <si>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</si>
  <si>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</si>
  <si>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</si>
  <si>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</si>
  <si>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</si>
  <si>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</si>
  <si>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</si>
  <si>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</si>
  <si>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</si>
  <si>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</si>
  <si>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</si>
  <si>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</si>
  <si>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</si>
  <si>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</si>
  <si>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</si>
  <si>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</si>
  <si>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</si>
  <si>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</si>
  <si>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</si>
  <si>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</si>
  <si>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</si>
  <si>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</si>
  <si>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</si>
  <si>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</si>
  <si>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</si>
  <si>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</si>
  <si>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</si>
  <si>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</si>
  <si>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</si>
  <si>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</si>
  <si>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</si>
  <si>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</si>
  <si>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</si>
  <si>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</si>
  <si>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</si>
  <si>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</si>
  <si>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</si>
  <si>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</si>
  <si>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</si>
  <si>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</si>
  <si>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</si>
  <si>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</si>
  <si>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</si>
  <si>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</si>
  <si>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</si>
  <si>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</si>
  <si>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</si>
  <si>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</si>
  <si>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</si>
  <si>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</si>
  <si>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</si>
  <si>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</si>
  <si>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</si>
  <si>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</si>
  <si>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</si>
  <si>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</si>
  <si>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</si>
  <si>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</si>
  <si>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</si>
  <si>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</si>
  <si>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</si>
  <si>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</si>
  <si>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</si>
  <si>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</si>
  <si>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</si>
  <si>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</si>
  <si>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</si>
  <si>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</si>
  <si>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</si>
  <si>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</si>
  <si>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</si>
  <si>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</si>
  <si>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</si>
  <si>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</si>
  <si>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</si>
  <si>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000 1 01 02080 01 0000 110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</si>
  <si>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</si>
  <si>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</si>
  <si>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</si>
  <si>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</si>
  <si>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</si>
  <si>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</si>
  <si>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</si>
  <si>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</si>
  <si>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</si>
  <si>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</si>
  <si>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</si>
  <si>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</si>
  <si>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</si>
  <si>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</si>
  <si>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</si>
  <si>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</si>
  <si>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</si>
  <si>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</si>
  <si>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</si>
  <si>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</si>
  <si>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</si>
  <si>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</si>
  <si>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</si>
  <si>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</si>
  <si>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</si>
  <si>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</si>
  <si>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</si>
  <si>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</si>
  <si>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</si>
  <si>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</si>
  <si>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</si>
  <si>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</si>
  <si>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</si>
  <si>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</si>
  <si>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</si>
  <si>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</si>
  <si>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</si>
  <si>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</si>
  <si>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</si>
  <si>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</si>
  <si>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</si>
  <si>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</si>
  <si>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</si>
  <si>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</si>
  <si>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</si>
  <si>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</si>
  <si>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</si>
  <si>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</si>
  <si>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</si>
  <si>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</si>
  <si>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000 1003 0000000000 400</t>
  </si>
  <si>
    <t>Благоустройство</t>
  </si>
  <si>
    <t>000 0503 0000000000 000</t>
  </si>
  <si>
    <t>000 0503 0000000000 500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</si>
  <si>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</si>
  <si>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</si>
  <si>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</si>
  <si>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</si>
  <si>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</si>
  <si>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</si>
  <si>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</si>
  <si>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</si>
  <si>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000 0605 0000000000 400</t>
  </si>
  <si>
    <t>000 0605 0000000000 100</t>
  </si>
  <si>
    <t>в том числе:          ИСТОЧНИКИ ВНУТРЕННЕГО ФИНАНСИРОВАНИЯ ДЕФИЦИТОВ БЮДЖЕТОВ    из них</t>
  </si>
  <si>
    <t>Сведения об исполнении районного бюджета по состоянию на 01.02.2023 года</t>
  </si>
  <si>
    <t>Налог на прибыль организаций, уплачиваемый международными холдинговыми компаниями, зачисляемый в бюджеты субъектов Российской Федерации</t>
  </si>
  <si>
    <t>000 1 01 01016 02 0000 110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</si>
  <si>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</si>
  <si>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</si>
  <si>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</si>
  <si>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</si>
  <si>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2. Расходы бюджета на 01.02.2023</t>
  </si>
  <si>
    <t>000 0709 0000000000 300</t>
  </si>
  <si>
    <t>Сведения об исполнении районного бюджета по состоянию на 01.03.2023 года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</si>
  <si>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</si>
  <si>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</si>
  <si>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</si>
  <si>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</si>
  <si>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</si>
  <si>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</si>
  <si>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</si>
  <si>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</si>
  <si>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</si>
  <si>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</si>
  <si>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</si>
  <si>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000 1 09 00000 00 0000 000</t>
  </si>
  <si>
    <t>000 1 09 07000 00 0000 110</t>
  </si>
  <si>
    <t>000 1 09 07030 00 0000 110</t>
  </si>
  <si>
    <t>000 1 09 07033 05 0000 110</t>
  </si>
  <si>
    <t>000 1 09 07050 00 0000 110</t>
  </si>
  <si>
    <t>000 1 09 07053 05 0000 110</t>
  </si>
  <si>
    <t>000 1 11 05030 00 0000 120</t>
  </si>
  <si>
    <t>000 2 02 25497 00 0000 150</t>
  </si>
  <si>
    <t>000 2 02 25497 05 0000 150</t>
  </si>
  <si>
    <t>000 2 02 45179 00 0000 150</t>
  </si>
  <si>
    <t>000 2 02 45179 05 0000 150</t>
  </si>
  <si>
    <t>2. Расходы бюджета на 01.03.2023</t>
  </si>
  <si>
    <t>Резервные средства</t>
  </si>
  <si>
    <t>000 0111 0000000000 870</t>
  </si>
  <si>
    <t>000 0310 0000000000 500</t>
  </si>
  <si>
    <t>000 0409 0000000000 540</t>
  </si>
  <si>
    <t>Субсидии автономным учреждениям</t>
  </si>
  <si>
    <t>000 0503 0000000000 540</t>
  </si>
  <si>
    <t>000 1102 0000000000 620</t>
  </si>
  <si>
    <t>Обслуживание муниципального долга</t>
  </si>
  <si>
    <t>000 1301 0000000000 730</t>
  </si>
  <si>
    <t>Дотации</t>
  </si>
  <si>
    <t>000 1401 0000000000 510</t>
  </si>
  <si>
    <t>000 1403 0000000000 540</t>
  </si>
  <si>
    <t>Налог на прибыль организаций, кроме налога, уплаченного налогоплательщиками, осуществляющими деятельность                                по производству сжиженного природного газа                   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   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</si>
  <si>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</si>
  <si>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</si>
  <si>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</si>
  <si>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</si>
  <si>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</si>
  <si>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</si>
  <si>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</si>
  <si>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</si>
  <si>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</si>
  <si>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</si>
  <si>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</si>
  <si>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</si>
  <si>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</si>
  <si>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</si>
  <si>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</si>
  <si>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</si>
  <si>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</si>
  <si>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</si>
  <si>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</si>
  <si>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</si>
  <si>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</si>
  <si>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</si>
  <si>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</si>
  <si>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Сведения об исполнении районного бюджета по состоянию на 01.04.2023 года</t>
  </si>
  <si>
    <t>2. Расходы бюджета на 01.04.2023</t>
  </si>
  <si>
    <t>Иные закупки товаров, работ и услуг для обеспечения государственных (муниципальных) нужд</t>
  </si>
  <si>
    <t>000 0501 0000000000 240</t>
  </si>
  <si>
    <t xml:space="preserve">Дотации на выравнивание бюджетной обеспеченности </t>
  </si>
  <si>
    <t>000 1401 0000000000 511</t>
  </si>
  <si>
    <t>Сведения об исполнении районного бюджета по состоянию на 01.05.2023 года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</si>
  <si>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</si>
  <si>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</si>
  <si>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</si>
  <si>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</si>
  <si>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</si>
  <si>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Налог, взимаемый с налогоплательщиков, выбравших в качестве объекта налогообложения доходы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</si>
  <si>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</si>
  <si>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</si>
  <si>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</si>
  <si>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</si>
  <si>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</si>
  <si>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</t>
  </si>
  <si>
    <t>Субвенции</t>
  </si>
  <si>
    <t>000 0203 0000000000 530</t>
  </si>
  <si>
    <t>2. Расходы бюджета на 01.05.2023</t>
  </si>
  <si>
    <t>Сведения об исполнении районного бюджета по состоянию на 01.06.2023 года</t>
  </si>
  <si>
    <t>2. Расходы бюджета на 01.06.2023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</si>
  <si>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</si>
  <si>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000 0709 0000000000 129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</si>
</sst>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9]###\ ###\ ###\ ###\ ##0.00"/>
    <numFmt numFmtId="165" formatCode="[$-10419]#,##0.00"/>
    <numFmt numFmtId="166" formatCode="0.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7"/>
      <color rgb="FFFFEBCD"/>
      <name val="Times New Roman"/>
      <family val="1"/>
      <charset val="204"/>
    </font>
    <font>
      <sz val="7"/>
      <color rgb="FF000000"/>
      <name val="Arial"/>
    </font>
    <font>
      <sz val="7"/>
      <color rgb="FF000000"/>
      <name val="Times New Roman"/>
    </font>
    <font>
      <sz val="11"/>
      <name val="Calibri"/>
    </font>
    <font>
      <sz val="9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7"/>
      <color rgb="FF000000"/>
      <name val="Arial"/>
      <family val="2"/>
      <charset val="204"/>
    </font>
    <font>
      <sz val="7"/>
      <color rgb="FFFFEBC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</font>
    <font>
      <sz val="11"/>
      <name val="Calibri"/>
      <family val="2"/>
      <charset val="204"/>
    </font>
    <font>
      <sz val="6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Courier New"/>
      <family val="3"/>
      <charset val="204"/>
    </font>
    <font>
      <sz val="9"/>
      <color rgb="FF000000"/>
      <name val="Courier New"/>
      <family val="3"/>
      <charset val="204"/>
    </font>
    <font>
      <sz val="9"/>
      <color rgb="FFFFEBCD"/>
      <name val="Courier New"/>
      <family val="3"/>
      <charset val="204"/>
    </font>
  </fonts>
  <fills count="9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0" fontId="2" fillId="2" borderId="2" xfId="1" applyNumberFormat="1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16" fillId="0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left" vertical="top" wrapText="1" readingOrder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16" fillId="6" borderId="2" xfId="1" applyNumberFormat="1" applyFont="1" applyFill="1" applyBorder="1" applyAlignment="1">
      <alignment horizontal="left" vertical="top" wrapText="1" readingOrder="1"/>
    </xf>
    <xf numFmtId="0" fontId="16" fillId="6" borderId="2" xfId="1" applyNumberFormat="1" applyFont="1" applyFill="1" applyBorder="1" applyAlignment="1">
      <alignment horizontal="center" vertical="center" wrapText="1" readingOrder="1"/>
    </xf>
    <xf numFmtId="165" fontId="19" fillId="0" borderId="2" xfId="1" applyNumberFormat="1" applyFont="1" applyFill="1" applyBorder="1" applyAlignment="1">
      <alignment horizontal="right" wrapText="1" readingOrder="1"/>
    </xf>
    <xf numFmtId="0" fontId="19" fillId="0" borderId="2" xfId="1" applyNumberFormat="1" applyFont="1" applyFill="1" applyBorder="1" applyAlignment="1">
      <alignment horizontal="right" wrapText="1" readingOrder="1"/>
    </xf>
    <xf numFmtId="164" fontId="19" fillId="0" borderId="2" xfId="1" applyNumberFormat="1" applyFont="1" applyFill="1" applyBorder="1" applyAlignment="1">
      <alignment horizontal="right" wrapText="1" readingOrder="1"/>
    </xf>
    <xf numFmtId="164" fontId="18" fillId="0" borderId="2" xfId="1" applyNumberFormat="1" applyFont="1" applyFill="1" applyBorder="1" applyAlignment="1">
      <alignment horizontal="right" wrapText="1" readingOrder="1"/>
    </xf>
    <xf numFmtId="164" fontId="18" fillId="6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1" fillId="0" borderId="2" xfId="1" applyNumberFormat="1" applyFont="1" applyFill="1" applyBorder="1" applyAlignment="1">
      <alignment horizont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2" fillId="0" borderId="2" xfId="1" applyNumberFormat="1" applyFont="1" applyFill="1" applyBorder="1" applyAlignment="1">
      <alignment horizontal="left" vertical="top" wrapText="1" readingOrder="1"/>
    </xf>
    <xf numFmtId="0" fontId="22" fillId="7" borderId="2" xfId="1" applyNumberFormat="1" applyFont="1" applyFill="1" applyBorder="1" applyAlignment="1">
      <alignment horizontal="left" vertical="top" wrapText="1" readingOrder="1"/>
    </xf>
    <xf numFmtId="166" fontId="9" fillId="7" borderId="1" xfId="0" applyNumberFormat="1" applyFont="1" applyFill="1" applyBorder="1"/>
    <xf numFmtId="166" fontId="9" fillId="6" borderId="1" xfId="0" applyNumberFormat="1" applyFont="1" applyFill="1" applyBorder="1"/>
    <xf numFmtId="0" fontId="22" fillId="3" borderId="2" xfId="1" applyNumberFormat="1" applyFont="1" applyFill="1" applyBorder="1" applyAlignment="1">
      <alignment horizontal="left" vertical="top" wrapText="1" readingOrder="1"/>
    </xf>
    <xf numFmtId="0" fontId="21" fillId="3" borderId="2" xfId="1" applyNumberFormat="1" applyFont="1" applyFill="1" applyBorder="1" applyAlignment="1">
      <alignment horizontal="center" wrapText="1" readingOrder="1"/>
    </xf>
    <xf numFmtId="165" fontId="19" fillId="3" borderId="2" xfId="1" applyNumberFormat="1" applyFont="1" applyFill="1" applyBorder="1" applyAlignment="1">
      <alignment horizontal="right" wrapText="1" readingOrder="1"/>
    </xf>
    <xf numFmtId="0" fontId="22" fillId="0" borderId="6" xfId="1" applyNumberFormat="1" applyFont="1" applyFill="1" applyBorder="1" applyAlignment="1">
      <alignment horizontal="left" vertical="top" wrapText="1" readingOrder="1"/>
    </xf>
    <xf numFmtId="0" fontId="21" fillId="0" borderId="6" xfId="1" applyNumberFormat="1" applyFont="1" applyFill="1" applyBorder="1" applyAlignment="1">
      <alignment horizontal="center" wrapText="1" readingOrder="1"/>
    </xf>
    <xf numFmtId="165" fontId="19" fillId="0" borderId="6" xfId="1" applyNumberFormat="1" applyFont="1" applyFill="1" applyBorder="1" applyAlignment="1">
      <alignment horizontal="right" wrapText="1" readingOrder="1"/>
    </xf>
    <xf numFmtId="166" fontId="3" fillId="0" borderId="7" xfId="0" applyNumberFormat="1" applyFont="1" applyBorder="1"/>
    <xf numFmtId="0" fontId="22" fillId="0" borderId="0" xfId="1" applyNumberFormat="1" applyFont="1" applyFill="1" applyBorder="1" applyAlignment="1">
      <alignment horizontal="left" vertical="top" wrapText="1" readingOrder="1"/>
    </xf>
    <xf numFmtId="0" fontId="21" fillId="0" borderId="0" xfId="1" applyNumberFormat="1" applyFont="1" applyFill="1" applyBorder="1" applyAlignment="1">
      <alignment horizontal="center" wrapText="1" readingOrder="1"/>
    </xf>
    <xf numFmtId="165" fontId="19" fillId="0" borderId="0" xfId="1" applyNumberFormat="1" applyFont="1" applyFill="1" applyBorder="1" applyAlignment="1">
      <alignment horizontal="right" wrapText="1" readingOrder="1"/>
    </xf>
    <xf numFmtId="166" fontId="3" fillId="0" borderId="0" xfId="0" applyNumberFormat="1" applyFont="1" applyBorder="1"/>
    <xf numFmtId="0" fontId="22" fillId="0" borderId="1" xfId="1" applyNumberFormat="1" applyFont="1" applyFill="1" applyBorder="1" applyAlignment="1">
      <alignment horizontal="left" vertical="top" wrapText="1" readingOrder="1"/>
    </xf>
    <xf numFmtId="0" fontId="21" fillId="0" borderId="1" xfId="1" applyNumberFormat="1" applyFont="1" applyFill="1" applyBorder="1" applyAlignment="1">
      <alignment horizontal="center" wrapText="1" readingOrder="1"/>
    </xf>
    <xf numFmtId="165" fontId="19" fillId="0" borderId="1" xfId="1" applyNumberFormat="1" applyFont="1" applyFill="1" applyBorder="1" applyAlignment="1">
      <alignment horizontal="right" wrapText="1" readingOrder="1"/>
    </xf>
    <xf numFmtId="0" fontId="0" fillId="0" borderId="0" xfId="0" applyBorder="1"/>
    <xf numFmtId="0" fontId="16" fillId="3" borderId="5" xfId="1" applyNumberFormat="1" applyFont="1" applyFill="1" applyBorder="1" applyAlignment="1">
      <alignment horizontal="left" vertical="top" wrapText="1" readingOrder="1"/>
    </xf>
    <xf numFmtId="0" fontId="16" fillId="3" borderId="5" xfId="1" applyNumberFormat="1" applyFont="1" applyFill="1" applyBorder="1" applyAlignment="1">
      <alignment horizontal="center" vertical="center" wrapText="1" readingOrder="1"/>
    </xf>
    <xf numFmtId="164" fontId="18" fillId="3" borderId="5" xfId="1" applyNumberFormat="1" applyFont="1" applyFill="1" applyBorder="1" applyAlignment="1">
      <alignment horizontal="right" wrapText="1" readingOrder="1"/>
    </xf>
    <xf numFmtId="0" fontId="10" fillId="7" borderId="2" xfId="1" applyNumberFormat="1" applyFont="1" applyFill="1" applyBorder="1" applyAlignment="1">
      <alignment horizontal="center" vertical="center" wrapText="1" readingOrder="1"/>
    </xf>
    <xf numFmtId="164" fontId="19" fillId="7" borderId="2" xfId="1" applyNumberFormat="1" applyFont="1" applyFill="1" applyBorder="1" applyAlignment="1">
      <alignment horizontal="right" wrapText="1" readingOrder="1"/>
    </xf>
    <xf numFmtId="0" fontId="18" fillId="6" borderId="2" xfId="1" applyNumberFormat="1" applyFont="1" applyFill="1" applyBorder="1" applyAlignment="1">
      <alignment horizontal="right" wrapText="1" readingOrder="1"/>
    </xf>
    <xf numFmtId="165" fontId="25" fillId="0" borderId="2" xfId="1" applyNumberFormat="1" applyFont="1" applyFill="1" applyBorder="1" applyAlignment="1">
      <alignment horizontal="right" wrapText="1" readingOrder="1"/>
    </xf>
    <xf numFmtId="0" fontId="22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66" fontId="9" fillId="8" borderId="1" xfId="0" applyNumberFormat="1" applyFont="1" applyFill="1" applyBorder="1"/>
    <xf numFmtId="0" fontId="2" fillId="8" borderId="2" xfId="1" applyNumberFormat="1" applyFont="1" applyFill="1" applyBorder="1" applyAlignment="1">
      <alignment horizontal="left" vertical="top" wrapText="1"/>
    </xf>
    <xf numFmtId="0" fontId="18" fillId="8" borderId="2" xfId="1" applyNumberFormat="1" applyFont="1" applyFill="1" applyBorder="1" applyAlignment="1">
      <alignment horizontal="center" wrapText="1" readingOrder="1"/>
    </xf>
    <xf numFmtId="165" fontId="18" fillId="8" borderId="2" xfId="1" applyNumberFormat="1" applyFont="1" applyFill="1" applyBorder="1" applyAlignment="1">
      <alignment horizontal="right" wrapText="1" readingOrder="1"/>
    </xf>
    <xf numFmtId="166" fontId="27" fillId="8" borderId="1" xfId="0" applyNumberFormat="1" applyFont="1" applyFill="1" applyBorder="1"/>
    <xf numFmtId="0" fontId="28" fillId="0" borderId="2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16" fillId="0" borderId="2" xfId="1" applyNumberFormat="1" applyFont="1" applyFill="1" applyBorder="1" applyAlignment="1">
      <alignment horizontal="left" wrapText="1" readingOrder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10" fillId="0" borderId="6" xfId="1" applyNumberFormat="1" applyFont="1" applyFill="1" applyBorder="1" applyAlignment="1">
      <alignment horizontal="left" wrapText="1" readingOrder="1"/>
    </xf>
    <xf numFmtId="164" fontId="19" fillId="0" borderId="6" xfId="1" applyNumberFormat="1" applyFont="1" applyFill="1" applyBorder="1" applyAlignment="1">
      <alignment horizontal="right" wrapText="1" readingOrder="1"/>
    </xf>
    <xf numFmtId="0" fontId="28" fillId="0" borderId="6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left" wrapText="1" readingOrder="1"/>
    </xf>
    <xf numFmtId="0" fontId="29" fillId="0" borderId="1" xfId="1" applyNumberFormat="1" applyFont="1" applyFill="1" applyBorder="1" applyAlignment="1">
      <alignment horizontal="center" vertical="center" wrapText="1" readingOrder="1"/>
    </xf>
    <xf numFmtId="164" fontId="19" fillId="0" borderId="1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wrapText="1" readingOrder="1"/>
    </xf>
    <xf numFmtId="0" fontId="26" fillId="8" borderId="2" xfId="1" applyNumberFormat="1" applyFont="1" applyFill="1" applyBorder="1" applyAlignment="1">
      <alignment horizontal="center" vertical="center" wrapText="1" readingOrder="1"/>
    </xf>
    <xf numFmtId="164" fontId="18" fillId="8" borderId="2" xfId="1" applyNumberFormat="1" applyFont="1" applyFill="1" applyBorder="1" applyAlignment="1">
      <alignment horizontal="right" wrapText="1" readingOrder="1"/>
    </xf>
    <xf numFmtId="0" fontId="18" fillId="8" borderId="2" xfId="1" applyNumberFormat="1" applyFont="1" applyFill="1" applyBorder="1" applyAlignment="1">
      <alignment horizontal="right" wrapText="1" readingOrder="1"/>
    </xf>
    <xf numFmtId="0" fontId="26" fillId="3" borderId="2" xfId="1" applyNumberFormat="1" applyFont="1" applyFill="1" applyBorder="1" applyAlignment="1">
      <alignment horizontal="center" vertical="center" wrapText="1" readingOrder="1"/>
    </xf>
    <xf numFmtId="164" fontId="18" fillId="3" borderId="2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center" wrapText="1" readingOrder="1"/>
    </xf>
    <xf numFmtId="0" fontId="16" fillId="3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164" fontId="19" fillId="0" borderId="5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8" borderId="2" xfId="1" applyNumberFormat="1" applyFont="1" applyFill="1" applyBorder="1" applyAlignment="1">
      <alignment horizontal="center" vertical="center" wrapText="1"/>
    </xf>
    <xf numFmtId="165" fontId="18" fillId="8" borderId="2" xfId="1" applyNumberFormat="1" applyFont="1" applyFill="1" applyBorder="1" applyAlignment="1">
      <alignment horizontal="right" vertical="center" wrapText="1"/>
    </xf>
    <xf numFmtId="166" fontId="27" fillId="8" borderId="1" xfId="0" applyNumberFormat="1" applyFont="1" applyFill="1" applyBorder="1" applyAlignment="1">
      <alignment vertical="center"/>
    </xf>
    <xf numFmtId="0" fontId="21" fillId="0" borderId="2" xfId="1" applyNumberFormat="1" applyFont="1" applyFill="1" applyBorder="1" applyAlignment="1">
      <alignment horizontal="center" vertical="center" wrapText="1"/>
    </xf>
    <xf numFmtId="165" fontId="19" fillId="0" borderId="2" xfId="1" applyNumberFormat="1" applyFont="1" applyFill="1" applyBorder="1" applyAlignment="1">
      <alignment horizontal="right" vertical="center" wrapText="1"/>
    </xf>
    <xf numFmtId="166" fontId="3" fillId="0" borderId="1" xfId="0" applyNumberFormat="1" applyFont="1" applyBorder="1" applyAlignment="1">
      <alignment vertical="center"/>
    </xf>
    <xf numFmtId="0" fontId="19" fillId="0" borderId="2" xfId="1" applyNumberFormat="1" applyFont="1" applyFill="1" applyBorder="1" applyAlignment="1">
      <alignment horizontal="right" vertical="center" wrapText="1"/>
    </xf>
    <xf numFmtId="0" fontId="32" fillId="0" borderId="0" xfId="0" applyFont="1" applyFill="1" applyBorder="1"/>
    <xf numFmtId="0" fontId="10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1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0" fontId="30" fillId="0" borderId="0" xfId="0" applyFont="1"/>
    <xf numFmtId="166" fontId="9" fillId="0" borderId="1" xfId="0" applyNumberFormat="1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6" fillId="8" borderId="2" xfId="1" applyNumberFormat="1" applyFont="1" applyFill="1" applyBorder="1" applyAlignment="1">
      <alignment horizontal="center" vertical="center" wrapText="1"/>
    </xf>
    <xf numFmtId="0" fontId="16" fillId="8" borderId="2" xfId="1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/>
    <xf numFmtId="0" fontId="2" fillId="0" borderId="0" xfId="1" applyNumberFormat="1" applyFont="1" applyFill="1" applyBorder="1" applyAlignment="1">
      <alignment horizontal="center" wrapText="1"/>
    </xf>
    <xf numFmtId="0" fontId="2" fillId="2" borderId="2" xfId="1" applyNumberFormat="1" applyFont="1" applyFill="1" applyBorder="1" applyAlignment="1">
      <alignment horizontal="center" wrapText="1"/>
    </xf>
    <xf numFmtId="0" fontId="16" fillId="8" borderId="2" xfId="1" applyNumberFormat="1" applyFont="1" applyFill="1" applyBorder="1" applyAlignment="1">
      <alignment horizontal="left" wrapText="1"/>
    </xf>
    <xf numFmtId="0" fontId="22" fillId="0" borderId="2" xfId="1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1" xfId="1" applyNumberFormat="1" applyFont="1" applyFill="1" applyBorder="1" applyAlignment="1">
      <alignment horizontal="center" wrapText="1"/>
    </xf>
    <xf numFmtId="0" fontId="16" fillId="6" borderId="2" xfId="1" applyNumberFormat="1" applyFont="1" applyFill="1" applyBorder="1" applyAlignment="1">
      <alignment horizontal="left" wrapText="1"/>
    </xf>
    <xf numFmtId="0" fontId="16" fillId="0" borderId="2" xfId="1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horizontal="left" wrapText="1"/>
    </xf>
    <xf numFmtId="0" fontId="22" fillId="0" borderId="5" xfId="1" applyNumberFormat="1" applyFont="1" applyFill="1" applyBorder="1" applyAlignment="1">
      <alignment horizontal="left" wrapText="1"/>
    </xf>
    <xf numFmtId="0" fontId="0" fillId="0" borderId="0" xfId="0" applyAlignment="1"/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top" wrapText="1"/>
    </xf>
    <xf numFmtId="0" fontId="10" fillId="0" borderId="2" xfId="1" applyNumberFormat="1" applyFont="1" applyFill="1" applyBorder="1" applyAlignment="1">
      <alignment horizontal="left" vertical="top" wrapText="1"/>
    </xf>
    <xf numFmtId="0" fontId="33" fillId="0" borderId="2" xfId="1" applyNumberFormat="1" applyFont="1" applyFill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2" fillId="0" borderId="3" xfId="1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vertical="center"/>
    </xf>
    <xf numFmtId="0" fontId="18" fillId="8" borderId="2" xfId="1" applyNumberFormat="1" applyFont="1" applyFill="1" applyBorder="1" applyAlignment="1">
      <alignment horizontal="center" vertical="center" wrapText="1"/>
    </xf>
    <xf numFmtId="0" fontId="19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5" fillId="0" borderId="2" xfId="1" applyNumberFormat="1" applyFont="1" applyFill="1" applyBorder="1" applyAlignment="1">
      <alignment horizontal="center" vertical="center" wrapText="1" readingOrder="1"/>
    </xf>
    <xf numFmtId="0" fontId="36" fillId="0" borderId="2" xfId="1" applyNumberFormat="1" applyFont="1" applyFill="1" applyBorder="1" applyAlignment="1">
      <alignment horizontal="center" vertical="center" wrapText="1" readingOrder="1"/>
    </xf>
    <xf numFmtId="0" fontId="16" fillId="6" borderId="2" xfId="1" applyNumberFormat="1" applyFont="1" applyFill="1" applyBorder="1" applyAlignment="1">
      <alignment horizontal="left" vertical="center" wrapText="1" readingOrder="1"/>
    </xf>
    <xf numFmtId="0" fontId="18" fillId="6" borderId="2" xfId="1" applyNumberFormat="1" applyFont="1" applyFill="1" applyBorder="1" applyAlignment="1">
      <alignment horizontal="center" vertical="center" wrapText="1" readingOrder="1"/>
    </xf>
    <xf numFmtId="0" fontId="35" fillId="8" borderId="2" xfId="1" applyNumberFormat="1" applyFont="1" applyFill="1" applyBorder="1" applyAlignment="1">
      <alignment horizontal="center" vertical="center" wrapText="1" readingOrder="1"/>
    </xf>
    <xf numFmtId="164" fontId="18" fillId="6" borderId="2" xfId="1" applyNumberFormat="1" applyFont="1" applyFill="1" applyBorder="1" applyAlignment="1">
      <alignment horizontal="right" vertical="center" wrapText="1"/>
    </xf>
    <xf numFmtId="166" fontId="27" fillId="6" borderId="1" xfId="0" applyNumberFormat="1" applyFont="1" applyFill="1" applyBorder="1" applyAlignment="1">
      <alignment vertical="center"/>
    </xf>
    <xf numFmtId="164" fontId="18" fillId="8" borderId="2" xfId="1" applyNumberFormat="1" applyFont="1" applyFill="1" applyBorder="1" applyAlignment="1">
      <alignment horizontal="right" vertical="center" wrapText="1"/>
    </xf>
    <xf numFmtId="164" fontId="18" fillId="0" borderId="2" xfId="1" applyNumberFormat="1" applyFont="1" applyFill="1" applyBorder="1" applyAlignment="1">
      <alignment horizontal="right" vertical="center" wrapText="1"/>
    </xf>
    <xf numFmtId="166" fontId="27" fillId="0" borderId="1" xfId="0" applyNumberFormat="1" applyFont="1" applyBorder="1" applyAlignment="1">
      <alignment vertical="center"/>
    </xf>
    <xf numFmtId="164" fontId="19" fillId="0" borderId="2" xfId="1" applyNumberFormat="1" applyFont="1" applyFill="1" applyBorder="1" applyAlignment="1">
      <alignment horizontal="right" vertical="center" wrapText="1"/>
    </xf>
    <xf numFmtId="0" fontId="18" fillId="0" borderId="2" xfId="1" applyNumberFormat="1" applyFont="1" applyFill="1" applyBorder="1" applyAlignment="1">
      <alignment horizontal="right" vertical="center" wrapText="1"/>
    </xf>
    <xf numFmtId="0" fontId="18" fillId="8" borderId="2" xfId="1" applyNumberFormat="1" applyFont="1" applyFill="1" applyBorder="1" applyAlignment="1">
      <alignment horizontal="right" vertical="center" wrapText="1"/>
    </xf>
    <xf numFmtId="0" fontId="37" fillId="0" borderId="5" xfId="1" applyNumberFormat="1" applyFont="1" applyFill="1" applyBorder="1" applyAlignment="1">
      <alignment horizontal="center" vertical="center" wrapText="1" readingOrder="1"/>
    </xf>
    <xf numFmtId="164" fontId="19" fillId="0" borderId="5" xfId="1" applyNumberFormat="1" applyFont="1" applyFill="1" applyBorder="1" applyAlignment="1">
      <alignment horizontal="right" vertical="center" wrapText="1"/>
    </xf>
    <xf numFmtId="0" fontId="18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left" vertical="top" wrapText="1" readingOrder="1"/>
    </xf>
    <xf numFmtId="0" fontId="23" fillId="0" borderId="5" xfId="1" applyNumberFormat="1" applyFont="1" applyFill="1" applyBorder="1" applyAlignment="1">
      <alignment vertical="top" wrapText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0" fontId="6" fillId="0" borderId="5" xfId="1" applyNumberFormat="1" applyFont="1" applyFill="1" applyBorder="1" applyAlignment="1">
      <alignment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4" fillId="0" borderId="5" xfId="1" applyNumberFormat="1" applyFont="1" applyFill="1" applyBorder="1" applyAlignment="1">
      <alignment vertical="top" wrapText="1"/>
    </xf>
    <xf numFmtId="0" fontId="31" fillId="0" borderId="0" xfId="1" applyNumberFormat="1" applyFont="1" applyFill="1" applyBorder="1" applyAlignment="1">
      <alignment horizontal="center" vertical="center" wrapText="1" readingOrder="1"/>
    </xf>
    <xf numFmtId="0" fontId="23" fillId="0" borderId="0" xfId="0" applyFont="1" applyFill="1" applyBorder="1"/>
    <xf numFmtId="0" fontId="32" fillId="0" borderId="0" xfId="0" applyFont="1" applyFill="1" applyBorder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9"/>
  <sheetViews>
    <sheetView workbookViewId="0">
      <selection activeCell="A254" sqref="A254:E269"/>
    </sheetView>
  </sheetViews>
  <sheetFormatPr defaultRowHeight="15" x14ac:dyDescent="0.25"/>
  <cols>
    <col min="1" max="1" width="23.5703125" customWidth="1"/>
    <col min="2" max="2" width="19.140625" customWidth="1"/>
    <col min="3" max="3" width="16.140625" customWidth="1"/>
    <col min="4" max="4" width="18" customWidth="1"/>
    <col min="5" max="5" width="12.7109375" customWidth="1"/>
  </cols>
  <sheetData>
    <row r="2" spans="1:5" ht="15.75" x14ac:dyDescent="0.25">
      <c r="A2" s="35" t="s">
        <v>448</v>
      </c>
      <c r="B2" s="36"/>
      <c r="C2" s="20"/>
      <c r="D2" s="19"/>
      <c r="E2" s="24"/>
    </row>
    <row r="3" spans="1:5" ht="15.75" x14ac:dyDescent="0.25">
      <c r="A3" s="35"/>
      <c r="B3" s="36"/>
      <c r="C3" s="20"/>
      <c r="D3" s="19"/>
      <c r="E3" s="24"/>
    </row>
    <row r="4" spans="1:5" x14ac:dyDescent="0.25">
      <c r="A4" s="54" t="s">
        <v>272</v>
      </c>
      <c r="B4" s="55"/>
      <c r="C4" s="55"/>
      <c r="D4" s="22"/>
      <c r="E4" s="13"/>
    </row>
    <row r="5" spans="1:5" x14ac:dyDescent="0.25">
      <c r="A5" s="56"/>
      <c r="B5" s="25"/>
      <c r="C5" s="22"/>
      <c r="D5" s="22" t="s">
        <v>275</v>
      </c>
      <c r="E5" s="13"/>
    </row>
    <row r="6" spans="1:5" x14ac:dyDescent="0.2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x14ac:dyDescent="0.25">
      <c r="A7" s="62" t="s">
        <v>69</v>
      </c>
      <c r="B7" s="63" t="s">
        <v>128</v>
      </c>
      <c r="C7" s="64">
        <v>1498358250.3499999</v>
      </c>
      <c r="D7" s="64">
        <v>56508898.859999999</v>
      </c>
      <c r="E7" s="37">
        <f>(D7/C7)*100</f>
        <v>3.771387706965283</v>
      </c>
    </row>
    <row r="8" spans="1:5" ht="31.5" x14ac:dyDescent="0.25">
      <c r="A8" s="58" t="s">
        <v>321</v>
      </c>
      <c r="B8" s="53" t="s">
        <v>70</v>
      </c>
      <c r="C8" s="47">
        <v>151439900</v>
      </c>
      <c r="D8" s="47">
        <v>5581895.3899999997</v>
      </c>
      <c r="E8" s="32">
        <f>(D8/C8)*100</f>
        <v>3.6858815873491726</v>
      </c>
    </row>
    <row r="9" spans="1:5" x14ac:dyDescent="0.25">
      <c r="A9" s="58" t="s">
        <v>0</v>
      </c>
      <c r="B9" s="53" t="s">
        <v>71</v>
      </c>
      <c r="C9" s="47">
        <v>99313400</v>
      </c>
      <c r="D9" s="47">
        <v>1948850.76</v>
      </c>
      <c r="E9" s="32">
        <f t="shared" ref="E9:E32" si="0">(D9/C9)*100</f>
        <v>1.9623240771134611</v>
      </c>
    </row>
    <row r="10" spans="1:5" x14ac:dyDescent="0.25">
      <c r="A10" s="58" t="s">
        <v>1</v>
      </c>
      <c r="B10" s="53" t="s">
        <v>72</v>
      </c>
      <c r="C10" s="47">
        <v>1000000</v>
      </c>
      <c r="D10" s="47">
        <v>27049.07</v>
      </c>
      <c r="E10" s="32">
        <f t="shared" si="0"/>
        <v>2.704907</v>
      </c>
    </row>
    <row r="11" spans="1:5" ht="42" x14ac:dyDescent="0.25">
      <c r="A11" s="58" t="s">
        <v>73</v>
      </c>
      <c r="B11" s="53" t="s">
        <v>74</v>
      </c>
      <c r="C11" s="47">
        <v>1000000</v>
      </c>
      <c r="D11" s="47">
        <v>27049.07</v>
      </c>
      <c r="E11" s="32">
        <f t="shared" si="0"/>
        <v>2.704907</v>
      </c>
    </row>
    <row r="12" spans="1:5" ht="52.5" x14ac:dyDescent="0.25">
      <c r="A12" s="58" t="s">
        <v>60</v>
      </c>
      <c r="B12" s="53" t="s">
        <v>75</v>
      </c>
      <c r="C12" s="47">
        <v>1000000</v>
      </c>
      <c r="D12" s="47">
        <v>25933.07</v>
      </c>
      <c r="E12" s="32">
        <f t="shared" si="0"/>
        <v>2.5933069999999998</v>
      </c>
    </row>
    <row r="13" spans="1:5" ht="52.5" x14ac:dyDescent="0.25">
      <c r="A13" s="58" t="s">
        <v>449</v>
      </c>
      <c r="B13" s="53" t="s">
        <v>450</v>
      </c>
      <c r="C13" s="47">
        <v>0</v>
      </c>
      <c r="D13" s="47">
        <v>1116</v>
      </c>
      <c r="E13" s="32"/>
    </row>
    <row r="14" spans="1:5" x14ac:dyDescent="0.25">
      <c r="A14" s="58" t="s">
        <v>2</v>
      </c>
      <c r="B14" s="53" t="s">
        <v>76</v>
      </c>
      <c r="C14" s="47">
        <v>98313400</v>
      </c>
      <c r="D14" s="47">
        <v>1921801.69</v>
      </c>
      <c r="E14" s="32">
        <f t="shared" si="0"/>
        <v>1.9547708552445544</v>
      </c>
    </row>
    <row r="15" spans="1:5" ht="115.5" x14ac:dyDescent="0.25">
      <c r="A15" s="58" t="s">
        <v>451</v>
      </c>
      <c r="B15" s="53" t="s">
        <v>77</v>
      </c>
      <c r="C15" s="47">
        <v>96819000</v>
      </c>
      <c r="D15" s="47">
        <v>1945146.64</v>
      </c>
      <c r="E15" s="32">
        <f t="shared" si="0"/>
        <v>2.0090546690215763</v>
      </c>
    </row>
    <row r="16" spans="1:5" ht="136.5" x14ac:dyDescent="0.25">
      <c r="A16" s="58" t="s">
        <v>251</v>
      </c>
      <c r="B16" s="53" t="s">
        <v>78</v>
      </c>
      <c r="C16" s="47">
        <v>622200</v>
      </c>
      <c r="D16" s="47">
        <v>-27271.15</v>
      </c>
      <c r="E16" s="32">
        <f t="shared" si="0"/>
        <v>-4.3830199292831891</v>
      </c>
    </row>
    <row r="17" spans="1:5" ht="52.5" x14ac:dyDescent="0.25">
      <c r="A17" s="58" t="s">
        <v>79</v>
      </c>
      <c r="B17" s="53" t="s">
        <v>80</v>
      </c>
      <c r="C17" s="47">
        <v>451100</v>
      </c>
      <c r="D17" s="47">
        <v>2921.05</v>
      </c>
      <c r="E17" s="32">
        <f t="shared" si="0"/>
        <v>0.64753934825980941</v>
      </c>
    </row>
    <row r="18" spans="1:5" ht="105" x14ac:dyDescent="0.25">
      <c r="A18" s="58" t="s">
        <v>81</v>
      </c>
      <c r="B18" s="53" t="s">
        <v>82</v>
      </c>
      <c r="C18" s="47">
        <v>75300</v>
      </c>
      <c r="D18" s="47">
        <v>1005.15</v>
      </c>
      <c r="E18" s="32">
        <f t="shared" si="0"/>
        <v>1.3348605577689243</v>
      </c>
    </row>
    <row r="19" spans="1:5" ht="147" x14ac:dyDescent="0.25">
      <c r="A19" s="58" t="s">
        <v>452</v>
      </c>
      <c r="B19" s="53" t="s">
        <v>382</v>
      </c>
      <c r="C19" s="47">
        <v>345800</v>
      </c>
      <c r="D19" s="47">
        <v>0</v>
      </c>
      <c r="E19" s="32">
        <f t="shared" si="0"/>
        <v>0</v>
      </c>
    </row>
    <row r="20" spans="1:5" ht="21" x14ac:dyDescent="0.25">
      <c r="A20" s="58" t="s">
        <v>4</v>
      </c>
      <c r="B20" s="53" t="s">
        <v>83</v>
      </c>
      <c r="C20" s="47">
        <v>28250800</v>
      </c>
      <c r="D20" s="47">
        <v>138222.73000000001</v>
      </c>
      <c r="E20" s="32">
        <f t="shared" si="0"/>
        <v>0.48927014456227791</v>
      </c>
    </row>
    <row r="21" spans="1:5" ht="31.5" x14ac:dyDescent="0.25">
      <c r="A21" s="58" t="s">
        <v>322</v>
      </c>
      <c r="B21" s="53" t="s">
        <v>323</v>
      </c>
      <c r="C21" s="47">
        <v>21933000</v>
      </c>
      <c r="D21" s="47">
        <v>151808.62</v>
      </c>
      <c r="E21" s="32">
        <f t="shared" si="0"/>
        <v>0.69214708430219296</v>
      </c>
    </row>
    <row r="22" spans="1:5" ht="42" x14ac:dyDescent="0.25">
      <c r="A22" s="58" t="s">
        <v>324</v>
      </c>
      <c r="B22" s="53" t="s">
        <v>325</v>
      </c>
      <c r="C22" s="47">
        <v>6300000</v>
      </c>
      <c r="D22" s="47">
        <v>76634.759999999995</v>
      </c>
      <c r="E22" s="32">
        <f t="shared" si="0"/>
        <v>1.2164247619047619</v>
      </c>
    </row>
    <row r="23" spans="1:5" ht="42" x14ac:dyDescent="0.25">
      <c r="A23" s="58" t="s">
        <v>324</v>
      </c>
      <c r="B23" s="53" t="s">
        <v>326</v>
      </c>
      <c r="C23" s="47">
        <v>6300000</v>
      </c>
      <c r="D23" s="47">
        <v>76634.759999999995</v>
      </c>
      <c r="E23" s="32">
        <f t="shared" si="0"/>
        <v>1.2164247619047619</v>
      </c>
    </row>
    <row r="24" spans="1:5" ht="52.5" x14ac:dyDescent="0.25">
      <c r="A24" s="58" t="s">
        <v>327</v>
      </c>
      <c r="B24" s="53" t="s">
        <v>328</v>
      </c>
      <c r="C24" s="47">
        <v>15630000</v>
      </c>
      <c r="D24" s="47">
        <v>75173.86</v>
      </c>
      <c r="E24" s="32">
        <f t="shared" si="0"/>
        <v>0.48095879718490081</v>
      </c>
    </row>
    <row r="25" spans="1:5" ht="73.5" x14ac:dyDescent="0.25">
      <c r="A25" s="58" t="s">
        <v>329</v>
      </c>
      <c r="B25" s="53" t="s">
        <v>330</v>
      </c>
      <c r="C25" s="47">
        <v>15630000</v>
      </c>
      <c r="D25" s="47">
        <v>75173.86</v>
      </c>
      <c r="E25" s="32">
        <f t="shared" si="0"/>
        <v>0.48095879718490081</v>
      </c>
    </row>
    <row r="26" spans="1:5" ht="42" x14ac:dyDescent="0.25">
      <c r="A26" s="58" t="s">
        <v>350</v>
      </c>
      <c r="B26" s="53" t="s">
        <v>351</v>
      </c>
      <c r="C26" s="47">
        <v>3000</v>
      </c>
      <c r="D26" s="47">
        <v>0</v>
      </c>
      <c r="E26" s="32">
        <f t="shared" si="0"/>
        <v>0</v>
      </c>
    </row>
    <row r="27" spans="1:5" ht="21" x14ac:dyDescent="0.25">
      <c r="A27" s="58" t="s">
        <v>5</v>
      </c>
      <c r="B27" s="53" t="s">
        <v>84</v>
      </c>
      <c r="C27" s="47">
        <v>11800</v>
      </c>
      <c r="D27" s="47">
        <v>-181766.21</v>
      </c>
      <c r="E27" s="32">
        <f t="shared" si="0"/>
        <v>-1540.3916101694915</v>
      </c>
    </row>
    <row r="28" spans="1:5" ht="21" x14ac:dyDescent="0.25">
      <c r="A28" s="58" t="s">
        <v>5</v>
      </c>
      <c r="B28" s="53" t="s">
        <v>85</v>
      </c>
      <c r="C28" s="47">
        <v>11800</v>
      </c>
      <c r="D28" s="47">
        <v>-181766.21</v>
      </c>
      <c r="E28" s="32">
        <f t="shared" si="0"/>
        <v>-1540.3916101694915</v>
      </c>
    </row>
    <row r="29" spans="1:5" x14ac:dyDescent="0.25">
      <c r="A29" s="58" t="s">
        <v>6</v>
      </c>
      <c r="B29" s="53" t="s">
        <v>86</v>
      </c>
      <c r="C29" s="47">
        <v>2656000</v>
      </c>
      <c r="D29" s="47">
        <v>0</v>
      </c>
      <c r="E29" s="32">
        <f t="shared" si="0"/>
        <v>0</v>
      </c>
    </row>
    <row r="30" spans="1:5" x14ac:dyDescent="0.25">
      <c r="A30" s="58" t="s">
        <v>6</v>
      </c>
      <c r="B30" s="53" t="s">
        <v>87</v>
      </c>
      <c r="C30" s="47">
        <v>2656000</v>
      </c>
      <c r="D30" s="47">
        <v>0</v>
      </c>
      <c r="E30" s="32">
        <f t="shared" si="0"/>
        <v>0</v>
      </c>
    </row>
    <row r="31" spans="1:5" ht="31.5" x14ac:dyDescent="0.25">
      <c r="A31" s="58" t="s">
        <v>88</v>
      </c>
      <c r="B31" s="53" t="s">
        <v>89</v>
      </c>
      <c r="C31" s="47">
        <v>3650000</v>
      </c>
      <c r="D31" s="47">
        <v>168180.32</v>
      </c>
      <c r="E31" s="32">
        <f t="shared" si="0"/>
        <v>4.6076800000000002</v>
      </c>
    </row>
    <row r="32" spans="1:5" ht="42" x14ac:dyDescent="0.25">
      <c r="A32" s="58" t="s">
        <v>90</v>
      </c>
      <c r="B32" s="53" t="s">
        <v>91</v>
      </c>
      <c r="C32" s="47">
        <v>3650000</v>
      </c>
      <c r="D32" s="47">
        <v>168180.32</v>
      </c>
      <c r="E32" s="32">
        <f t="shared" si="0"/>
        <v>4.6076800000000002</v>
      </c>
    </row>
    <row r="33" spans="1:5" x14ac:dyDescent="0.25">
      <c r="A33" s="58" t="s">
        <v>7</v>
      </c>
      <c r="B33" s="53" t="s">
        <v>92</v>
      </c>
      <c r="C33" s="47">
        <v>2670000</v>
      </c>
      <c r="D33" s="47">
        <v>142775.63</v>
      </c>
      <c r="E33" s="32">
        <f t="shared" ref="E33:E94" si="1">(D33/C33)*100</f>
        <v>5.3474018726591765</v>
      </c>
    </row>
    <row r="34" spans="1:5" ht="31.5" x14ac:dyDescent="0.25">
      <c r="A34" s="58" t="s">
        <v>8</v>
      </c>
      <c r="B34" s="53" t="s">
        <v>93</v>
      </c>
      <c r="C34" s="47">
        <v>2670000</v>
      </c>
      <c r="D34" s="47">
        <v>142775.63</v>
      </c>
      <c r="E34" s="32">
        <f t="shared" si="1"/>
        <v>5.3474018726591765</v>
      </c>
    </row>
    <row r="35" spans="1:5" ht="52.5" x14ac:dyDescent="0.25">
      <c r="A35" s="58" t="s">
        <v>267</v>
      </c>
      <c r="B35" s="53" t="s">
        <v>268</v>
      </c>
      <c r="C35" s="47">
        <v>2670000</v>
      </c>
      <c r="D35" s="47">
        <v>142775.63</v>
      </c>
      <c r="E35" s="32">
        <f t="shared" si="1"/>
        <v>5.3474018726591765</v>
      </c>
    </row>
    <row r="36" spans="1:5" ht="52.5" x14ac:dyDescent="0.25">
      <c r="A36" s="58" t="s">
        <v>9</v>
      </c>
      <c r="B36" s="53" t="s">
        <v>94</v>
      </c>
      <c r="C36" s="47">
        <v>17303000</v>
      </c>
      <c r="D36" s="47">
        <v>2817959.33</v>
      </c>
      <c r="E36" s="32">
        <f t="shared" si="1"/>
        <v>16.28595809975149</v>
      </c>
    </row>
    <row r="37" spans="1:5" ht="105" x14ac:dyDescent="0.25">
      <c r="A37" s="58" t="s">
        <v>10</v>
      </c>
      <c r="B37" s="53" t="s">
        <v>95</v>
      </c>
      <c r="C37" s="47">
        <v>16885400</v>
      </c>
      <c r="D37" s="47">
        <v>2715420.52</v>
      </c>
      <c r="E37" s="32">
        <f t="shared" si="1"/>
        <v>16.081469908915395</v>
      </c>
    </row>
    <row r="38" spans="1:5" ht="73.5" x14ac:dyDescent="0.25">
      <c r="A38" s="58" t="s">
        <v>11</v>
      </c>
      <c r="B38" s="53" t="s">
        <v>96</v>
      </c>
      <c r="C38" s="47">
        <v>10917700</v>
      </c>
      <c r="D38" s="47">
        <v>1980127.49</v>
      </c>
      <c r="E38" s="32">
        <f t="shared" si="1"/>
        <v>18.13685565641115</v>
      </c>
    </row>
    <row r="39" spans="1:5" ht="105" x14ac:dyDescent="0.25">
      <c r="A39" s="58" t="s">
        <v>270</v>
      </c>
      <c r="B39" s="53" t="s">
        <v>271</v>
      </c>
      <c r="C39" s="47">
        <v>8679700</v>
      </c>
      <c r="D39" s="47">
        <v>1700444.57</v>
      </c>
      <c r="E39" s="32">
        <f t="shared" si="1"/>
        <v>19.591052340518683</v>
      </c>
    </row>
    <row r="40" spans="1:5" ht="94.5" x14ac:dyDescent="0.25">
      <c r="A40" s="58" t="s">
        <v>97</v>
      </c>
      <c r="B40" s="53" t="s">
        <v>98</v>
      </c>
      <c r="C40" s="47">
        <v>2238000</v>
      </c>
      <c r="D40" s="47">
        <v>279682.92</v>
      </c>
      <c r="E40" s="32">
        <f t="shared" si="1"/>
        <v>12.497002680965148</v>
      </c>
    </row>
    <row r="41" spans="1:5" ht="94.5" x14ac:dyDescent="0.25">
      <c r="A41" s="58" t="s">
        <v>247</v>
      </c>
      <c r="B41" s="53" t="s">
        <v>248</v>
      </c>
      <c r="C41" s="47">
        <v>4357700</v>
      </c>
      <c r="D41" s="47">
        <v>654093.19999999995</v>
      </c>
      <c r="E41" s="32">
        <f t="shared" si="1"/>
        <v>15.010055763361404</v>
      </c>
    </row>
    <row r="42" spans="1:5" ht="84" x14ac:dyDescent="0.25">
      <c r="A42" s="58" t="s">
        <v>249</v>
      </c>
      <c r="B42" s="53" t="s">
        <v>250</v>
      </c>
      <c r="C42" s="47">
        <v>4357700</v>
      </c>
      <c r="D42" s="47">
        <v>654093.19999999995</v>
      </c>
      <c r="E42" s="32">
        <f t="shared" si="1"/>
        <v>15.010055763361404</v>
      </c>
    </row>
    <row r="43" spans="1:5" ht="84" x14ac:dyDescent="0.25">
      <c r="A43" s="58" t="s">
        <v>12</v>
      </c>
      <c r="B43" s="53" t="s">
        <v>99</v>
      </c>
      <c r="C43" s="47">
        <v>1610000</v>
      </c>
      <c r="D43" s="47">
        <v>81199.83</v>
      </c>
      <c r="E43" s="32">
        <f t="shared" si="1"/>
        <v>5.0434677018633547</v>
      </c>
    </row>
    <row r="44" spans="1:5" ht="94.5" x14ac:dyDescent="0.25">
      <c r="A44" s="58" t="s">
        <v>13</v>
      </c>
      <c r="B44" s="53" t="s">
        <v>100</v>
      </c>
      <c r="C44" s="47">
        <v>417600</v>
      </c>
      <c r="D44" s="47">
        <v>102538.81</v>
      </c>
      <c r="E44" s="32">
        <f t="shared" si="1"/>
        <v>24.554312739463601</v>
      </c>
    </row>
    <row r="45" spans="1:5" ht="94.5" x14ac:dyDescent="0.25">
      <c r="A45" s="58" t="s">
        <v>14</v>
      </c>
      <c r="B45" s="53" t="s">
        <v>101</v>
      </c>
      <c r="C45" s="47">
        <v>417600</v>
      </c>
      <c r="D45" s="47">
        <v>24257.19</v>
      </c>
      <c r="E45" s="32">
        <f t="shared" si="1"/>
        <v>5.8087140804597697</v>
      </c>
    </row>
    <row r="46" spans="1:5" ht="94.5" x14ac:dyDescent="0.25">
      <c r="A46" s="58" t="s">
        <v>15</v>
      </c>
      <c r="B46" s="53" t="s">
        <v>102</v>
      </c>
      <c r="C46" s="47">
        <v>417600</v>
      </c>
      <c r="D46" s="47">
        <v>24257.19</v>
      </c>
      <c r="E46" s="32">
        <f t="shared" si="1"/>
        <v>5.8087140804597697</v>
      </c>
    </row>
    <row r="47" spans="1:5" ht="126" x14ac:dyDescent="0.25">
      <c r="A47" s="58" t="s">
        <v>441</v>
      </c>
      <c r="B47" s="53" t="s">
        <v>442</v>
      </c>
      <c r="C47" s="47">
        <v>0</v>
      </c>
      <c r="D47" s="47">
        <v>78281.62</v>
      </c>
      <c r="E47" s="32"/>
    </row>
    <row r="48" spans="1:5" ht="115.5" x14ac:dyDescent="0.25">
      <c r="A48" s="58" t="s">
        <v>443</v>
      </c>
      <c r="B48" s="53" t="s">
        <v>444</v>
      </c>
      <c r="C48" s="47">
        <v>0</v>
      </c>
      <c r="D48" s="47">
        <v>78281.62</v>
      </c>
      <c r="E48" s="32"/>
    </row>
    <row r="49" spans="1:5" ht="21" x14ac:dyDescent="0.25">
      <c r="A49" s="58" t="s">
        <v>16</v>
      </c>
      <c r="B49" s="53" t="s">
        <v>103</v>
      </c>
      <c r="C49" s="47">
        <v>1964500</v>
      </c>
      <c r="D49" s="47">
        <v>11124.11</v>
      </c>
      <c r="E49" s="32">
        <f t="shared" si="1"/>
        <v>0.56625655383049123</v>
      </c>
    </row>
    <row r="50" spans="1:5" ht="21" x14ac:dyDescent="0.25">
      <c r="A50" s="58" t="s">
        <v>17</v>
      </c>
      <c r="B50" s="53" t="s">
        <v>104</v>
      </c>
      <c r="C50" s="47">
        <v>1964500</v>
      </c>
      <c r="D50" s="47">
        <v>11124.11</v>
      </c>
      <c r="E50" s="32">
        <f t="shared" si="1"/>
        <v>0.56625655383049123</v>
      </c>
    </row>
    <row r="51" spans="1:5" ht="31.5" x14ac:dyDescent="0.25">
      <c r="A51" s="58" t="s">
        <v>18</v>
      </c>
      <c r="B51" s="53" t="s">
        <v>105</v>
      </c>
      <c r="C51" s="47">
        <v>60000</v>
      </c>
      <c r="D51" s="47">
        <v>2359.19</v>
      </c>
      <c r="E51" s="32">
        <f t="shared" si="1"/>
        <v>3.9319833333333332</v>
      </c>
    </row>
    <row r="52" spans="1:5" ht="21" x14ac:dyDescent="0.25">
      <c r="A52" s="58" t="s">
        <v>19</v>
      </c>
      <c r="B52" s="53" t="s">
        <v>106</v>
      </c>
      <c r="C52" s="47">
        <v>1644500</v>
      </c>
      <c r="D52" s="47">
        <v>0</v>
      </c>
      <c r="E52" s="32">
        <f t="shared" si="1"/>
        <v>0</v>
      </c>
    </row>
    <row r="53" spans="1:5" ht="21" x14ac:dyDescent="0.25">
      <c r="A53" s="58" t="s">
        <v>20</v>
      </c>
      <c r="B53" s="53" t="s">
        <v>107</v>
      </c>
      <c r="C53" s="47">
        <v>260000</v>
      </c>
      <c r="D53" s="47">
        <v>8764.92</v>
      </c>
      <c r="E53" s="32">
        <f t="shared" si="1"/>
        <v>3.3711230769230771</v>
      </c>
    </row>
    <row r="54" spans="1:5" ht="21" x14ac:dyDescent="0.25">
      <c r="A54" s="58" t="s">
        <v>286</v>
      </c>
      <c r="B54" s="53" t="s">
        <v>287</v>
      </c>
      <c r="C54" s="47">
        <v>260000</v>
      </c>
      <c r="D54" s="47">
        <v>8764.92</v>
      </c>
      <c r="E54" s="32">
        <f t="shared" si="1"/>
        <v>3.3711230769230771</v>
      </c>
    </row>
    <row r="55" spans="1:5" ht="42" x14ac:dyDescent="0.25">
      <c r="A55" s="58" t="s">
        <v>293</v>
      </c>
      <c r="B55" s="53" t="s">
        <v>108</v>
      </c>
      <c r="C55" s="47">
        <v>0</v>
      </c>
      <c r="D55" s="47">
        <v>426506.86</v>
      </c>
      <c r="E55" s="32"/>
    </row>
    <row r="56" spans="1:5" ht="21" x14ac:dyDescent="0.25">
      <c r="A56" s="58" t="s">
        <v>21</v>
      </c>
      <c r="B56" s="53" t="s">
        <v>109</v>
      </c>
      <c r="C56" s="47">
        <v>0</v>
      </c>
      <c r="D56" s="47">
        <v>426506.86</v>
      </c>
      <c r="E56" s="32"/>
    </row>
    <row r="57" spans="1:5" ht="21" x14ac:dyDescent="0.25">
      <c r="A57" s="58" t="s">
        <v>391</v>
      </c>
      <c r="B57" s="53" t="s">
        <v>392</v>
      </c>
      <c r="C57" s="47">
        <v>0</v>
      </c>
      <c r="D57" s="47">
        <v>426506.86</v>
      </c>
      <c r="E57" s="32"/>
    </row>
    <row r="58" spans="1:5" ht="21" x14ac:dyDescent="0.25">
      <c r="A58" s="58" t="s">
        <v>393</v>
      </c>
      <c r="B58" s="53" t="s">
        <v>394</v>
      </c>
      <c r="C58" s="47">
        <v>0</v>
      </c>
      <c r="D58" s="47">
        <v>426506.86</v>
      </c>
      <c r="E58" s="32"/>
    </row>
    <row r="59" spans="1:5" ht="31.5" x14ac:dyDescent="0.25">
      <c r="A59" s="58" t="s">
        <v>22</v>
      </c>
      <c r="B59" s="53" t="s">
        <v>110</v>
      </c>
      <c r="C59" s="47">
        <v>1328200</v>
      </c>
      <c r="D59" s="47">
        <v>79038.55</v>
      </c>
      <c r="E59" s="32">
        <f t="shared" si="1"/>
        <v>5.9508018370727296</v>
      </c>
    </row>
    <row r="60" spans="1:5" x14ac:dyDescent="0.25">
      <c r="A60" s="58" t="s">
        <v>377</v>
      </c>
      <c r="B60" s="53" t="s">
        <v>378</v>
      </c>
      <c r="C60" s="47">
        <v>894800</v>
      </c>
      <c r="D60" s="47">
        <v>52588.5</v>
      </c>
      <c r="E60" s="32">
        <f t="shared" si="1"/>
        <v>5.877123379526151</v>
      </c>
    </row>
    <row r="61" spans="1:5" ht="31.5" x14ac:dyDescent="0.25">
      <c r="A61" s="58" t="s">
        <v>379</v>
      </c>
      <c r="B61" s="53" t="s">
        <v>380</v>
      </c>
      <c r="C61" s="47">
        <v>894800</v>
      </c>
      <c r="D61" s="47">
        <v>52588.5</v>
      </c>
      <c r="E61" s="32">
        <f t="shared" si="1"/>
        <v>5.877123379526151</v>
      </c>
    </row>
    <row r="62" spans="1:5" ht="94.5" x14ac:dyDescent="0.25">
      <c r="A62" s="58" t="s">
        <v>61</v>
      </c>
      <c r="B62" s="53" t="s">
        <v>111</v>
      </c>
      <c r="C62" s="47">
        <v>201000</v>
      </c>
      <c r="D62" s="47">
        <v>0</v>
      </c>
      <c r="E62" s="32">
        <f t="shared" si="1"/>
        <v>0</v>
      </c>
    </row>
    <row r="63" spans="1:5" ht="105" x14ac:dyDescent="0.25">
      <c r="A63" s="58" t="s">
        <v>257</v>
      </c>
      <c r="B63" s="53" t="s">
        <v>258</v>
      </c>
      <c r="C63" s="47">
        <v>201000</v>
      </c>
      <c r="D63" s="47">
        <v>0</v>
      </c>
      <c r="E63" s="32">
        <f t="shared" si="1"/>
        <v>0</v>
      </c>
    </row>
    <row r="64" spans="1:5" ht="105" x14ac:dyDescent="0.25">
      <c r="A64" s="58" t="s">
        <v>317</v>
      </c>
      <c r="B64" s="53" t="s">
        <v>318</v>
      </c>
      <c r="C64" s="47">
        <v>201000</v>
      </c>
      <c r="D64" s="47">
        <v>0</v>
      </c>
      <c r="E64" s="32">
        <f t="shared" si="1"/>
        <v>0</v>
      </c>
    </row>
    <row r="65" spans="1:5" ht="42" x14ac:dyDescent="0.25">
      <c r="A65" s="58" t="s">
        <v>62</v>
      </c>
      <c r="B65" s="53" t="s">
        <v>112</v>
      </c>
      <c r="C65" s="47">
        <v>232400</v>
      </c>
      <c r="D65" s="47">
        <v>26450.05</v>
      </c>
      <c r="E65" s="32">
        <f t="shared" si="1"/>
        <v>11.381260757314973</v>
      </c>
    </row>
    <row r="66" spans="1:5" ht="52.5" x14ac:dyDescent="0.25">
      <c r="A66" s="58" t="s">
        <v>113</v>
      </c>
      <c r="B66" s="53" t="s">
        <v>114</v>
      </c>
      <c r="C66" s="47">
        <v>232400</v>
      </c>
      <c r="D66" s="47">
        <v>26450.05</v>
      </c>
      <c r="E66" s="32">
        <f t="shared" si="1"/>
        <v>11.381260757314973</v>
      </c>
    </row>
    <row r="67" spans="1:5" ht="73.5" x14ac:dyDescent="0.25">
      <c r="A67" s="58" t="s">
        <v>273</v>
      </c>
      <c r="B67" s="53" t="s">
        <v>274</v>
      </c>
      <c r="C67" s="47">
        <v>172400</v>
      </c>
      <c r="D67" s="47">
        <v>11828.34</v>
      </c>
      <c r="E67" s="32">
        <f t="shared" si="1"/>
        <v>6.8609860788863113</v>
      </c>
    </row>
    <row r="68" spans="1:5" ht="52.5" x14ac:dyDescent="0.25">
      <c r="A68" s="58" t="s">
        <v>115</v>
      </c>
      <c r="B68" s="53" t="s">
        <v>116</v>
      </c>
      <c r="C68" s="47">
        <v>60000</v>
      </c>
      <c r="D68" s="47">
        <v>14621.71</v>
      </c>
      <c r="E68" s="32">
        <f t="shared" si="1"/>
        <v>24.369516666666666</v>
      </c>
    </row>
    <row r="69" spans="1:5" ht="21" x14ac:dyDescent="0.25">
      <c r="A69" s="58" t="s">
        <v>23</v>
      </c>
      <c r="B69" s="53" t="s">
        <v>117</v>
      </c>
      <c r="C69" s="47">
        <v>610000</v>
      </c>
      <c r="D69" s="47">
        <v>17425.78</v>
      </c>
      <c r="E69" s="32">
        <f t="shared" si="1"/>
        <v>2.8566852459016392</v>
      </c>
    </row>
    <row r="70" spans="1:5" ht="42" x14ac:dyDescent="0.25">
      <c r="A70" s="58" t="s">
        <v>331</v>
      </c>
      <c r="B70" s="53" t="s">
        <v>332</v>
      </c>
      <c r="C70" s="47">
        <v>498000</v>
      </c>
      <c r="D70" s="47">
        <v>17425.78</v>
      </c>
      <c r="E70" s="32">
        <f t="shared" si="1"/>
        <v>3.499152610441767</v>
      </c>
    </row>
    <row r="71" spans="1:5" ht="73.5" x14ac:dyDescent="0.25">
      <c r="A71" s="58" t="s">
        <v>413</v>
      </c>
      <c r="B71" s="53" t="s">
        <v>366</v>
      </c>
      <c r="C71" s="47">
        <v>40000</v>
      </c>
      <c r="D71" s="47">
        <v>1500</v>
      </c>
      <c r="E71" s="32">
        <f t="shared" si="1"/>
        <v>3.75</v>
      </c>
    </row>
    <row r="72" spans="1:5" ht="94.5" x14ac:dyDescent="0.25">
      <c r="A72" s="58" t="s">
        <v>414</v>
      </c>
      <c r="B72" s="53" t="s">
        <v>367</v>
      </c>
      <c r="C72" s="47">
        <v>40000</v>
      </c>
      <c r="D72" s="47">
        <v>1500</v>
      </c>
      <c r="E72" s="32">
        <f t="shared" si="1"/>
        <v>3.75</v>
      </c>
    </row>
    <row r="73" spans="1:5" ht="105" x14ac:dyDescent="0.25">
      <c r="A73" s="58" t="s">
        <v>415</v>
      </c>
      <c r="B73" s="53" t="s">
        <v>360</v>
      </c>
      <c r="C73" s="47">
        <v>100000</v>
      </c>
      <c r="D73" s="47">
        <v>7550.49</v>
      </c>
      <c r="E73" s="32">
        <f t="shared" si="1"/>
        <v>7.5504899999999999</v>
      </c>
    </row>
    <row r="74" spans="1:5" ht="126" x14ac:dyDescent="0.25">
      <c r="A74" s="58" t="s">
        <v>416</v>
      </c>
      <c r="B74" s="53" t="s">
        <v>361</v>
      </c>
      <c r="C74" s="47">
        <v>100000</v>
      </c>
      <c r="D74" s="47">
        <v>7550.49</v>
      </c>
      <c r="E74" s="32">
        <f t="shared" si="1"/>
        <v>7.5504899999999999</v>
      </c>
    </row>
    <row r="75" spans="1:5" ht="63" x14ac:dyDescent="0.25">
      <c r="A75" s="58" t="s">
        <v>417</v>
      </c>
      <c r="B75" s="53" t="s">
        <v>362</v>
      </c>
      <c r="C75" s="47">
        <v>27000</v>
      </c>
      <c r="D75" s="47">
        <v>0</v>
      </c>
      <c r="E75" s="32">
        <f t="shared" si="1"/>
        <v>0</v>
      </c>
    </row>
    <row r="76" spans="1:5" ht="94.5" x14ac:dyDescent="0.25">
      <c r="A76" s="58" t="s">
        <v>418</v>
      </c>
      <c r="B76" s="53" t="s">
        <v>363</v>
      </c>
      <c r="C76" s="47">
        <v>27000</v>
      </c>
      <c r="D76" s="47">
        <v>0</v>
      </c>
      <c r="E76" s="32">
        <f t="shared" si="1"/>
        <v>0</v>
      </c>
    </row>
    <row r="77" spans="1:5" ht="73.5" x14ac:dyDescent="0.25">
      <c r="A77" s="58" t="s">
        <v>419</v>
      </c>
      <c r="B77" s="53" t="s">
        <v>352</v>
      </c>
      <c r="C77" s="47">
        <v>50000</v>
      </c>
      <c r="D77" s="47">
        <v>0</v>
      </c>
      <c r="E77" s="32">
        <f t="shared" si="1"/>
        <v>0</v>
      </c>
    </row>
    <row r="78" spans="1:5" ht="105" x14ac:dyDescent="0.25">
      <c r="A78" s="58" t="s">
        <v>420</v>
      </c>
      <c r="B78" s="53" t="s">
        <v>353</v>
      </c>
      <c r="C78" s="47">
        <v>50000</v>
      </c>
      <c r="D78" s="47">
        <v>0</v>
      </c>
      <c r="E78" s="32">
        <f t="shared" si="1"/>
        <v>0</v>
      </c>
    </row>
    <row r="79" spans="1:5" ht="63" x14ac:dyDescent="0.25">
      <c r="A79" s="58" t="s">
        <v>437</v>
      </c>
      <c r="B79" s="53" t="s">
        <v>438</v>
      </c>
      <c r="C79" s="47">
        <v>30000</v>
      </c>
      <c r="D79" s="47">
        <v>0</v>
      </c>
      <c r="E79" s="32">
        <f t="shared" si="1"/>
        <v>0</v>
      </c>
    </row>
    <row r="80" spans="1:5" ht="94.5" x14ac:dyDescent="0.25">
      <c r="A80" s="58" t="s">
        <v>439</v>
      </c>
      <c r="B80" s="53" t="s">
        <v>440</v>
      </c>
      <c r="C80" s="47">
        <v>30000</v>
      </c>
      <c r="D80" s="47">
        <v>0</v>
      </c>
      <c r="E80" s="32">
        <f t="shared" si="1"/>
        <v>0</v>
      </c>
    </row>
    <row r="81" spans="1:5" ht="84" x14ac:dyDescent="0.25">
      <c r="A81" s="58" t="s">
        <v>421</v>
      </c>
      <c r="B81" s="53" t="s">
        <v>354</v>
      </c>
      <c r="C81" s="47">
        <v>90000</v>
      </c>
      <c r="D81" s="47">
        <v>0</v>
      </c>
      <c r="E81" s="32">
        <f t="shared" si="1"/>
        <v>0</v>
      </c>
    </row>
    <row r="82" spans="1:5" ht="115.5" x14ac:dyDescent="0.25">
      <c r="A82" s="58" t="s">
        <v>422</v>
      </c>
      <c r="B82" s="53" t="s">
        <v>355</v>
      </c>
      <c r="C82" s="47">
        <v>90000</v>
      </c>
      <c r="D82" s="47">
        <v>0</v>
      </c>
      <c r="E82" s="32">
        <f t="shared" si="1"/>
        <v>0</v>
      </c>
    </row>
    <row r="83" spans="1:5" ht="73.5" x14ac:dyDescent="0.25">
      <c r="A83" s="58" t="s">
        <v>423</v>
      </c>
      <c r="B83" s="53" t="s">
        <v>356</v>
      </c>
      <c r="C83" s="47">
        <v>39000</v>
      </c>
      <c r="D83" s="47">
        <v>450</v>
      </c>
      <c r="E83" s="32">
        <f t="shared" si="1"/>
        <v>1.153846153846154</v>
      </c>
    </row>
    <row r="84" spans="1:5" ht="136.5" x14ac:dyDescent="0.25">
      <c r="A84" s="58" t="s">
        <v>424</v>
      </c>
      <c r="B84" s="53" t="s">
        <v>357</v>
      </c>
      <c r="C84" s="47">
        <v>39000</v>
      </c>
      <c r="D84" s="47">
        <v>450</v>
      </c>
      <c r="E84" s="32">
        <f t="shared" si="1"/>
        <v>1.153846153846154</v>
      </c>
    </row>
    <row r="85" spans="1:5" ht="73.5" x14ac:dyDescent="0.25">
      <c r="A85" s="58" t="s">
        <v>425</v>
      </c>
      <c r="B85" s="53" t="s">
        <v>368</v>
      </c>
      <c r="C85" s="47">
        <v>22000</v>
      </c>
      <c r="D85" s="47">
        <v>245.41</v>
      </c>
      <c r="E85" s="32">
        <f t="shared" si="1"/>
        <v>1.1154999999999999</v>
      </c>
    </row>
    <row r="86" spans="1:5" ht="105" x14ac:dyDescent="0.25">
      <c r="A86" s="58" t="s">
        <v>426</v>
      </c>
      <c r="B86" s="53" t="s">
        <v>369</v>
      </c>
      <c r="C86" s="47">
        <v>22000</v>
      </c>
      <c r="D86" s="47">
        <v>245.41</v>
      </c>
      <c r="E86" s="32">
        <f t="shared" si="1"/>
        <v>1.1154999999999999</v>
      </c>
    </row>
    <row r="87" spans="1:5" ht="63" x14ac:dyDescent="0.25">
      <c r="A87" s="58" t="s">
        <v>427</v>
      </c>
      <c r="B87" s="53" t="s">
        <v>358</v>
      </c>
      <c r="C87" s="47">
        <v>40000</v>
      </c>
      <c r="D87" s="47">
        <v>474.88</v>
      </c>
      <c r="E87" s="32">
        <f t="shared" si="1"/>
        <v>1.1872</v>
      </c>
    </row>
    <row r="88" spans="1:5" ht="94.5" x14ac:dyDescent="0.25">
      <c r="A88" s="58" t="s">
        <v>428</v>
      </c>
      <c r="B88" s="53" t="s">
        <v>359</v>
      </c>
      <c r="C88" s="47">
        <v>40000</v>
      </c>
      <c r="D88" s="47">
        <v>474.88</v>
      </c>
      <c r="E88" s="32">
        <f t="shared" si="1"/>
        <v>1.1872</v>
      </c>
    </row>
    <row r="89" spans="1:5" ht="84" x14ac:dyDescent="0.25">
      <c r="A89" s="58" t="s">
        <v>429</v>
      </c>
      <c r="B89" s="53" t="s">
        <v>333</v>
      </c>
      <c r="C89" s="47">
        <v>60000</v>
      </c>
      <c r="D89" s="47">
        <v>7205</v>
      </c>
      <c r="E89" s="32">
        <f t="shared" si="1"/>
        <v>12.008333333333333</v>
      </c>
    </row>
    <row r="90" spans="1:5" ht="115.5" x14ac:dyDescent="0.25">
      <c r="A90" s="58" t="s">
        <v>430</v>
      </c>
      <c r="B90" s="53" t="s">
        <v>334</v>
      </c>
      <c r="C90" s="47">
        <v>60000</v>
      </c>
      <c r="D90" s="47">
        <v>7205</v>
      </c>
      <c r="E90" s="32">
        <f t="shared" si="1"/>
        <v>12.008333333333333</v>
      </c>
    </row>
    <row r="91" spans="1:5" ht="42" x14ac:dyDescent="0.25">
      <c r="A91" s="58" t="s">
        <v>383</v>
      </c>
      <c r="B91" s="53" t="s">
        <v>384</v>
      </c>
      <c r="C91" s="47">
        <v>10000</v>
      </c>
      <c r="D91" s="47">
        <v>0</v>
      </c>
      <c r="E91" s="32">
        <f t="shared" si="1"/>
        <v>0</v>
      </c>
    </row>
    <row r="92" spans="1:5" ht="63" x14ac:dyDescent="0.25">
      <c r="A92" s="58" t="s">
        <v>385</v>
      </c>
      <c r="B92" s="53" t="s">
        <v>386</v>
      </c>
      <c r="C92" s="47">
        <v>10000</v>
      </c>
      <c r="D92" s="47">
        <v>0</v>
      </c>
      <c r="E92" s="32">
        <f t="shared" si="1"/>
        <v>0</v>
      </c>
    </row>
    <row r="93" spans="1:5" ht="21" x14ac:dyDescent="0.25">
      <c r="A93" s="58" t="s">
        <v>335</v>
      </c>
      <c r="B93" s="53" t="s">
        <v>336</v>
      </c>
      <c r="C93" s="47">
        <v>2000</v>
      </c>
      <c r="D93" s="47">
        <v>0</v>
      </c>
      <c r="E93" s="32">
        <f t="shared" si="1"/>
        <v>0</v>
      </c>
    </row>
    <row r="94" spans="1:5" ht="84" x14ac:dyDescent="0.25">
      <c r="A94" s="58" t="s">
        <v>337</v>
      </c>
      <c r="B94" s="53" t="s">
        <v>338</v>
      </c>
      <c r="C94" s="47">
        <v>2000</v>
      </c>
      <c r="D94" s="47">
        <v>0</v>
      </c>
      <c r="E94" s="32">
        <f t="shared" si="1"/>
        <v>0</v>
      </c>
    </row>
    <row r="95" spans="1:5" ht="94.5" x14ac:dyDescent="0.25">
      <c r="A95" s="58" t="s">
        <v>339</v>
      </c>
      <c r="B95" s="53" t="s">
        <v>340</v>
      </c>
      <c r="C95" s="47">
        <v>2000</v>
      </c>
      <c r="D95" s="47">
        <v>0</v>
      </c>
      <c r="E95" s="32">
        <f t="shared" ref="E95:E128" si="2">(D95/C95)*100</f>
        <v>0</v>
      </c>
    </row>
    <row r="96" spans="1:5" ht="21" x14ac:dyDescent="0.25">
      <c r="A96" s="58" t="s">
        <v>370</v>
      </c>
      <c r="B96" s="53" t="s">
        <v>371</v>
      </c>
      <c r="C96" s="47">
        <v>100000</v>
      </c>
      <c r="D96" s="47">
        <v>0</v>
      </c>
      <c r="E96" s="32">
        <f t="shared" si="2"/>
        <v>0</v>
      </c>
    </row>
    <row r="97" spans="1:5" ht="115.5" x14ac:dyDescent="0.25">
      <c r="A97" s="58" t="s">
        <v>381</v>
      </c>
      <c r="B97" s="53" t="s">
        <v>372</v>
      </c>
      <c r="C97" s="47">
        <v>100000</v>
      </c>
      <c r="D97" s="47">
        <v>0</v>
      </c>
      <c r="E97" s="32">
        <f t="shared" si="2"/>
        <v>0</v>
      </c>
    </row>
    <row r="98" spans="1:5" x14ac:dyDescent="0.25">
      <c r="A98" s="58" t="s">
        <v>33</v>
      </c>
      <c r="B98" s="53" t="s">
        <v>118</v>
      </c>
      <c r="C98" s="47">
        <v>0</v>
      </c>
      <c r="D98" s="47">
        <v>-8.36</v>
      </c>
      <c r="E98" s="32"/>
    </row>
    <row r="99" spans="1:5" x14ac:dyDescent="0.25">
      <c r="A99" s="58" t="s">
        <v>34</v>
      </c>
      <c r="B99" s="53" t="s">
        <v>119</v>
      </c>
      <c r="C99" s="47">
        <v>0</v>
      </c>
      <c r="D99" s="47">
        <v>-8.36</v>
      </c>
      <c r="E99" s="32"/>
    </row>
    <row r="100" spans="1:5" ht="31.5" x14ac:dyDescent="0.25">
      <c r="A100" s="58" t="s">
        <v>35</v>
      </c>
      <c r="B100" s="53" t="s">
        <v>120</v>
      </c>
      <c r="C100" s="47">
        <v>0</v>
      </c>
      <c r="D100" s="47">
        <v>-8.36</v>
      </c>
      <c r="E100" s="32"/>
    </row>
    <row r="101" spans="1:5" x14ac:dyDescent="0.25">
      <c r="A101" s="58" t="s">
        <v>24</v>
      </c>
      <c r="B101" s="53" t="s">
        <v>121</v>
      </c>
      <c r="C101" s="47">
        <v>1346918350.3499999</v>
      </c>
      <c r="D101" s="47">
        <v>50927003.469999999</v>
      </c>
      <c r="E101" s="32">
        <f t="shared" si="2"/>
        <v>3.7810015326293902</v>
      </c>
    </row>
    <row r="102" spans="1:5" ht="42" x14ac:dyDescent="0.25">
      <c r="A102" s="58" t="s">
        <v>25</v>
      </c>
      <c r="B102" s="53" t="s">
        <v>122</v>
      </c>
      <c r="C102" s="47">
        <v>1346918350.3499999</v>
      </c>
      <c r="D102" s="47">
        <v>51066176.579999998</v>
      </c>
      <c r="E102" s="32">
        <f t="shared" si="2"/>
        <v>3.7913342383916837</v>
      </c>
    </row>
    <row r="103" spans="1:5" ht="21" x14ac:dyDescent="0.25">
      <c r="A103" s="58" t="s">
        <v>63</v>
      </c>
      <c r="B103" s="53" t="s">
        <v>294</v>
      </c>
      <c r="C103" s="47">
        <v>529944100</v>
      </c>
      <c r="D103" s="47">
        <v>28437900</v>
      </c>
      <c r="E103" s="32">
        <f t="shared" si="2"/>
        <v>5.3662074924506191</v>
      </c>
    </row>
    <row r="104" spans="1:5" ht="21" x14ac:dyDescent="0.25">
      <c r="A104" s="58" t="s">
        <v>26</v>
      </c>
      <c r="B104" s="53" t="s">
        <v>295</v>
      </c>
      <c r="C104" s="47">
        <v>156469100</v>
      </c>
      <c r="D104" s="47">
        <v>28437900</v>
      </c>
      <c r="E104" s="32">
        <f t="shared" si="2"/>
        <v>18.17477060966031</v>
      </c>
    </row>
    <row r="105" spans="1:5" ht="42" x14ac:dyDescent="0.25">
      <c r="A105" s="58" t="s">
        <v>341</v>
      </c>
      <c r="B105" s="53" t="s">
        <v>296</v>
      </c>
      <c r="C105" s="47">
        <v>156469100</v>
      </c>
      <c r="D105" s="47">
        <v>28437900</v>
      </c>
      <c r="E105" s="32">
        <f t="shared" si="2"/>
        <v>18.17477060966031</v>
      </c>
    </row>
    <row r="106" spans="1:5" ht="31.5" x14ac:dyDescent="0.25">
      <c r="A106" s="58" t="s">
        <v>27</v>
      </c>
      <c r="B106" s="53" t="s">
        <v>297</v>
      </c>
      <c r="C106" s="47">
        <v>287267800</v>
      </c>
      <c r="D106" s="47">
        <v>0</v>
      </c>
      <c r="E106" s="32">
        <f t="shared" si="2"/>
        <v>0</v>
      </c>
    </row>
    <row r="107" spans="1:5" ht="42" x14ac:dyDescent="0.25">
      <c r="A107" s="58" t="s">
        <v>28</v>
      </c>
      <c r="B107" s="53" t="s">
        <v>298</v>
      </c>
      <c r="C107" s="47">
        <v>287267800</v>
      </c>
      <c r="D107" s="47">
        <v>0</v>
      </c>
      <c r="E107" s="32">
        <f t="shared" si="2"/>
        <v>0</v>
      </c>
    </row>
    <row r="108" spans="1:5" x14ac:dyDescent="0.25">
      <c r="A108" s="58" t="s">
        <v>342</v>
      </c>
      <c r="B108" s="53" t="s">
        <v>343</v>
      </c>
      <c r="C108" s="47">
        <v>86207200</v>
      </c>
      <c r="D108" s="47">
        <v>0</v>
      </c>
      <c r="E108" s="32">
        <f t="shared" si="2"/>
        <v>0</v>
      </c>
    </row>
    <row r="109" spans="1:5" ht="21" x14ac:dyDescent="0.25">
      <c r="A109" s="58" t="s">
        <v>344</v>
      </c>
      <c r="B109" s="53" t="s">
        <v>345</v>
      </c>
      <c r="C109" s="47">
        <v>86207200</v>
      </c>
      <c r="D109" s="47">
        <v>0</v>
      </c>
      <c r="E109" s="32">
        <f t="shared" si="2"/>
        <v>0</v>
      </c>
    </row>
    <row r="110" spans="1:5" ht="31.5" x14ac:dyDescent="0.25">
      <c r="A110" s="58" t="s">
        <v>252</v>
      </c>
      <c r="B110" s="53" t="s">
        <v>299</v>
      </c>
      <c r="C110" s="47">
        <v>33066800</v>
      </c>
      <c r="D110" s="47">
        <v>0</v>
      </c>
      <c r="E110" s="32">
        <f t="shared" si="2"/>
        <v>0</v>
      </c>
    </row>
    <row r="111" spans="1:5" ht="63" x14ac:dyDescent="0.25">
      <c r="A111" s="58" t="s">
        <v>373</v>
      </c>
      <c r="B111" s="53" t="s">
        <v>374</v>
      </c>
      <c r="C111" s="47">
        <v>13077700</v>
      </c>
      <c r="D111" s="47">
        <v>0</v>
      </c>
      <c r="E111" s="32">
        <f t="shared" si="2"/>
        <v>0</v>
      </c>
    </row>
    <row r="112" spans="1:5" ht="73.5" x14ac:dyDescent="0.25">
      <c r="A112" s="58" t="s">
        <v>375</v>
      </c>
      <c r="B112" s="53" t="s">
        <v>376</v>
      </c>
      <c r="C112" s="47">
        <v>13077700</v>
      </c>
      <c r="D112" s="47">
        <v>0</v>
      </c>
      <c r="E112" s="32">
        <f t="shared" si="2"/>
        <v>0</v>
      </c>
    </row>
    <row r="113" spans="1:5" ht="21" x14ac:dyDescent="0.25">
      <c r="A113" s="58" t="s">
        <v>409</v>
      </c>
      <c r="B113" s="53" t="s">
        <v>410</v>
      </c>
      <c r="C113" s="47">
        <v>404000</v>
      </c>
      <c r="D113" s="47">
        <v>0</v>
      </c>
      <c r="E113" s="32">
        <f t="shared" si="2"/>
        <v>0</v>
      </c>
    </row>
    <row r="114" spans="1:5" ht="31.5" x14ac:dyDescent="0.25">
      <c r="A114" s="58" t="s">
        <v>411</v>
      </c>
      <c r="B114" s="53" t="s">
        <v>412</v>
      </c>
      <c r="C114" s="47">
        <v>404000</v>
      </c>
      <c r="D114" s="47">
        <v>0</v>
      </c>
      <c r="E114" s="32">
        <f t="shared" si="2"/>
        <v>0</v>
      </c>
    </row>
    <row r="115" spans="1:5" x14ac:dyDescent="0.25">
      <c r="A115" s="58" t="s">
        <v>29</v>
      </c>
      <c r="B115" s="53" t="s">
        <v>300</v>
      </c>
      <c r="C115" s="47">
        <v>19585100</v>
      </c>
      <c r="D115" s="47">
        <v>0</v>
      </c>
      <c r="E115" s="32">
        <f t="shared" si="2"/>
        <v>0</v>
      </c>
    </row>
    <row r="116" spans="1:5" ht="21" x14ac:dyDescent="0.25">
      <c r="A116" s="58" t="s">
        <v>30</v>
      </c>
      <c r="B116" s="53" t="s">
        <v>301</v>
      </c>
      <c r="C116" s="47">
        <v>19585100</v>
      </c>
      <c r="D116" s="47">
        <v>0</v>
      </c>
      <c r="E116" s="32">
        <f t="shared" si="2"/>
        <v>0</v>
      </c>
    </row>
    <row r="117" spans="1:5" ht="21" x14ac:dyDescent="0.25">
      <c r="A117" s="58" t="s">
        <v>64</v>
      </c>
      <c r="B117" s="53" t="s">
        <v>302</v>
      </c>
      <c r="C117" s="47">
        <v>493699100</v>
      </c>
      <c r="D117" s="47">
        <v>16574855</v>
      </c>
      <c r="E117" s="32">
        <f t="shared" si="2"/>
        <v>3.3572787554200527</v>
      </c>
    </row>
    <row r="118" spans="1:5" ht="42" x14ac:dyDescent="0.25">
      <c r="A118" s="58" t="s">
        <v>259</v>
      </c>
      <c r="B118" s="53" t="s">
        <v>303</v>
      </c>
      <c r="C118" s="47">
        <v>488422400</v>
      </c>
      <c r="D118" s="47">
        <v>16413680</v>
      </c>
      <c r="E118" s="32">
        <f t="shared" si="2"/>
        <v>3.3605502122752764</v>
      </c>
    </row>
    <row r="119" spans="1:5" ht="42" x14ac:dyDescent="0.25">
      <c r="A119" s="58" t="s">
        <v>31</v>
      </c>
      <c r="B119" s="53" t="s">
        <v>304</v>
      </c>
      <c r="C119" s="47">
        <v>488422400</v>
      </c>
      <c r="D119" s="47">
        <v>16413680</v>
      </c>
      <c r="E119" s="32">
        <f t="shared" si="2"/>
        <v>3.3605502122752764</v>
      </c>
    </row>
    <row r="120" spans="1:5" ht="84" x14ac:dyDescent="0.25">
      <c r="A120" s="58" t="s">
        <v>65</v>
      </c>
      <c r="B120" s="53" t="s">
        <v>305</v>
      </c>
      <c r="C120" s="47">
        <v>3340200</v>
      </c>
      <c r="D120" s="47">
        <v>0</v>
      </c>
      <c r="E120" s="32">
        <f t="shared" si="2"/>
        <v>0</v>
      </c>
    </row>
    <row r="121" spans="1:5" ht="84" x14ac:dyDescent="0.25">
      <c r="A121" s="58" t="s">
        <v>241</v>
      </c>
      <c r="B121" s="53" t="s">
        <v>306</v>
      </c>
      <c r="C121" s="47">
        <v>3340200</v>
      </c>
      <c r="D121" s="47">
        <v>0</v>
      </c>
      <c r="E121" s="32">
        <f t="shared" si="2"/>
        <v>0</v>
      </c>
    </row>
    <row r="122" spans="1:5" ht="52.5" x14ac:dyDescent="0.25">
      <c r="A122" s="58" t="s">
        <v>431</v>
      </c>
      <c r="B122" s="53" t="s">
        <v>307</v>
      </c>
      <c r="C122" s="47">
        <v>1934100</v>
      </c>
      <c r="D122" s="47">
        <v>161175</v>
      </c>
      <c r="E122" s="32">
        <f t="shared" si="2"/>
        <v>8.3333333333333321</v>
      </c>
    </row>
    <row r="123" spans="1:5" ht="52.5" x14ac:dyDescent="0.25">
      <c r="A123" s="58" t="s">
        <v>432</v>
      </c>
      <c r="B123" s="53" t="s">
        <v>308</v>
      </c>
      <c r="C123" s="47">
        <v>1934100</v>
      </c>
      <c r="D123" s="47">
        <v>161175</v>
      </c>
      <c r="E123" s="32">
        <f t="shared" si="2"/>
        <v>8.3333333333333321</v>
      </c>
    </row>
    <row r="124" spans="1:5" ht="63" x14ac:dyDescent="0.25">
      <c r="A124" s="58" t="s">
        <v>276</v>
      </c>
      <c r="B124" s="53" t="s">
        <v>309</v>
      </c>
      <c r="C124" s="47">
        <v>2400</v>
      </c>
      <c r="D124" s="47">
        <v>0</v>
      </c>
      <c r="E124" s="32">
        <f t="shared" si="2"/>
        <v>0</v>
      </c>
    </row>
    <row r="125" spans="1:5" ht="73.5" x14ac:dyDescent="0.25">
      <c r="A125" s="58" t="s">
        <v>310</v>
      </c>
      <c r="B125" s="53" t="s">
        <v>311</v>
      </c>
      <c r="C125" s="47">
        <v>2400</v>
      </c>
      <c r="D125" s="47">
        <v>0</v>
      </c>
      <c r="E125" s="32">
        <f t="shared" si="2"/>
        <v>0</v>
      </c>
    </row>
    <row r="126" spans="1:5" x14ac:dyDescent="0.25">
      <c r="A126" s="58" t="s">
        <v>32</v>
      </c>
      <c r="B126" s="53" t="s">
        <v>312</v>
      </c>
      <c r="C126" s="47">
        <v>290208350.35000002</v>
      </c>
      <c r="D126" s="47">
        <v>6053421.5800000001</v>
      </c>
      <c r="E126" s="32">
        <f t="shared" si="2"/>
        <v>2.0858881464642183</v>
      </c>
    </row>
    <row r="127" spans="1:5" ht="73.5" x14ac:dyDescent="0.25">
      <c r="A127" s="58" t="s">
        <v>266</v>
      </c>
      <c r="B127" s="53" t="s">
        <v>313</v>
      </c>
      <c r="C127" s="47">
        <v>86239950.349999994</v>
      </c>
      <c r="D127" s="47">
        <v>6053421.5800000001</v>
      </c>
      <c r="E127" s="32">
        <f t="shared" si="2"/>
        <v>7.0192776728564068</v>
      </c>
    </row>
    <row r="128" spans="1:5" ht="73.5" x14ac:dyDescent="0.25">
      <c r="A128" s="58" t="s">
        <v>123</v>
      </c>
      <c r="B128" s="53" t="s">
        <v>314</v>
      </c>
      <c r="C128" s="47">
        <v>86239950.349999994</v>
      </c>
      <c r="D128" s="47">
        <v>6053421.5800000001</v>
      </c>
      <c r="E128" s="32">
        <f t="shared" si="2"/>
        <v>7.0192776728564068</v>
      </c>
    </row>
    <row r="129" spans="1:6" ht="147" x14ac:dyDescent="0.25">
      <c r="A129" s="58" t="s">
        <v>453</v>
      </c>
      <c r="B129" s="53" t="s">
        <v>364</v>
      </c>
      <c r="C129" s="47">
        <v>23787500</v>
      </c>
      <c r="D129" s="48" t="s">
        <v>3</v>
      </c>
      <c r="E129" s="32"/>
    </row>
    <row r="130" spans="1:6" ht="157.5" x14ac:dyDescent="0.25">
      <c r="A130" s="58" t="s">
        <v>454</v>
      </c>
      <c r="B130" s="53" t="s">
        <v>365</v>
      </c>
      <c r="C130" s="47">
        <v>23787500</v>
      </c>
      <c r="D130" s="48" t="s">
        <v>3</v>
      </c>
      <c r="E130" s="32"/>
    </row>
    <row r="131" spans="1:6" ht="21" x14ac:dyDescent="0.25">
      <c r="A131" s="58" t="s">
        <v>404</v>
      </c>
      <c r="B131" s="53" t="s">
        <v>405</v>
      </c>
      <c r="C131" s="47">
        <v>180180900</v>
      </c>
      <c r="D131" s="48" t="s">
        <v>3</v>
      </c>
      <c r="E131" s="32"/>
    </row>
    <row r="132" spans="1:6" ht="31.5" x14ac:dyDescent="0.25">
      <c r="A132" s="58" t="s">
        <v>406</v>
      </c>
      <c r="B132" s="53" t="s">
        <v>407</v>
      </c>
      <c r="C132" s="47">
        <v>180180900</v>
      </c>
      <c r="D132" s="48" t="s">
        <v>3</v>
      </c>
      <c r="E132" s="32"/>
    </row>
    <row r="133" spans="1:6" ht="52.5" x14ac:dyDescent="0.25">
      <c r="A133" s="58" t="s">
        <v>319</v>
      </c>
      <c r="B133" s="53" t="s">
        <v>320</v>
      </c>
      <c r="C133" s="47">
        <v>0</v>
      </c>
      <c r="D133" s="47">
        <v>-139173.10999999999</v>
      </c>
      <c r="E133" s="32"/>
    </row>
    <row r="134" spans="1:6" ht="52.5" x14ac:dyDescent="0.25">
      <c r="A134" s="65" t="s">
        <v>260</v>
      </c>
      <c r="B134" s="66" t="s">
        <v>315</v>
      </c>
      <c r="C134" s="67">
        <v>0</v>
      </c>
      <c r="D134" s="67">
        <v>-139173.10999999999</v>
      </c>
      <c r="E134" s="68"/>
    </row>
    <row r="135" spans="1:6" ht="52.5" x14ac:dyDescent="0.25">
      <c r="A135" s="73" t="s">
        <v>253</v>
      </c>
      <c r="B135" s="74" t="s">
        <v>316</v>
      </c>
      <c r="C135" s="75">
        <v>0</v>
      </c>
      <c r="D135" s="75">
        <v>-139173.10999999999</v>
      </c>
      <c r="E135" s="32"/>
    </row>
    <row r="136" spans="1:6" x14ac:dyDescent="0.25">
      <c r="A136" s="69"/>
      <c r="B136" s="70"/>
      <c r="C136" s="71"/>
      <c r="D136" s="71"/>
      <c r="E136" s="72"/>
    </row>
    <row r="137" spans="1:6" x14ac:dyDescent="0.25">
      <c r="A137" s="69"/>
      <c r="B137" s="70"/>
      <c r="C137" s="71"/>
      <c r="D137" s="71"/>
      <c r="E137" s="72"/>
    </row>
    <row r="138" spans="1:6" ht="15" customHeight="1" x14ac:dyDescent="0.25">
      <c r="A138" s="174" t="s">
        <v>455</v>
      </c>
      <c r="B138" s="174"/>
      <c r="C138" s="174"/>
      <c r="D138" s="174"/>
      <c r="E138" s="174"/>
      <c r="F138" s="76"/>
    </row>
    <row r="139" spans="1:6" x14ac:dyDescent="0.25">
      <c r="A139" s="30"/>
      <c r="B139" s="3"/>
      <c r="C139" s="17"/>
      <c r="D139" s="17"/>
      <c r="E139" s="1" t="s">
        <v>59</v>
      </c>
      <c r="F139" s="76"/>
    </row>
    <row r="140" spans="1:6" ht="42.75" x14ac:dyDescent="0.25">
      <c r="A140" s="31" t="s">
        <v>67</v>
      </c>
      <c r="B140" s="26" t="s">
        <v>127</v>
      </c>
      <c r="C140" s="40" t="s">
        <v>125</v>
      </c>
      <c r="D140" s="41" t="s">
        <v>124</v>
      </c>
      <c r="E140" s="27" t="s">
        <v>126</v>
      </c>
    </row>
    <row r="141" spans="1:6" ht="21" x14ac:dyDescent="0.25">
      <c r="A141" s="77" t="s">
        <v>291</v>
      </c>
      <c r="B141" s="78" t="s">
        <v>128</v>
      </c>
      <c r="C141" s="79">
        <v>1500339020.9300001</v>
      </c>
      <c r="D141" s="79">
        <v>54718266.759999998</v>
      </c>
      <c r="E141" s="37">
        <f>(D141/C141)*100</f>
        <v>3.6470601641809153</v>
      </c>
    </row>
    <row r="142" spans="1:6" x14ac:dyDescent="0.25">
      <c r="A142" s="59" t="s">
        <v>129</v>
      </c>
      <c r="B142" s="80" t="s">
        <v>130</v>
      </c>
      <c r="C142" s="81">
        <v>97887179.489999995</v>
      </c>
      <c r="D142" s="81">
        <v>3158194.58</v>
      </c>
      <c r="E142" s="60">
        <f t="shared" ref="E142:E144" si="3">(D142/C142)*100</f>
        <v>3.226361814135871</v>
      </c>
    </row>
    <row r="143" spans="1:6" ht="42" x14ac:dyDescent="0.25">
      <c r="A143" s="42" t="s">
        <v>36</v>
      </c>
      <c r="B143" s="39" t="s">
        <v>131</v>
      </c>
      <c r="C143" s="50">
        <v>2060600</v>
      </c>
      <c r="D143" s="50">
        <v>50000</v>
      </c>
      <c r="E143" s="33">
        <f>(D143/C143)*100</f>
        <v>2.4264777249344851</v>
      </c>
    </row>
    <row r="144" spans="1:6" ht="73.5" x14ac:dyDescent="0.25">
      <c r="A144" s="58" t="s">
        <v>132</v>
      </c>
      <c r="B144" s="38" t="s">
        <v>133</v>
      </c>
      <c r="C144" s="49">
        <v>2060600</v>
      </c>
      <c r="D144" s="49">
        <v>50000</v>
      </c>
      <c r="E144" s="32">
        <f t="shared" si="3"/>
        <v>2.4264777249344851</v>
      </c>
    </row>
    <row r="145" spans="1:5" ht="63" x14ac:dyDescent="0.25">
      <c r="A145" s="42" t="s">
        <v>37</v>
      </c>
      <c r="B145" s="39" t="s">
        <v>134</v>
      </c>
      <c r="C145" s="50">
        <v>4040500</v>
      </c>
      <c r="D145" s="50">
        <v>206199.7</v>
      </c>
      <c r="E145" s="33">
        <f t="shared" ref="E145:E146" si="4">(D145/C145)*100</f>
        <v>5.1033213711174366</v>
      </c>
    </row>
    <row r="146" spans="1:5" ht="73.5" x14ac:dyDescent="0.25">
      <c r="A146" s="58" t="s">
        <v>132</v>
      </c>
      <c r="B146" s="38" t="s">
        <v>135</v>
      </c>
      <c r="C146" s="49">
        <v>3580500</v>
      </c>
      <c r="D146" s="49">
        <v>91954</v>
      </c>
      <c r="E146" s="32">
        <f t="shared" si="4"/>
        <v>2.5681888004468649</v>
      </c>
    </row>
    <row r="147" spans="1:5" ht="31.5" x14ac:dyDescent="0.25">
      <c r="A147" s="58" t="s">
        <v>136</v>
      </c>
      <c r="B147" s="38" t="s">
        <v>137</v>
      </c>
      <c r="C147" s="49">
        <v>460000</v>
      </c>
      <c r="D147" s="49">
        <v>114245.7</v>
      </c>
      <c r="E147" s="32">
        <f t="shared" ref="E147:E166" si="5">(D147/C147)*100</f>
        <v>24.836021739130434</v>
      </c>
    </row>
    <row r="148" spans="1:5" ht="63" x14ac:dyDescent="0.25">
      <c r="A148" s="42" t="s">
        <v>38</v>
      </c>
      <c r="B148" s="39" t="s">
        <v>138</v>
      </c>
      <c r="C148" s="50">
        <v>46105248.229999997</v>
      </c>
      <c r="D148" s="50">
        <v>1411494.73</v>
      </c>
      <c r="E148" s="32">
        <f t="shared" si="5"/>
        <v>3.0614621636101753</v>
      </c>
    </row>
    <row r="149" spans="1:5" ht="73.5" x14ac:dyDescent="0.25">
      <c r="A149" s="58" t="s">
        <v>132</v>
      </c>
      <c r="B149" s="38" t="s">
        <v>139</v>
      </c>
      <c r="C149" s="49">
        <v>37734926</v>
      </c>
      <c r="D149" s="49">
        <v>727007.75</v>
      </c>
      <c r="E149" s="32">
        <f t="shared" si="5"/>
        <v>1.9266176644946911</v>
      </c>
    </row>
    <row r="150" spans="1:5" ht="31.5" x14ac:dyDescent="0.25">
      <c r="A150" s="58" t="s">
        <v>136</v>
      </c>
      <c r="B150" s="38" t="s">
        <v>140</v>
      </c>
      <c r="C150" s="49">
        <v>8317022.2300000004</v>
      </c>
      <c r="D150" s="49">
        <v>684486.98</v>
      </c>
      <c r="E150" s="32">
        <f t="shared" si="5"/>
        <v>8.2299525127035764</v>
      </c>
    </row>
    <row r="151" spans="1:5" x14ac:dyDescent="0.25">
      <c r="A151" s="58" t="s">
        <v>143</v>
      </c>
      <c r="B151" s="38" t="s">
        <v>144</v>
      </c>
      <c r="C151" s="49">
        <v>53300</v>
      </c>
      <c r="D151" s="48" t="s">
        <v>3</v>
      </c>
      <c r="E151" s="32"/>
    </row>
    <row r="152" spans="1:5" x14ac:dyDescent="0.25">
      <c r="A152" s="42" t="s">
        <v>277</v>
      </c>
      <c r="B152" s="39" t="s">
        <v>278</v>
      </c>
      <c r="C152" s="50">
        <v>2400</v>
      </c>
      <c r="D152" s="52" t="s">
        <v>3</v>
      </c>
      <c r="E152" s="33"/>
    </row>
    <row r="153" spans="1:5" ht="31.5" x14ac:dyDescent="0.25">
      <c r="A153" s="58" t="s">
        <v>136</v>
      </c>
      <c r="B153" s="38" t="s">
        <v>279</v>
      </c>
      <c r="C153" s="49">
        <v>2400</v>
      </c>
      <c r="D153" s="48" t="s">
        <v>3</v>
      </c>
      <c r="E153" s="32"/>
    </row>
    <row r="154" spans="1:5" ht="52.5" x14ac:dyDescent="0.25">
      <c r="A154" s="42" t="s">
        <v>39</v>
      </c>
      <c r="B154" s="39" t="s">
        <v>145</v>
      </c>
      <c r="C154" s="50">
        <v>13523711.560000001</v>
      </c>
      <c r="D154" s="50">
        <v>662505.55000000005</v>
      </c>
      <c r="E154" s="33">
        <f t="shared" si="5"/>
        <v>4.8988441306271104</v>
      </c>
    </row>
    <row r="155" spans="1:5" ht="73.5" x14ac:dyDescent="0.25">
      <c r="A155" s="58" t="s">
        <v>132</v>
      </c>
      <c r="B155" s="38" t="s">
        <v>146</v>
      </c>
      <c r="C155" s="49">
        <v>12594271.560000001</v>
      </c>
      <c r="D155" s="49">
        <v>570839.72</v>
      </c>
      <c r="E155" s="32">
        <f t="shared" si="5"/>
        <v>4.5325346311652819</v>
      </c>
    </row>
    <row r="156" spans="1:5" ht="31.5" x14ac:dyDescent="0.25">
      <c r="A156" s="58" t="s">
        <v>136</v>
      </c>
      <c r="B156" s="38" t="s">
        <v>147</v>
      </c>
      <c r="C156" s="49">
        <v>929440</v>
      </c>
      <c r="D156" s="49">
        <v>91665.83</v>
      </c>
      <c r="E156" s="32">
        <f t="shared" si="5"/>
        <v>9.8624795575830611</v>
      </c>
    </row>
    <row r="157" spans="1:5" x14ac:dyDescent="0.25">
      <c r="A157" s="42" t="s">
        <v>40</v>
      </c>
      <c r="B157" s="39" t="s">
        <v>148</v>
      </c>
      <c r="C157" s="50">
        <v>500000</v>
      </c>
      <c r="D157" s="52" t="s">
        <v>3</v>
      </c>
      <c r="E157" s="33"/>
    </row>
    <row r="158" spans="1:5" x14ac:dyDescent="0.25">
      <c r="A158" s="58" t="s">
        <v>143</v>
      </c>
      <c r="B158" s="38" t="s">
        <v>149</v>
      </c>
      <c r="C158" s="49">
        <v>500000</v>
      </c>
      <c r="D158" s="48" t="s">
        <v>3</v>
      </c>
      <c r="E158" s="32"/>
    </row>
    <row r="159" spans="1:5" ht="21" x14ac:dyDescent="0.25">
      <c r="A159" s="42" t="s">
        <v>41</v>
      </c>
      <c r="B159" s="39" t="s">
        <v>150</v>
      </c>
      <c r="C159" s="50">
        <v>31654719.699999999</v>
      </c>
      <c r="D159" s="50">
        <v>827994.6</v>
      </c>
      <c r="E159" s="33">
        <f t="shared" si="5"/>
        <v>2.6157066239951572</v>
      </c>
    </row>
    <row r="160" spans="1:5" ht="73.5" x14ac:dyDescent="0.25">
      <c r="A160" s="58" t="s">
        <v>132</v>
      </c>
      <c r="B160" s="38" t="s">
        <v>151</v>
      </c>
      <c r="C160" s="49">
        <v>25935687.699999999</v>
      </c>
      <c r="D160" s="49">
        <v>638743</v>
      </c>
      <c r="E160" s="32">
        <f t="shared" si="5"/>
        <v>2.4627956944438378</v>
      </c>
    </row>
    <row r="161" spans="1:5" ht="31.5" x14ac:dyDescent="0.25">
      <c r="A161" s="58" t="s">
        <v>136</v>
      </c>
      <c r="B161" s="38" t="s">
        <v>152</v>
      </c>
      <c r="C161" s="49">
        <v>5476932</v>
      </c>
      <c r="D161" s="49">
        <v>180451.6</v>
      </c>
      <c r="E161" s="32">
        <f t="shared" si="5"/>
        <v>3.2947569916880468</v>
      </c>
    </row>
    <row r="162" spans="1:5" x14ac:dyDescent="0.25">
      <c r="A162" s="58" t="s">
        <v>142</v>
      </c>
      <c r="B162" s="38" t="s">
        <v>153</v>
      </c>
      <c r="C162" s="49">
        <v>106600</v>
      </c>
      <c r="D162" s="49">
        <v>8800</v>
      </c>
      <c r="E162" s="32">
        <f t="shared" si="5"/>
        <v>8.2551594746716699</v>
      </c>
    </row>
    <row r="163" spans="1:5" ht="42" x14ac:dyDescent="0.25">
      <c r="A163" s="58" t="s">
        <v>184</v>
      </c>
      <c r="B163" s="38" t="s">
        <v>269</v>
      </c>
      <c r="C163" s="49">
        <v>135000</v>
      </c>
      <c r="D163" s="48" t="s">
        <v>3</v>
      </c>
      <c r="E163" s="32"/>
    </row>
    <row r="164" spans="1:5" x14ac:dyDescent="0.25">
      <c r="A164" s="58" t="s">
        <v>143</v>
      </c>
      <c r="B164" s="38" t="s">
        <v>395</v>
      </c>
      <c r="C164" s="49">
        <v>500</v>
      </c>
      <c r="D164" s="48" t="s">
        <v>3</v>
      </c>
      <c r="E164" s="32"/>
    </row>
    <row r="165" spans="1:5" x14ac:dyDescent="0.25">
      <c r="A165" s="45" t="s">
        <v>154</v>
      </c>
      <c r="B165" s="46" t="s">
        <v>155</v>
      </c>
      <c r="C165" s="51">
        <v>1934100</v>
      </c>
      <c r="D165" s="51">
        <v>161175</v>
      </c>
      <c r="E165" s="61">
        <f t="shared" si="5"/>
        <v>8.3333333333333321</v>
      </c>
    </row>
    <row r="166" spans="1:5" ht="21" x14ac:dyDescent="0.25">
      <c r="A166" s="58" t="s">
        <v>42</v>
      </c>
      <c r="B166" s="38" t="s">
        <v>156</v>
      </c>
      <c r="C166" s="49">
        <v>1934100</v>
      </c>
      <c r="D166" s="49">
        <v>161175</v>
      </c>
      <c r="E166" s="32">
        <f t="shared" si="5"/>
        <v>8.3333333333333321</v>
      </c>
    </row>
    <row r="167" spans="1:5" x14ac:dyDescent="0.25">
      <c r="A167" s="58" t="s">
        <v>142</v>
      </c>
      <c r="B167" s="38" t="s">
        <v>157</v>
      </c>
      <c r="C167" s="49">
        <v>1934100</v>
      </c>
      <c r="D167" s="49">
        <v>161175</v>
      </c>
      <c r="E167" s="32">
        <f t="shared" ref="E167:E185" si="6">(D167/C167)*100</f>
        <v>8.3333333333333321</v>
      </c>
    </row>
    <row r="168" spans="1:5" ht="21" x14ac:dyDescent="0.25">
      <c r="A168" s="45" t="s">
        <v>158</v>
      </c>
      <c r="B168" s="46" t="s">
        <v>159</v>
      </c>
      <c r="C168" s="51">
        <v>4842552</v>
      </c>
      <c r="D168" s="51">
        <v>109000</v>
      </c>
      <c r="E168" s="61">
        <f t="shared" si="6"/>
        <v>2.2508792884413009</v>
      </c>
    </row>
    <row r="169" spans="1:5" x14ac:dyDescent="0.25">
      <c r="A169" s="42" t="s">
        <v>387</v>
      </c>
      <c r="B169" s="39" t="s">
        <v>160</v>
      </c>
      <c r="C169" s="50">
        <v>9000</v>
      </c>
      <c r="D169" s="52" t="s">
        <v>3</v>
      </c>
      <c r="E169" s="33"/>
    </row>
    <row r="170" spans="1:5" ht="31.5" x14ac:dyDescent="0.25">
      <c r="A170" s="58" t="s">
        <v>136</v>
      </c>
      <c r="B170" s="38" t="s">
        <v>161</v>
      </c>
      <c r="C170" s="49">
        <v>9000</v>
      </c>
      <c r="D170" s="48" t="s">
        <v>3</v>
      </c>
      <c r="E170" s="32"/>
    </row>
    <row r="171" spans="1:5" ht="42" x14ac:dyDescent="0.25">
      <c r="A171" s="42" t="s">
        <v>388</v>
      </c>
      <c r="B171" s="39" t="s">
        <v>246</v>
      </c>
      <c r="C171" s="50">
        <v>4833552</v>
      </c>
      <c r="D171" s="50">
        <v>109000</v>
      </c>
      <c r="E171" s="33">
        <f t="shared" si="6"/>
        <v>2.2550703912981591</v>
      </c>
    </row>
    <row r="172" spans="1:5" ht="73.5" x14ac:dyDescent="0.25">
      <c r="A172" s="58" t="s">
        <v>132</v>
      </c>
      <c r="B172" s="38" t="s">
        <v>389</v>
      </c>
      <c r="C172" s="49">
        <v>4277552</v>
      </c>
      <c r="D172" s="49">
        <v>109000</v>
      </c>
      <c r="E172" s="32">
        <f t="shared" si="6"/>
        <v>2.5481864393466171</v>
      </c>
    </row>
    <row r="173" spans="1:5" ht="31.5" x14ac:dyDescent="0.25">
      <c r="A173" s="58" t="s">
        <v>136</v>
      </c>
      <c r="B173" s="38" t="s">
        <v>390</v>
      </c>
      <c r="C173" s="49">
        <v>556000</v>
      </c>
      <c r="D173" s="48" t="s">
        <v>3</v>
      </c>
      <c r="E173" s="32"/>
    </row>
    <row r="174" spans="1:5" x14ac:dyDescent="0.25">
      <c r="A174" s="45" t="s">
        <v>162</v>
      </c>
      <c r="B174" s="46" t="s">
        <v>163</v>
      </c>
      <c r="C174" s="51">
        <v>66432705.439999998</v>
      </c>
      <c r="D174" s="51">
        <v>166157.09</v>
      </c>
      <c r="E174" s="61">
        <f t="shared" si="6"/>
        <v>0.25011338752426399</v>
      </c>
    </row>
    <row r="175" spans="1:5" x14ac:dyDescent="0.25">
      <c r="A175" s="42" t="s">
        <v>43</v>
      </c>
      <c r="B175" s="39" t="s">
        <v>164</v>
      </c>
      <c r="C175" s="50">
        <v>5283600</v>
      </c>
      <c r="D175" s="50">
        <v>113067</v>
      </c>
      <c r="E175" s="33">
        <f t="shared" si="6"/>
        <v>2.1399613899613898</v>
      </c>
    </row>
    <row r="176" spans="1:5" ht="73.5" x14ac:dyDescent="0.25">
      <c r="A176" s="58" t="s">
        <v>132</v>
      </c>
      <c r="B176" s="38" t="s">
        <v>165</v>
      </c>
      <c r="C176" s="49">
        <v>4808400</v>
      </c>
      <c r="D176" s="49">
        <v>94000</v>
      </c>
      <c r="E176" s="32">
        <f t="shared" si="6"/>
        <v>1.9549122369187255</v>
      </c>
    </row>
    <row r="177" spans="1:5" ht="31.5" x14ac:dyDescent="0.25">
      <c r="A177" s="58" t="s">
        <v>136</v>
      </c>
      <c r="B177" s="38" t="s">
        <v>166</v>
      </c>
      <c r="C177" s="49">
        <v>475200</v>
      </c>
      <c r="D177" s="49">
        <v>19067</v>
      </c>
      <c r="E177" s="32">
        <f t="shared" si="6"/>
        <v>4.0124158249158253</v>
      </c>
    </row>
    <row r="178" spans="1:5" x14ac:dyDescent="0.25">
      <c r="A178" s="42" t="s">
        <v>44</v>
      </c>
      <c r="B178" s="39" t="s">
        <v>167</v>
      </c>
      <c r="C178" s="50">
        <v>51637905.439999998</v>
      </c>
      <c r="D178" s="52" t="s">
        <v>3</v>
      </c>
      <c r="E178" s="33"/>
    </row>
    <row r="179" spans="1:5" ht="31.5" x14ac:dyDescent="0.25">
      <c r="A179" s="58" t="s">
        <v>136</v>
      </c>
      <c r="B179" s="38" t="s">
        <v>396</v>
      </c>
      <c r="C179" s="49">
        <v>100</v>
      </c>
      <c r="D179" s="48" t="s">
        <v>3</v>
      </c>
      <c r="E179" s="32"/>
    </row>
    <row r="180" spans="1:5" x14ac:dyDescent="0.25">
      <c r="A180" s="58" t="s">
        <v>143</v>
      </c>
      <c r="B180" s="38" t="s">
        <v>168</v>
      </c>
      <c r="C180" s="49">
        <v>51637805.439999998</v>
      </c>
      <c r="D180" s="48" t="s">
        <v>3</v>
      </c>
      <c r="E180" s="32"/>
    </row>
    <row r="181" spans="1:5" ht="21" x14ac:dyDescent="0.25">
      <c r="A181" s="42" t="s">
        <v>45</v>
      </c>
      <c r="B181" s="39" t="s">
        <v>169</v>
      </c>
      <c r="C181" s="50">
        <v>4075600</v>
      </c>
      <c r="D181" s="52" t="s">
        <v>3</v>
      </c>
      <c r="E181" s="33"/>
    </row>
    <row r="182" spans="1:5" x14ac:dyDescent="0.25">
      <c r="A182" s="58" t="s">
        <v>142</v>
      </c>
      <c r="B182" s="38" t="s">
        <v>170</v>
      </c>
      <c r="C182" s="49">
        <v>4075600</v>
      </c>
      <c r="D182" s="48" t="s">
        <v>3</v>
      </c>
      <c r="E182" s="32"/>
    </row>
    <row r="183" spans="1:5" ht="21" x14ac:dyDescent="0.25">
      <c r="A183" s="45" t="s">
        <v>46</v>
      </c>
      <c r="B183" s="46" t="s">
        <v>171</v>
      </c>
      <c r="C183" s="51">
        <v>5435600</v>
      </c>
      <c r="D183" s="51">
        <v>53090.09</v>
      </c>
      <c r="E183" s="61">
        <f t="shared" si="6"/>
        <v>0.97671075870189117</v>
      </c>
    </row>
    <row r="184" spans="1:5" ht="73.5" x14ac:dyDescent="0.25">
      <c r="A184" s="58" t="s">
        <v>132</v>
      </c>
      <c r="B184" s="38" t="s">
        <v>172</v>
      </c>
      <c r="C184" s="49">
        <v>2905550</v>
      </c>
      <c r="D184" s="49">
        <v>51866</v>
      </c>
      <c r="E184" s="32">
        <f t="shared" si="6"/>
        <v>1.7850665106434238</v>
      </c>
    </row>
    <row r="185" spans="1:5" ht="31.5" x14ac:dyDescent="0.25">
      <c r="A185" s="58" t="s">
        <v>136</v>
      </c>
      <c r="B185" s="38" t="s">
        <v>173</v>
      </c>
      <c r="C185" s="49">
        <v>1345550</v>
      </c>
      <c r="D185" s="49">
        <v>1224.0899999999999</v>
      </c>
      <c r="E185" s="32">
        <f t="shared" si="6"/>
        <v>9.0973207981866144E-2</v>
      </c>
    </row>
    <row r="186" spans="1:5" ht="42" x14ac:dyDescent="0.25">
      <c r="A186" s="58" t="s">
        <v>184</v>
      </c>
      <c r="B186" s="38" t="s">
        <v>261</v>
      </c>
      <c r="C186" s="49">
        <v>25000</v>
      </c>
      <c r="D186" s="48" t="s">
        <v>3</v>
      </c>
      <c r="E186" s="32"/>
    </row>
    <row r="187" spans="1:5" x14ac:dyDescent="0.25">
      <c r="A187" s="58" t="s">
        <v>143</v>
      </c>
      <c r="B187" s="38" t="s">
        <v>397</v>
      </c>
      <c r="C187" s="49">
        <v>1159500</v>
      </c>
      <c r="D187" s="48" t="s">
        <v>3</v>
      </c>
      <c r="E187" s="32"/>
    </row>
    <row r="188" spans="1:5" x14ac:dyDescent="0.25">
      <c r="A188" s="45" t="s">
        <v>174</v>
      </c>
      <c r="B188" s="46" t="s">
        <v>175</v>
      </c>
      <c r="C188" s="51">
        <v>25450800</v>
      </c>
      <c r="D188" s="82" t="s">
        <v>3</v>
      </c>
      <c r="E188" s="61"/>
    </row>
    <row r="189" spans="1:5" x14ac:dyDescent="0.25">
      <c r="A189" s="42" t="s">
        <v>288</v>
      </c>
      <c r="B189" s="39" t="s">
        <v>289</v>
      </c>
      <c r="C189" s="50">
        <v>120000</v>
      </c>
      <c r="D189" s="52" t="s">
        <v>3</v>
      </c>
      <c r="E189" s="33"/>
    </row>
    <row r="190" spans="1:5" ht="31.5" x14ac:dyDescent="0.25">
      <c r="A190" s="58" t="s">
        <v>136</v>
      </c>
      <c r="B190" s="38" t="s">
        <v>290</v>
      </c>
      <c r="C190" s="49">
        <v>120000</v>
      </c>
      <c r="D190" s="48" t="s">
        <v>3</v>
      </c>
      <c r="E190" s="32"/>
    </row>
    <row r="191" spans="1:5" x14ac:dyDescent="0.25">
      <c r="A191" s="42" t="s">
        <v>47</v>
      </c>
      <c r="B191" s="39" t="s">
        <v>177</v>
      </c>
      <c r="C191" s="50">
        <v>22972600</v>
      </c>
      <c r="D191" s="52" t="s">
        <v>3</v>
      </c>
      <c r="E191" s="33"/>
    </row>
    <row r="192" spans="1:5" x14ac:dyDescent="0.25">
      <c r="A192" s="58" t="s">
        <v>143</v>
      </c>
      <c r="B192" s="38" t="s">
        <v>178</v>
      </c>
      <c r="C192" s="49">
        <v>22972600</v>
      </c>
      <c r="D192" s="48" t="s">
        <v>3</v>
      </c>
      <c r="E192" s="32"/>
    </row>
    <row r="193" spans="1:5" x14ac:dyDescent="0.25">
      <c r="A193" s="42" t="s">
        <v>434</v>
      </c>
      <c r="B193" s="39" t="s">
        <v>435</v>
      </c>
      <c r="C193" s="50">
        <v>2028200</v>
      </c>
      <c r="D193" s="52" t="s">
        <v>3</v>
      </c>
      <c r="E193" s="33"/>
    </row>
    <row r="194" spans="1:5" x14ac:dyDescent="0.25">
      <c r="A194" s="58" t="s">
        <v>142</v>
      </c>
      <c r="B194" s="38" t="s">
        <v>436</v>
      </c>
      <c r="C194" s="49">
        <v>2028200</v>
      </c>
      <c r="D194" s="48" t="s">
        <v>3</v>
      </c>
      <c r="E194" s="32"/>
    </row>
    <row r="195" spans="1:5" ht="21" x14ac:dyDescent="0.25">
      <c r="A195" s="42" t="s">
        <v>48</v>
      </c>
      <c r="B195" s="39" t="s">
        <v>179</v>
      </c>
      <c r="C195" s="50">
        <v>330000</v>
      </c>
      <c r="D195" s="52" t="s">
        <v>3</v>
      </c>
      <c r="E195" s="33"/>
    </row>
    <row r="196" spans="1:5" ht="31.5" x14ac:dyDescent="0.25">
      <c r="A196" s="58" t="s">
        <v>136</v>
      </c>
      <c r="B196" s="38" t="s">
        <v>180</v>
      </c>
      <c r="C196" s="49">
        <v>330000</v>
      </c>
      <c r="D196" s="48" t="s">
        <v>3</v>
      </c>
      <c r="E196" s="32"/>
    </row>
    <row r="197" spans="1:5" x14ac:dyDescent="0.25">
      <c r="A197" s="45" t="s">
        <v>280</v>
      </c>
      <c r="B197" s="46" t="s">
        <v>281</v>
      </c>
      <c r="C197" s="51">
        <v>15454400</v>
      </c>
      <c r="D197" s="82" t="s">
        <v>3</v>
      </c>
      <c r="E197" s="61"/>
    </row>
    <row r="198" spans="1:5" ht="31.5" x14ac:dyDescent="0.25">
      <c r="A198" s="42" t="s">
        <v>282</v>
      </c>
      <c r="B198" s="39" t="s">
        <v>283</v>
      </c>
      <c r="C198" s="50">
        <v>566295</v>
      </c>
      <c r="D198" s="52" t="s">
        <v>3</v>
      </c>
      <c r="E198" s="33"/>
    </row>
    <row r="199" spans="1:5" ht="31.5" x14ac:dyDescent="0.25">
      <c r="A199" s="58" t="s">
        <v>136</v>
      </c>
      <c r="B199" s="38" t="s">
        <v>284</v>
      </c>
      <c r="C199" s="49">
        <v>566295</v>
      </c>
      <c r="D199" s="48" t="s">
        <v>3</v>
      </c>
      <c r="E199" s="32"/>
    </row>
    <row r="200" spans="1:5" ht="21" x14ac:dyDescent="0.25">
      <c r="A200" s="42" t="s">
        <v>346</v>
      </c>
      <c r="B200" s="39" t="s">
        <v>347</v>
      </c>
      <c r="C200" s="50">
        <v>14888105</v>
      </c>
      <c r="D200" s="52" t="s">
        <v>3</v>
      </c>
      <c r="E200" s="33"/>
    </row>
    <row r="201" spans="1:5" ht="73.5" x14ac:dyDescent="0.25">
      <c r="A201" s="58" t="s">
        <v>132</v>
      </c>
      <c r="B201" s="38" t="s">
        <v>446</v>
      </c>
      <c r="C201" s="49">
        <v>80139</v>
      </c>
      <c r="D201" s="48" t="s">
        <v>3</v>
      </c>
      <c r="E201" s="32"/>
    </row>
    <row r="202" spans="1:5" ht="31.5" x14ac:dyDescent="0.25">
      <c r="A202" s="58" t="s">
        <v>136</v>
      </c>
      <c r="B202" s="38" t="s">
        <v>348</v>
      </c>
      <c r="C202" s="49">
        <v>5966</v>
      </c>
      <c r="D202" s="48" t="s">
        <v>3</v>
      </c>
      <c r="E202" s="32"/>
    </row>
    <row r="203" spans="1:5" ht="31.5" x14ac:dyDescent="0.25">
      <c r="A203" s="58" t="s">
        <v>176</v>
      </c>
      <c r="B203" s="38" t="s">
        <v>445</v>
      </c>
      <c r="C203" s="49">
        <v>14802000</v>
      </c>
      <c r="D203" s="48" t="s">
        <v>3</v>
      </c>
      <c r="E203" s="32"/>
    </row>
    <row r="204" spans="1:5" x14ac:dyDescent="0.25">
      <c r="A204" s="45" t="s">
        <v>181</v>
      </c>
      <c r="B204" s="46" t="s">
        <v>182</v>
      </c>
      <c r="C204" s="51">
        <v>711035023</v>
      </c>
      <c r="D204" s="51">
        <v>30208094.57</v>
      </c>
      <c r="E204" s="61">
        <f t="shared" ref="E204:E211" si="7">(D204/C204)*100</f>
        <v>4.248467880322683</v>
      </c>
    </row>
    <row r="205" spans="1:5" x14ac:dyDescent="0.25">
      <c r="A205" s="42" t="s">
        <v>49</v>
      </c>
      <c r="B205" s="39" t="s">
        <v>183</v>
      </c>
      <c r="C205" s="50">
        <v>126888573</v>
      </c>
      <c r="D205" s="50">
        <v>6225045</v>
      </c>
      <c r="E205" s="33">
        <f t="shared" si="7"/>
        <v>4.9059145775088826</v>
      </c>
    </row>
    <row r="206" spans="1:5" ht="42" x14ac:dyDescent="0.25">
      <c r="A206" s="58" t="s">
        <v>184</v>
      </c>
      <c r="B206" s="38" t="s">
        <v>185</v>
      </c>
      <c r="C206" s="49">
        <v>126888573</v>
      </c>
      <c r="D206" s="49">
        <v>6225045</v>
      </c>
      <c r="E206" s="32">
        <f t="shared" si="7"/>
        <v>4.9059145775088826</v>
      </c>
    </row>
    <row r="207" spans="1:5" x14ac:dyDescent="0.25">
      <c r="A207" s="42" t="s">
        <v>50</v>
      </c>
      <c r="B207" s="39" t="s">
        <v>186</v>
      </c>
      <c r="C207" s="50">
        <v>468708800</v>
      </c>
      <c r="D207" s="50">
        <v>18486470</v>
      </c>
      <c r="E207" s="33">
        <f t="shared" si="7"/>
        <v>3.944126929129558</v>
      </c>
    </row>
    <row r="208" spans="1:5" ht="31.5" x14ac:dyDescent="0.25">
      <c r="A208" s="58" t="s">
        <v>136</v>
      </c>
      <c r="B208" s="38" t="s">
        <v>403</v>
      </c>
      <c r="C208" s="49">
        <v>30000</v>
      </c>
      <c r="D208" s="48" t="s">
        <v>3</v>
      </c>
      <c r="E208" s="32"/>
    </row>
    <row r="209" spans="1:5" ht="42" x14ac:dyDescent="0.25">
      <c r="A209" s="58" t="s">
        <v>184</v>
      </c>
      <c r="B209" s="38" t="s">
        <v>187</v>
      </c>
      <c r="C209" s="49">
        <v>468678800</v>
      </c>
      <c r="D209" s="49">
        <v>18486470</v>
      </c>
      <c r="E209" s="32">
        <f t="shared" si="7"/>
        <v>3.9443793916003882</v>
      </c>
    </row>
    <row r="210" spans="1:5" x14ac:dyDescent="0.25">
      <c r="A210" s="42" t="s">
        <v>254</v>
      </c>
      <c r="B210" s="39" t="s">
        <v>255</v>
      </c>
      <c r="C210" s="50">
        <v>54815200</v>
      </c>
      <c r="D210" s="50">
        <v>2662730</v>
      </c>
      <c r="E210" s="33">
        <f t="shared" si="7"/>
        <v>4.8576489732774846</v>
      </c>
    </row>
    <row r="211" spans="1:5" ht="42" x14ac:dyDescent="0.25">
      <c r="A211" s="58" t="s">
        <v>184</v>
      </c>
      <c r="B211" s="38" t="s">
        <v>256</v>
      </c>
      <c r="C211" s="49">
        <v>54744950</v>
      </c>
      <c r="D211" s="49">
        <v>2662730</v>
      </c>
      <c r="E211" s="32">
        <f t="shared" si="7"/>
        <v>4.8638824220316215</v>
      </c>
    </row>
    <row r="212" spans="1:5" x14ac:dyDescent="0.25">
      <c r="A212" s="58" t="s">
        <v>143</v>
      </c>
      <c r="B212" s="38" t="s">
        <v>408</v>
      </c>
      <c r="C212" s="49">
        <v>70250</v>
      </c>
      <c r="D212" s="48" t="s">
        <v>3</v>
      </c>
      <c r="E212" s="32"/>
    </row>
    <row r="213" spans="1:5" x14ac:dyDescent="0.25">
      <c r="A213" s="42" t="s">
        <v>242</v>
      </c>
      <c r="B213" s="39" t="s">
        <v>188</v>
      </c>
      <c r="C213" s="50">
        <v>7633200</v>
      </c>
      <c r="D213" s="50">
        <v>263700</v>
      </c>
      <c r="E213" s="33">
        <f t="shared" ref="E213:E231" si="8">(D213/C213)*100</f>
        <v>3.4546454959911967</v>
      </c>
    </row>
    <row r="214" spans="1:5" ht="42" x14ac:dyDescent="0.25">
      <c r="A214" s="58" t="s">
        <v>184</v>
      </c>
      <c r="B214" s="38" t="s">
        <v>189</v>
      </c>
      <c r="C214" s="49">
        <v>7633200</v>
      </c>
      <c r="D214" s="49">
        <v>263700</v>
      </c>
      <c r="E214" s="32">
        <f t="shared" si="8"/>
        <v>3.4546454959911967</v>
      </c>
    </row>
    <row r="215" spans="1:5" ht="21" x14ac:dyDescent="0.25">
      <c r="A215" s="42" t="s">
        <v>51</v>
      </c>
      <c r="B215" s="39" t="s">
        <v>190</v>
      </c>
      <c r="C215" s="50">
        <v>52989250</v>
      </c>
      <c r="D215" s="50">
        <v>2570149.5699999998</v>
      </c>
      <c r="E215" s="33">
        <f t="shared" si="8"/>
        <v>4.8503226031695101</v>
      </c>
    </row>
    <row r="216" spans="1:5" ht="73.5" x14ac:dyDescent="0.25">
      <c r="A216" s="58" t="s">
        <v>132</v>
      </c>
      <c r="B216" s="38" t="s">
        <v>191</v>
      </c>
      <c r="C216" s="49">
        <v>10950650</v>
      </c>
      <c r="D216" s="49">
        <v>300333</v>
      </c>
      <c r="E216" s="32">
        <f t="shared" si="8"/>
        <v>2.7426043202914894</v>
      </c>
    </row>
    <row r="217" spans="1:5" ht="31.5" x14ac:dyDescent="0.25">
      <c r="A217" s="58" t="s">
        <v>136</v>
      </c>
      <c r="B217" s="38" t="s">
        <v>285</v>
      </c>
      <c r="C217" s="49">
        <v>3385600</v>
      </c>
      <c r="D217" s="49">
        <v>67670.570000000007</v>
      </c>
      <c r="E217" s="32">
        <f t="shared" si="8"/>
        <v>1.9987762878071837</v>
      </c>
    </row>
    <row r="218" spans="1:5" ht="21" x14ac:dyDescent="0.25">
      <c r="A218" s="58" t="s">
        <v>141</v>
      </c>
      <c r="B218" s="38" t="s">
        <v>456</v>
      </c>
      <c r="C218" s="49">
        <v>1005900</v>
      </c>
      <c r="D218" s="48" t="s">
        <v>3</v>
      </c>
      <c r="E218" s="32"/>
    </row>
    <row r="219" spans="1:5" ht="42" x14ac:dyDescent="0.25">
      <c r="A219" s="58" t="s">
        <v>184</v>
      </c>
      <c r="B219" s="38" t="s">
        <v>192</v>
      </c>
      <c r="C219" s="49">
        <v>37597100</v>
      </c>
      <c r="D219" s="49">
        <v>2202146</v>
      </c>
      <c r="E219" s="32">
        <f t="shared" si="8"/>
        <v>5.8572230304996928</v>
      </c>
    </row>
    <row r="220" spans="1:5" x14ac:dyDescent="0.25">
      <c r="A220" s="58" t="s">
        <v>143</v>
      </c>
      <c r="B220" s="38" t="s">
        <v>193</v>
      </c>
      <c r="C220" s="49">
        <v>50000</v>
      </c>
      <c r="D220" s="48" t="s">
        <v>3</v>
      </c>
      <c r="E220" s="32"/>
    </row>
    <row r="221" spans="1:5" x14ac:dyDescent="0.25">
      <c r="A221" s="45" t="s">
        <v>349</v>
      </c>
      <c r="B221" s="46" t="s">
        <v>194</v>
      </c>
      <c r="C221" s="51">
        <v>154365216</v>
      </c>
      <c r="D221" s="51">
        <v>6883687</v>
      </c>
      <c r="E221" s="61">
        <f t="shared" si="8"/>
        <v>4.4593511273938811</v>
      </c>
    </row>
    <row r="222" spans="1:5" x14ac:dyDescent="0.25">
      <c r="A222" s="42" t="s">
        <v>52</v>
      </c>
      <c r="B222" s="39" t="s">
        <v>195</v>
      </c>
      <c r="C222" s="50">
        <v>104012916</v>
      </c>
      <c r="D222" s="50">
        <v>4774463.79</v>
      </c>
      <c r="E222" s="33">
        <f t="shared" si="8"/>
        <v>4.5902604922642487</v>
      </c>
    </row>
    <row r="223" spans="1:5" ht="42" x14ac:dyDescent="0.25">
      <c r="A223" s="58" t="s">
        <v>184</v>
      </c>
      <c r="B223" s="38" t="s">
        <v>196</v>
      </c>
      <c r="C223" s="49">
        <v>104012916</v>
      </c>
      <c r="D223" s="49">
        <v>4774463.79</v>
      </c>
      <c r="E223" s="32">
        <f t="shared" si="8"/>
        <v>4.5902604922642487</v>
      </c>
    </row>
    <row r="224" spans="1:5" ht="21" x14ac:dyDescent="0.25">
      <c r="A224" s="42" t="s">
        <v>53</v>
      </c>
      <c r="B224" s="39" t="s">
        <v>197</v>
      </c>
      <c r="C224" s="50">
        <v>50352300</v>
      </c>
      <c r="D224" s="50">
        <v>2109223.21</v>
      </c>
      <c r="E224" s="33">
        <f t="shared" si="8"/>
        <v>4.188931210689482</v>
      </c>
    </row>
    <row r="225" spans="1:5" ht="73.5" x14ac:dyDescent="0.25">
      <c r="A225" s="58" t="s">
        <v>132</v>
      </c>
      <c r="B225" s="38" t="s">
        <v>198</v>
      </c>
      <c r="C225" s="49">
        <v>47440500</v>
      </c>
      <c r="D225" s="49">
        <v>2007347.73</v>
      </c>
      <c r="E225" s="32">
        <f t="shared" si="8"/>
        <v>4.2312954753849557</v>
      </c>
    </row>
    <row r="226" spans="1:5" ht="31.5" x14ac:dyDescent="0.25">
      <c r="A226" s="58" t="s">
        <v>136</v>
      </c>
      <c r="B226" s="38" t="s">
        <v>199</v>
      </c>
      <c r="C226" s="49">
        <v>2911800</v>
      </c>
      <c r="D226" s="49">
        <v>101875.48</v>
      </c>
      <c r="E226" s="32">
        <f t="shared" si="8"/>
        <v>3.4987114499622227</v>
      </c>
    </row>
    <row r="227" spans="1:5" x14ac:dyDescent="0.25">
      <c r="A227" s="45" t="s">
        <v>200</v>
      </c>
      <c r="B227" s="46" t="s">
        <v>201</v>
      </c>
      <c r="C227" s="51">
        <v>57916180</v>
      </c>
      <c r="D227" s="51">
        <v>1879243.52</v>
      </c>
      <c r="E227" s="61">
        <f t="shared" si="8"/>
        <v>3.2447642783070294</v>
      </c>
    </row>
    <row r="228" spans="1:5" x14ac:dyDescent="0.25">
      <c r="A228" s="42" t="s">
        <v>66</v>
      </c>
      <c r="B228" s="39" t="s">
        <v>202</v>
      </c>
      <c r="C228" s="50">
        <v>1146000</v>
      </c>
      <c r="D228" s="50">
        <v>95494.54</v>
      </c>
      <c r="E228" s="33">
        <f t="shared" si="8"/>
        <v>8.3328568935427576</v>
      </c>
    </row>
    <row r="229" spans="1:5" ht="21" x14ac:dyDescent="0.25">
      <c r="A229" s="58" t="s">
        <v>141</v>
      </c>
      <c r="B229" s="38" t="s">
        <v>203</v>
      </c>
      <c r="C229" s="49">
        <v>1146000</v>
      </c>
      <c r="D229" s="49">
        <v>95494.54</v>
      </c>
      <c r="E229" s="32">
        <f t="shared" si="8"/>
        <v>8.3328568935427576</v>
      </c>
    </row>
    <row r="230" spans="1:5" x14ac:dyDescent="0.25">
      <c r="A230" s="42" t="s">
        <v>54</v>
      </c>
      <c r="B230" s="39" t="s">
        <v>204</v>
      </c>
      <c r="C230" s="50">
        <v>52558680</v>
      </c>
      <c r="D230" s="50">
        <v>1768679.01</v>
      </c>
      <c r="E230" s="33">
        <f t="shared" si="8"/>
        <v>3.3651511225167754</v>
      </c>
    </row>
    <row r="231" spans="1:5" ht="21" x14ac:dyDescent="0.25">
      <c r="A231" s="58" t="s">
        <v>141</v>
      </c>
      <c r="B231" s="38" t="s">
        <v>205</v>
      </c>
      <c r="C231" s="49">
        <v>1866280</v>
      </c>
      <c r="D231" s="49">
        <v>78679.009999999995</v>
      </c>
      <c r="E231" s="32">
        <f t="shared" si="8"/>
        <v>4.2158202413357051</v>
      </c>
    </row>
    <row r="232" spans="1:5" ht="32.25" customHeight="1" x14ac:dyDescent="0.25">
      <c r="A232" s="58" t="s">
        <v>176</v>
      </c>
      <c r="B232" s="38" t="s">
        <v>433</v>
      </c>
      <c r="C232" s="49">
        <v>13722100</v>
      </c>
      <c r="D232" s="48" t="s">
        <v>3</v>
      </c>
      <c r="E232" s="32"/>
    </row>
    <row r="233" spans="1:5" ht="42" x14ac:dyDescent="0.25">
      <c r="A233" s="58" t="s">
        <v>184</v>
      </c>
      <c r="B233" s="38" t="s">
        <v>206</v>
      </c>
      <c r="C233" s="49">
        <v>36970300</v>
      </c>
      <c r="D233" s="49">
        <v>1690000</v>
      </c>
      <c r="E233" s="32">
        <f t="shared" ref="E233:E247" si="9">(D233/C233)*100</f>
        <v>4.5712369117913569</v>
      </c>
    </row>
    <row r="234" spans="1:5" x14ac:dyDescent="0.25">
      <c r="A234" s="42" t="s">
        <v>55</v>
      </c>
      <c r="B234" s="39" t="s">
        <v>207</v>
      </c>
      <c r="C234" s="50">
        <v>3340200</v>
      </c>
      <c r="D234" s="52" t="s">
        <v>3</v>
      </c>
      <c r="E234" s="33"/>
    </row>
    <row r="235" spans="1:5" ht="21" x14ac:dyDescent="0.25">
      <c r="A235" s="58" t="s">
        <v>141</v>
      </c>
      <c r="B235" s="38" t="s">
        <v>208</v>
      </c>
      <c r="C235" s="49">
        <v>3340200</v>
      </c>
      <c r="D235" s="48" t="s">
        <v>3</v>
      </c>
      <c r="E235" s="32"/>
    </row>
    <row r="236" spans="1:5" ht="21" x14ac:dyDescent="0.25">
      <c r="A236" s="42" t="s">
        <v>56</v>
      </c>
      <c r="B236" s="39" t="s">
        <v>209</v>
      </c>
      <c r="C236" s="50">
        <v>871300</v>
      </c>
      <c r="D236" s="50">
        <v>15069.97</v>
      </c>
      <c r="E236" s="33">
        <f t="shared" si="9"/>
        <v>1.7295960059680937</v>
      </c>
    </row>
    <row r="237" spans="1:5" ht="73.5" x14ac:dyDescent="0.25">
      <c r="A237" s="58" t="s">
        <v>132</v>
      </c>
      <c r="B237" s="38" t="s">
        <v>210</v>
      </c>
      <c r="C237" s="49">
        <v>801400</v>
      </c>
      <c r="D237" s="49">
        <v>8000</v>
      </c>
      <c r="E237" s="32">
        <f t="shared" si="9"/>
        <v>0.99825305714998747</v>
      </c>
    </row>
    <row r="238" spans="1:5" ht="31.5" x14ac:dyDescent="0.25">
      <c r="A238" s="58" t="s">
        <v>136</v>
      </c>
      <c r="B238" s="38" t="s">
        <v>211</v>
      </c>
      <c r="C238" s="49">
        <v>69900</v>
      </c>
      <c r="D238" s="49">
        <v>7069.97</v>
      </c>
      <c r="E238" s="32">
        <f t="shared" si="9"/>
        <v>10.114406294706724</v>
      </c>
    </row>
    <row r="239" spans="1:5" x14ac:dyDescent="0.25">
      <c r="A239" s="45" t="s">
        <v>212</v>
      </c>
      <c r="B239" s="46" t="s">
        <v>213</v>
      </c>
      <c r="C239" s="51">
        <v>21462010</v>
      </c>
      <c r="D239" s="51">
        <v>1361215</v>
      </c>
      <c r="E239" s="61">
        <f t="shared" si="9"/>
        <v>6.3424395012396326</v>
      </c>
    </row>
    <row r="240" spans="1:5" x14ac:dyDescent="0.25">
      <c r="A240" s="42" t="s">
        <v>57</v>
      </c>
      <c r="B240" s="39" t="s">
        <v>214</v>
      </c>
      <c r="C240" s="50">
        <v>21462010</v>
      </c>
      <c r="D240" s="50">
        <v>1361215</v>
      </c>
      <c r="E240" s="33">
        <f t="shared" si="9"/>
        <v>6.3424395012396326</v>
      </c>
    </row>
    <row r="241" spans="1:5" ht="42" x14ac:dyDescent="0.25">
      <c r="A241" s="58" t="s">
        <v>184</v>
      </c>
      <c r="B241" s="38" t="s">
        <v>215</v>
      </c>
      <c r="C241" s="49">
        <v>21462010</v>
      </c>
      <c r="D241" s="49">
        <v>1361215</v>
      </c>
      <c r="E241" s="32">
        <f t="shared" si="9"/>
        <v>6.3424395012396326</v>
      </c>
    </row>
    <row r="242" spans="1:5" ht="21" x14ac:dyDescent="0.25">
      <c r="A242" s="45" t="s">
        <v>398</v>
      </c>
      <c r="B242" s="46" t="s">
        <v>399</v>
      </c>
      <c r="C242" s="51">
        <v>3000</v>
      </c>
      <c r="D242" s="82" t="s">
        <v>3</v>
      </c>
      <c r="E242" s="61"/>
    </row>
    <row r="243" spans="1:5" ht="31.5" x14ac:dyDescent="0.25">
      <c r="A243" s="42" t="s">
        <v>400</v>
      </c>
      <c r="B243" s="39" t="s">
        <v>401</v>
      </c>
      <c r="C243" s="50">
        <v>3000</v>
      </c>
      <c r="D243" s="52" t="s">
        <v>3</v>
      </c>
      <c r="E243" s="33"/>
    </row>
    <row r="244" spans="1:5" ht="21" x14ac:dyDescent="0.25">
      <c r="A244" s="58" t="s">
        <v>398</v>
      </c>
      <c r="B244" s="38" t="s">
        <v>402</v>
      </c>
      <c r="C244" s="49">
        <v>3000</v>
      </c>
      <c r="D244" s="48" t="s">
        <v>3</v>
      </c>
      <c r="E244" s="32"/>
    </row>
    <row r="245" spans="1:5" ht="42" x14ac:dyDescent="0.25">
      <c r="A245" s="45" t="s">
        <v>216</v>
      </c>
      <c r="B245" s="46" t="s">
        <v>217</v>
      </c>
      <c r="C245" s="51">
        <v>343555855</v>
      </c>
      <c r="D245" s="51">
        <v>10791500</v>
      </c>
      <c r="E245" s="61">
        <f t="shared" si="9"/>
        <v>3.1411195131574745</v>
      </c>
    </row>
    <row r="246" spans="1:5" ht="42" x14ac:dyDescent="0.25">
      <c r="A246" s="42" t="s">
        <v>58</v>
      </c>
      <c r="B246" s="39" t="s">
        <v>218</v>
      </c>
      <c r="C246" s="50">
        <v>86595600</v>
      </c>
      <c r="D246" s="50">
        <v>10791500</v>
      </c>
      <c r="E246" s="33">
        <f t="shared" si="9"/>
        <v>12.461949567876427</v>
      </c>
    </row>
    <row r="247" spans="1:5" x14ac:dyDescent="0.25">
      <c r="A247" s="58" t="s">
        <v>142</v>
      </c>
      <c r="B247" s="38" t="s">
        <v>219</v>
      </c>
      <c r="C247" s="49">
        <v>86595600</v>
      </c>
      <c r="D247" s="49">
        <v>10791500</v>
      </c>
      <c r="E247" s="32">
        <f t="shared" si="9"/>
        <v>12.461949567876427</v>
      </c>
    </row>
    <row r="248" spans="1:5" ht="21" x14ac:dyDescent="0.25">
      <c r="A248" s="58" t="s">
        <v>243</v>
      </c>
      <c r="B248" s="38" t="s">
        <v>244</v>
      </c>
      <c r="C248" s="49">
        <v>256960255</v>
      </c>
      <c r="D248" s="48" t="s">
        <v>3</v>
      </c>
      <c r="E248" s="32"/>
    </row>
    <row r="249" spans="1:5" x14ac:dyDescent="0.25">
      <c r="A249" s="58" t="s">
        <v>142</v>
      </c>
      <c r="B249" s="38" t="s">
        <v>245</v>
      </c>
      <c r="C249" s="49">
        <v>256960255</v>
      </c>
      <c r="D249" s="48" t="s">
        <v>3</v>
      </c>
      <c r="E249" s="32"/>
    </row>
    <row r="250" spans="1:5" x14ac:dyDescent="0.25">
      <c r="A250" s="177" t="s">
        <v>292</v>
      </c>
      <c r="B250" s="179" t="s">
        <v>128</v>
      </c>
      <c r="C250" s="181">
        <v>-1980770.58</v>
      </c>
      <c r="D250" s="181">
        <v>1790632.1</v>
      </c>
      <c r="E250" s="32"/>
    </row>
    <row r="251" spans="1:5" x14ac:dyDescent="0.25">
      <c r="A251" s="178"/>
      <c r="B251" s="180"/>
      <c r="C251" s="182"/>
      <c r="D251" s="182"/>
      <c r="E251" s="32"/>
    </row>
    <row r="254" spans="1:5" x14ac:dyDescent="0.25">
      <c r="A254" s="175" t="s">
        <v>220</v>
      </c>
      <c r="B254" s="176"/>
      <c r="C254" s="176"/>
      <c r="D254" s="176"/>
      <c r="E254" s="176"/>
    </row>
    <row r="255" spans="1:5" x14ac:dyDescent="0.25">
      <c r="A255" s="10"/>
      <c r="B255" s="21"/>
      <c r="C255" s="2"/>
      <c r="D255" s="2" t="s">
        <v>59</v>
      </c>
      <c r="E255" s="2"/>
    </row>
    <row r="256" spans="1:5" ht="48" x14ac:dyDescent="0.25">
      <c r="A256" s="11" t="s">
        <v>67</v>
      </c>
      <c r="B256" s="8" t="s">
        <v>221</v>
      </c>
      <c r="C256" s="4" t="s">
        <v>125</v>
      </c>
      <c r="D256" s="4" t="s">
        <v>124</v>
      </c>
      <c r="E256" s="28"/>
    </row>
    <row r="257" spans="1:5" ht="24.75" x14ac:dyDescent="0.25">
      <c r="A257" s="9" t="s">
        <v>222</v>
      </c>
      <c r="B257" s="7" t="s">
        <v>128</v>
      </c>
      <c r="C257" s="12">
        <f>C259+C266+C265</f>
        <v>1980770.5800001621</v>
      </c>
      <c r="D257" s="14">
        <f>D259+D266+D265</f>
        <v>-1790632.1000000015</v>
      </c>
      <c r="E257" s="29"/>
    </row>
    <row r="258" spans="1:5" ht="72.75" x14ac:dyDescent="0.25">
      <c r="A258" s="9" t="s">
        <v>447</v>
      </c>
      <c r="B258" s="7" t="s">
        <v>128</v>
      </c>
      <c r="C258" s="43">
        <f>C259</f>
        <v>0</v>
      </c>
      <c r="D258" s="44">
        <f>D259</f>
        <v>0</v>
      </c>
      <c r="E258" s="29"/>
    </row>
    <row r="259" spans="1:5" ht="48.75" x14ac:dyDescent="0.25">
      <c r="A259" s="9" t="s">
        <v>223</v>
      </c>
      <c r="B259" s="7" t="s">
        <v>224</v>
      </c>
      <c r="C259" s="5">
        <f>C260+C262</f>
        <v>0</v>
      </c>
      <c r="D259" s="6">
        <f>D260+D262</f>
        <v>0</v>
      </c>
      <c r="E259" s="29"/>
    </row>
    <row r="260" spans="1:5" ht="60.75" x14ac:dyDescent="0.25">
      <c r="A260" s="9" t="s">
        <v>225</v>
      </c>
      <c r="B260" s="7" t="s">
        <v>226</v>
      </c>
      <c r="C260" s="5">
        <f>C261</f>
        <v>9000000</v>
      </c>
      <c r="D260" s="6">
        <f>D261</f>
        <v>0</v>
      </c>
      <c r="E260" s="28"/>
    </row>
    <row r="261" spans="1:5" ht="72.75" x14ac:dyDescent="0.25">
      <c r="A261" s="9" t="s">
        <v>227</v>
      </c>
      <c r="B261" s="7" t="s">
        <v>228</v>
      </c>
      <c r="C261" s="5">
        <v>9000000</v>
      </c>
      <c r="D261" s="6"/>
      <c r="E261" s="28"/>
    </row>
    <row r="262" spans="1:5" ht="72.75" x14ac:dyDescent="0.25">
      <c r="A262" s="9" t="s">
        <v>229</v>
      </c>
      <c r="B262" s="7" t="s">
        <v>230</v>
      </c>
      <c r="C262" s="5">
        <f>C263</f>
        <v>-9000000</v>
      </c>
      <c r="D262" s="6">
        <f>D263</f>
        <v>0</v>
      </c>
      <c r="E262" s="29"/>
    </row>
    <row r="263" spans="1:5" ht="72.75" x14ac:dyDescent="0.25">
      <c r="A263" s="9" t="s">
        <v>231</v>
      </c>
      <c r="B263" s="7" t="s">
        <v>232</v>
      </c>
      <c r="C263" s="5">
        <v>-9000000</v>
      </c>
      <c r="D263" s="6"/>
      <c r="E263" s="29"/>
    </row>
    <row r="264" spans="1:5" ht="36.75" x14ac:dyDescent="0.25">
      <c r="A264" s="9" t="s">
        <v>262</v>
      </c>
      <c r="B264" s="7" t="s">
        <v>265</v>
      </c>
      <c r="C264" s="6">
        <f>C265</f>
        <v>0</v>
      </c>
      <c r="D264" s="6">
        <f>D265</f>
        <v>0</v>
      </c>
      <c r="E264" s="29"/>
    </row>
    <row r="265" spans="1:5" ht="72.75" x14ac:dyDescent="0.25">
      <c r="A265" s="9" t="s">
        <v>263</v>
      </c>
      <c r="B265" s="7" t="s">
        <v>264</v>
      </c>
      <c r="C265" s="5"/>
      <c r="D265" s="6"/>
      <c r="E265" s="29"/>
    </row>
    <row r="266" spans="1:5" ht="24" x14ac:dyDescent="0.25">
      <c r="A266" s="9" t="s">
        <v>233</v>
      </c>
      <c r="B266" s="7" t="s">
        <v>234</v>
      </c>
      <c r="C266" s="6">
        <f>C267</f>
        <v>1980770.5800001621</v>
      </c>
      <c r="D266" s="6">
        <f>D267</f>
        <v>-1790632.1000000015</v>
      </c>
      <c r="E266" s="29"/>
    </row>
    <row r="267" spans="1:5" ht="36.75" x14ac:dyDescent="0.25">
      <c r="A267" s="9" t="s">
        <v>235</v>
      </c>
      <c r="B267" s="7" t="s">
        <v>236</v>
      </c>
      <c r="C267" s="6">
        <f>C268+C269</f>
        <v>1980770.5800001621</v>
      </c>
      <c r="D267" s="6">
        <f>D268+D269</f>
        <v>-1790632.1000000015</v>
      </c>
      <c r="E267" s="29"/>
    </row>
    <row r="268" spans="1:5" ht="24.75" x14ac:dyDescent="0.25">
      <c r="A268" s="9" t="s">
        <v>237</v>
      </c>
      <c r="B268" s="7" t="s">
        <v>238</v>
      </c>
      <c r="C268" s="5">
        <v>-1507358250.3499999</v>
      </c>
      <c r="D268" s="6">
        <v>-60362458.460000001</v>
      </c>
      <c r="E268" s="29"/>
    </row>
    <row r="269" spans="1:5" ht="24.75" x14ac:dyDescent="0.25">
      <c r="A269" s="9" t="s">
        <v>239</v>
      </c>
      <c r="B269" s="7" t="s">
        <v>240</v>
      </c>
      <c r="C269" s="5">
        <v>1509339020.9300001</v>
      </c>
      <c r="D269" s="6">
        <v>58571826.359999999</v>
      </c>
      <c r="E269" s="28"/>
    </row>
  </sheetData>
  <mergeCells count="6">
    <mergeCell ref="A138:E138"/>
    <mergeCell ref="A254:E254"/>
    <mergeCell ref="A250:A251"/>
    <mergeCell ref="B250:B251"/>
    <mergeCell ref="C250:C251"/>
    <mergeCell ref="D250:D2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topLeftCell="A259" workbookViewId="0">
      <selection activeCell="A270" sqref="A270:E285"/>
    </sheetView>
  </sheetViews>
  <sheetFormatPr defaultRowHeight="15" x14ac:dyDescent="0.25"/>
  <cols>
    <col min="1" max="1" width="32.28515625" style="85" customWidth="1"/>
    <col min="2" max="2" width="21" customWidth="1"/>
    <col min="3" max="3" width="16" bestFit="1" customWidth="1"/>
    <col min="4" max="4" width="17.5703125" customWidth="1"/>
    <col min="5" max="5" width="12.28515625" customWidth="1"/>
  </cols>
  <sheetData>
    <row r="2" spans="1:5" ht="15.75" x14ac:dyDescent="0.25">
      <c r="A2" s="35" t="s">
        <v>457</v>
      </c>
      <c r="B2" s="36"/>
      <c r="C2" s="20"/>
      <c r="D2" s="19"/>
      <c r="E2" s="24"/>
    </row>
    <row r="4" spans="1:5" x14ac:dyDescent="0.25">
      <c r="A4" s="57" t="s">
        <v>272</v>
      </c>
      <c r="B4" s="55"/>
      <c r="C4" s="55"/>
      <c r="D4" s="22"/>
      <c r="E4" s="13"/>
    </row>
    <row r="5" spans="1:5" ht="15" customHeight="1" x14ac:dyDescent="0.25">
      <c r="A5" s="57"/>
      <c r="B5" s="25"/>
      <c r="C5" s="22"/>
      <c r="D5" s="22" t="s">
        <v>275</v>
      </c>
      <c r="E5" s="13"/>
    </row>
    <row r="6" spans="1:5" ht="25.5" x14ac:dyDescent="0.2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ht="27" customHeight="1" x14ac:dyDescent="0.25">
      <c r="A7" s="87" t="s">
        <v>69</v>
      </c>
      <c r="B7" s="88" t="s">
        <v>128</v>
      </c>
      <c r="C7" s="89">
        <v>1515913328.5599999</v>
      </c>
      <c r="D7" s="89">
        <v>159759714.72999999</v>
      </c>
      <c r="E7" s="90">
        <f>(D7/C7)*100</f>
        <v>10.538842275485456</v>
      </c>
    </row>
    <row r="8" spans="1:5" ht="21" x14ac:dyDescent="0.25">
      <c r="A8" s="84" t="s">
        <v>321</v>
      </c>
      <c r="B8" s="53" t="s">
        <v>70</v>
      </c>
      <c r="C8" s="83">
        <v>151439900</v>
      </c>
      <c r="D8" s="83">
        <v>6076325.71</v>
      </c>
      <c r="E8" s="32">
        <f>(D8/C8)*100</f>
        <v>4.0123677511672948</v>
      </c>
    </row>
    <row r="9" spans="1:5" x14ac:dyDescent="0.25">
      <c r="A9" s="84" t="s">
        <v>0</v>
      </c>
      <c r="B9" s="53" t="s">
        <v>71</v>
      </c>
      <c r="C9" s="83">
        <v>99313400</v>
      </c>
      <c r="D9" s="83">
        <v>2712404.72</v>
      </c>
      <c r="E9" s="32">
        <f t="shared" ref="E9:E47" si="0">(D9/C9)*100</f>
        <v>2.7311568428832365</v>
      </c>
    </row>
    <row r="10" spans="1:5" x14ac:dyDescent="0.25">
      <c r="A10" s="84" t="s">
        <v>1</v>
      </c>
      <c r="B10" s="53" t="s">
        <v>72</v>
      </c>
      <c r="C10" s="83">
        <v>1000000</v>
      </c>
      <c r="D10" s="83">
        <v>26051.99</v>
      </c>
      <c r="E10" s="32">
        <f t="shared" si="0"/>
        <v>2.6051990000000003</v>
      </c>
    </row>
    <row r="11" spans="1:5" ht="31.5" x14ac:dyDescent="0.25">
      <c r="A11" s="84" t="s">
        <v>73</v>
      </c>
      <c r="B11" s="53" t="s">
        <v>74</v>
      </c>
      <c r="C11" s="83">
        <v>1000000</v>
      </c>
      <c r="D11" s="83">
        <v>26051.99</v>
      </c>
      <c r="E11" s="32">
        <f t="shared" si="0"/>
        <v>2.6051990000000003</v>
      </c>
    </row>
    <row r="12" spans="1:5" ht="42" x14ac:dyDescent="0.25">
      <c r="A12" s="84" t="s">
        <v>60</v>
      </c>
      <c r="B12" s="53" t="s">
        <v>75</v>
      </c>
      <c r="C12" s="83">
        <v>1000000</v>
      </c>
      <c r="D12" s="83">
        <v>26051.99</v>
      </c>
      <c r="E12" s="32">
        <f t="shared" si="0"/>
        <v>2.6051990000000003</v>
      </c>
    </row>
    <row r="13" spans="1:5" x14ac:dyDescent="0.25">
      <c r="A13" s="84" t="s">
        <v>2</v>
      </c>
      <c r="B13" s="53" t="s">
        <v>76</v>
      </c>
      <c r="C13" s="83">
        <v>98313400</v>
      </c>
      <c r="D13" s="83">
        <v>2686352.73</v>
      </c>
      <c r="E13" s="32">
        <f t="shared" si="0"/>
        <v>2.7324380298107886</v>
      </c>
    </row>
    <row r="14" spans="1:5" ht="84" x14ac:dyDescent="0.25">
      <c r="A14" s="84" t="s">
        <v>451</v>
      </c>
      <c r="B14" s="53" t="s">
        <v>77</v>
      </c>
      <c r="C14" s="83">
        <v>96819000</v>
      </c>
      <c r="D14" s="83">
        <v>2723166.31</v>
      </c>
      <c r="E14" s="32">
        <f t="shared" si="0"/>
        <v>2.8126362697404437</v>
      </c>
    </row>
    <row r="15" spans="1:5" ht="94.5" x14ac:dyDescent="0.25">
      <c r="A15" s="84" t="s">
        <v>251</v>
      </c>
      <c r="B15" s="53" t="s">
        <v>78</v>
      </c>
      <c r="C15" s="83">
        <v>622200</v>
      </c>
      <c r="D15" s="83">
        <v>-29695.15</v>
      </c>
      <c r="E15" s="32">
        <f t="shared" si="0"/>
        <v>-4.7726052716168432</v>
      </c>
    </row>
    <row r="16" spans="1:5" ht="42" x14ac:dyDescent="0.25">
      <c r="A16" s="84" t="s">
        <v>79</v>
      </c>
      <c r="B16" s="53" t="s">
        <v>80</v>
      </c>
      <c r="C16" s="83">
        <v>451100</v>
      </c>
      <c r="D16" s="83">
        <v>-9128.73</v>
      </c>
      <c r="E16" s="32">
        <f t="shared" si="0"/>
        <v>-2.0236599423631123</v>
      </c>
    </row>
    <row r="17" spans="1:5" ht="73.5" x14ac:dyDescent="0.25">
      <c r="A17" s="84" t="s">
        <v>81</v>
      </c>
      <c r="B17" s="53" t="s">
        <v>82</v>
      </c>
      <c r="C17" s="83">
        <v>75300</v>
      </c>
      <c r="D17" s="83">
        <v>2010.3</v>
      </c>
      <c r="E17" s="32">
        <f t="shared" si="0"/>
        <v>2.6697211155378486</v>
      </c>
    </row>
    <row r="18" spans="1:5" ht="105" x14ac:dyDescent="0.25">
      <c r="A18" s="84" t="s">
        <v>452</v>
      </c>
      <c r="B18" s="53" t="s">
        <v>382</v>
      </c>
      <c r="C18" s="83">
        <v>345800</v>
      </c>
      <c r="D18" s="83">
        <v>0</v>
      </c>
      <c r="E18" s="32">
        <f t="shared" si="0"/>
        <v>0</v>
      </c>
    </row>
    <row r="19" spans="1:5" x14ac:dyDescent="0.25">
      <c r="A19" s="84" t="s">
        <v>4</v>
      </c>
      <c r="B19" s="53" t="s">
        <v>83</v>
      </c>
      <c r="C19" s="83">
        <v>28250800</v>
      </c>
      <c r="D19" s="83">
        <v>-1800079.44</v>
      </c>
      <c r="E19" s="32">
        <f t="shared" si="0"/>
        <v>-6.3717821796196921</v>
      </c>
    </row>
    <row r="20" spans="1:5" ht="21" x14ac:dyDescent="0.25">
      <c r="A20" s="84" t="s">
        <v>322</v>
      </c>
      <c r="B20" s="53" t="s">
        <v>323</v>
      </c>
      <c r="C20" s="83">
        <v>21933000</v>
      </c>
      <c r="D20" s="83">
        <v>41596.9</v>
      </c>
      <c r="E20" s="32">
        <f t="shared" si="0"/>
        <v>0.18965440204258424</v>
      </c>
    </row>
    <row r="21" spans="1:5" ht="21" x14ac:dyDescent="0.25">
      <c r="A21" s="84" t="s">
        <v>324</v>
      </c>
      <c r="B21" s="53" t="s">
        <v>325</v>
      </c>
      <c r="C21" s="83">
        <v>6300000</v>
      </c>
      <c r="D21" s="83">
        <v>-15643.58</v>
      </c>
      <c r="E21" s="32">
        <f t="shared" si="0"/>
        <v>-0.24831079365079364</v>
      </c>
    </row>
    <row r="22" spans="1:5" ht="21" x14ac:dyDescent="0.25">
      <c r="A22" s="84" t="s">
        <v>324</v>
      </c>
      <c r="B22" s="53" t="s">
        <v>326</v>
      </c>
      <c r="C22" s="83">
        <v>6300000</v>
      </c>
      <c r="D22" s="83">
        <v>-15643.58</v>
      </c>
      <c r="E22" s="32">
        <f t="shared" si="0"/>
        <v>-0.24831079365079364</v>
      </c>
    </row>
    <row r="23" spans="1:5" ht="31.5" x14ac:dyDescent="0.25">
      <c r="A23" s="84" t="s">
        <v>327</v>
      </c>
      <c r="B23" s="53" t="s">
        <v>328</v>
      </c>
      <c r="C23" s="83">
        <v>15630000</v>
      </c>
      <c r="D23" s="83">
        <v>57160.4</v>
      </c>
      <c r="E23" s="32">
        <f t="shared" si="0"/>
        <v>0.36570953294945618</v>
      </c>
    </row>
    <row r="24" spans="1:5" ht="52.5" x14ac:dyDescent="0.25">
      <c r="A24" s="84" t="s">
        <v>329</v>
      </c>
      <c r="B24" s="53" t="s">
        <v>330</v>
      </c>
      <c r="C24" s="83">
        <v>15630000</v>
      </c>
      <c r="D24" s="83">
        <v>57160.4</v>
      </c>
      <c r="E24" s="32">
        <f t="shared" si="0"/>
        <v>0.36570953294945618</v>
      </c>
    </row>
    <row r="25" spans="1:5" ht="31.5" x14ac:dyDescent="0.25">
      <c r="A25" s="84" t="s">
        <v>350</v>
      </c>
      <c r="B25" s="53" t="s">
        <v>351</v>
      </c>
      <c r="C25" s="83">
        <v>3000</v>
      </c>
      <c r="D25" s="83">
        <v>80.08</v>
      </c>
      <c r="E25" s="32">
        <f t="shared" si="0"/>
        <v>2.6693333333333333</v>
      </c>
    </row>
    <row r="26" spans="1:5" ht="21" x14ac:dyDescent="0.25">
      <c r="A26" s="84" t="s">
        <v>5</v>
      </c>
      <c r="B26" s="53" t="s">
        <v>84</v>
      </c>
      <c r="C26" s="83">
        <v>11800</v>
      </c>
      <c r="D26" s="83">
        <v>-190379.34</v>
      </c>
      <c r="E26" s="32">
        <f t="shared" si="0"/>
        <v>-1613.3842372881356</v>
      </c>
    </row>
    <row r="27" spans="1:5" ht="21" x14ac:dyDescent="0.25">
      <c r="A27" s="84" t="s">
        <v>5</v>
      </c>
      <c r="B27" s="53" t="s">
        <v>85</v>
      </c>
      <c r="C27" s="83">
        <v>11800</v>
      </c>
      <c r="D27" s="83">
        <v>-190379.34</v>
      </c>
      <c r="E27" s="32">
        <f t="shared" si="0"/>
        <v>-1613.3842372881356</v>
      </c>
    </row>
    <row r="28" spans="1:5" x14ac:dyDescent="0.25">
      <c r="A28" s="84" t="s">
        <v>6</v>
      </c>
      <c r="B28" s="53" t="s">
        <v>86</v>
      </c>
      <c r="C28" s="83">
        <v>2656000</v>
      </c>
      <c r="D28" s="83">
        <v>-1504326.63</v>
      </c>
      <c r="E28" s="32">
        <f t="shared" si="0"/>
        <v>-56.63880384036144</v>
      </c>
    </row>
    <row r="29" spans="1:5" x14ac:dyDescent="0.25">
      <c r="A29" s="84" t="s">
        <v>6</v>
      </c>
      <c r="B29" s="53" t="s">
        <v>87</v>
      </c>
      <c r="C29" s="83">
        <v>2656000</v>
      </c>
      <c r="D29" s="83">
        <v>-1504326.63</v>
      </c>
      <c r="E29" s="32">
        <f t="shared" si="0"/>
        <v>-56.63880384036144</v>
      </c>
    </row>
    <row r="30" spans="1:5" ht="21" x14ac:dyDescent="0.25">
      <c r="A30" s="84" t="s">
        <v>88</v>
      </c>
      <c r="B30" s="53" t="s">
        <v>89</v>
      </c>
      <c r="C30" s="83">
        <v>3650000</v>
      </c>
      <c r="D30" s="83">
        <v>-146970.37</v>
      </c>
      <c r="E30" s="32">
        <f t="shared" si="0"/>
        <v>-4.0265854794520539</v>
      </c>
    </row>
    <row r="31" spans="1:5" ht="31.5" x14ac:dyDescent="0.25">
      <c r="A31" s="84" t="s">
        <v>90</v>
      </c>
      <c r="B31" s="53" t="s">
        <v>91</v>
      </c>
      <c r="C31" s="83">
        <v>3650000</v>
      </c>
      <c r="D31" s="83">
        <v>-146970.37</v>
      </c>
      <c r="E31" s="32">
        <f t="shared" si="0"/>
        <v>-4.0265854794520539</v>
      </c>
    </row>
    <row r="32" spans="1:5" x14ac:dyDescent="0.25">
      <c r="A32" s="84" t="s">
        <v>7</v>
      </c>
      <c r="B32" s="53" t="s">
        <v>92</v>
      </c>
      <c r="C32" s="83">
        <v>2670000</v>
      </c>
      <c r="D32" s="83">
        <v>270249.67</v>
      </c>
      <c r="E32" s="32">
        <f t="shared" si="0"/>
        <v>10.121710486891384</v>
      </c>
    </row>
    <row r="33" spans="1:5" ht="31.5" x14ac:dyDescent="0.25">
      <c r="A33" s="84" t="s">
        <v>8</v>
      </c>
      <c r="B33" s="53" t="s">
        <v>93</v>
      </c>
      <c r="C33" s="83">
        <v>2670000</v>
      </c>
      <c r="D33" s="83">
        <v>270249.67</v>
      </c>
      <c r="E33" s="32">
        <f t="shared" si="0"/>
        <v>10.121710486891384</v>
      </c>
    </row>
    <row r="34" spans="1:5" ht="42" x14ac:dyDescent="0.25">
      <c r="A34" s="84" t="s">
        <v>267</v>
      </c>
      <c r="B34" s="53" t="s">
        <v>268</v>
      </c>
      <c r="C34" s="83">
        <v>2670000</v>
      </c>
      <c r="D34" s="83">
        <v>270249.67</v>
      </c>
      <c r="E34" s="32">
        <f t="shared" si="0"/>
        <v>10.121710486891384</v>
      </c>
    </row>
    <row r="35" spans="1:5" ht="31.5" x14ac:dyDescent="0.25">
      <c r="A35" s="84" t="s">
        <v>458</v>
      </c>
      <c r="B35" s="53" t="s">
        <v>469</v>
      </c>
      <c r="C35" s="83">
        <v>0</v>
      </c>
      <c r="D35" s="83">
        <v>-685.12</v>
      </c>
      <c r="E35" s="32"/>
    </row>
    <row r="36" spans="1:5" ht="21" x14ac:dyDescent="0.25">
      <c r="A36" s="84" t="s">
        <v>459</v>
      </c>
      <c r="B36" s="53" t="s">
        <v>470</v>
      </c>
      <c r="C36" s="83">
        <v>0</v>
      </c>
      <c r="D36" s="83">
        <v>-685.12</v>
      </c>
      <c r="E36" s="32"/>
    </row>
    <row r="37" spans="1:5" ht="42" x14ac:dyDescent="0.25">
      <c r="A37" s="84" t="s">
        <v>460</v>
      </c>
      <c r="B37" s="53" t="s">
        <v>471</v>
      </c>
      <c r="C37" s="83">
        <v>0</v>
      </c>
      <c r="D37" s="83">
        <v>-39.83</v>
      </c>
      <c r="E37" s="32"/>
    </row>
    <row r="38" spans="1:5" ht="52.5" x14ac:dyDescent="0.25">
      <c r="A38" s="84" t="s">
        <v>461</v>
      </c>
      <c r="B38" s="53" t="s">
        <v>472</v>
      </c>
      <c r="C38" s="83">
        <v>0</v>
      </c>
      <c r="D38" s="83">
        <v>-39.83</v>
      </c>
      <c r="E38" s="32"/>
    </row>
    <row r="39" spans="1:5" x14ac:dyDescent="0.25">
      <c r="A39" s="84" t="s">
        <v>462</v>
      </c>
      <c r="B39" s="53" t="s">
        <v>473</v>
      </c>
      <c r="C39" s="83">
        <v>0</v>
      </c>
      <c r="D39" s="83">
        <v>-645.29</v>
      </c>
      <c r="E39" s="32"/>
    </row>
    <row r="40" spans="1:5" ht="21" x14ac:dyDescent="0.25">
      <c r="A40" s="84" t="s">
        <v>463</v>
      </c>
      <c r="B40" s="53" t="s">
        <v>474</v>
      </c>
      <c r="C40" s="83">
        <v>0</v>
      </c>
      <c r="D40" s="83">
        <v>-645.29</v>
      </c>
      <c r="E40" s="32"/>
    </row>
    <row r="41" spans="1:5" ht="31.5" x14ac:dyDescent="0.25">
      <c r="A41" s="84" t="s">
        <v>9</v>
      </c>
      <c r="B41" s="53" t="s">
        <v>94</v>
      </c>
      <c r="C41" s="83">
        <v>17303000</v>
      </c>
      <c r="D41" s="83">
        <v>3418074.84</v>
      </c>
      <c r="E41" s="32">
        <f t="shared" si="0"/>
        <v>19.754232445240707</v>
      </c>
    </row>
    <row r="42" spans="1:5" ht="73.5" x14ac:dyDescent="0.25">
      <c r="A42" s="84" t="s">
        <v>10</v>
      </c>
      <c r="B42" s="53" t="s">
        <v>95</v>
      </c>
      <c r="C42" s="83">
        <v>16885400</v>
      </c>
      <c r="D42" s="83">
        <v>3277485.03</v>
      </c>
      <c r="E42" s="32">
        <f t="shared" si="0"/>
        <v>19.410171094555061</v>
      </c>
    </row>
    <row r="43" spans="1:5" ht="52.5" x14ac:dyDescent="0.25">
      <c r="A43" s="84" t="s">
        <v>11</v>
      </c>
      <c r="B43" s="53" t="s">
        <v>96</v>
      </c>
      <c r="C43" s="83">
        <v>10917700</v>
      </c>
      <c r="D43" s="83">
        <v>2099801.21</v>
      </c>
      <c r="E43" s="32">
        <f t="shared" si="0"/>
        <v>19.23299971605741</v>
      </c>
    </row>
    <row r="44" spans="1:5" ht="73.5" x14ac:dyDescent="0.25">
      <c r="A44" s="84" t="s">
        <v>270</v>
      </c>
      <c r="B44" s="53" t="s">
        <v>271</v>
      </c>
      <c r="C44" s="83">
        <v>8679700</v>
      </c>
      <c r="D44" s="83">
        <v>1759607.48</v>
      </c>
      <c r="E44" s="32">
        <f t="shared" si="0"/>
        <v>20.272676244570665</v>
      </c>
    </row>
    <row r="45" spans="1:5" ht="63" x14ac:dyDescent="0.25">
      <c r="A45" s="84" t="s">
        <v>97</v>
      </c>
      <c r="B45" s="53" t="s">
        <v>98</v>
      </c>
      <c r="C45" s="83">
        <v>2238000</v>
      </c>
      <c r="D45" s="83">
        <v>340193.73</v>
      </c>
      <c r="E45" s="32">
        <f t="shared" si="0"/>
        <v>15.20079222520107</v>
      </c>
    </row>
    <row r="46" spans="1:5" ht="63" x14ac:dyDescent="0.25">
      <c r="A46" s="84" t="s">
        <v>247</v>
      </c>
      <c r="B46" s="53" t="s">
        <v>248</v>
      </c>
      <c r="C46" s="83">
        <v>4357700</v>
      </c>
      <c r="D46" s="83">
        <v>1007262.34</v>
      </c>
      <c r="E46" s="32">
        <f t="shared" si="0"/>
        <v>23.11454069807467</v>
      </c>
    </row>
    <row r="47" spans="1:5" ht="63" x14ac:dyDescent="0.25">
      <c r="A47" s="84" t="s">
        <v>249</v>
      </c>
      <c r="B47" s="53" t="s">
        <v>250</v>
      </c>
      <c r="C47" s="83">
        <v>4357700</v>
      </c>
      <c r="D47" s="83">
        <v>1007262.34</v>
      </c>
      <c r="E47" s="32">
        <f t="shared" si="0"/>
        <v>23.11454069807467</v>
      </c>
    </row>
    <row r="48" spans="1:5" ht="73.5" x14ac:dyDescent="0.25">
      <c r="A48" s="84" t="s">
        <v>464</v>
      </c>
      <c r="B48" s="53" t="s">
        <v>475</v>
      </c>
      <c r="C48" s="83">
        <v>1610000</v>
      </c>
      <c r="D48" s="83">
        <v>170421.48</v>
      </c>
      <c r="E48" s="32">
        <f t="shared" ref="E48:E100" si="1">(D48/C48)*100</f>
        <v>10.585185093167702</v>
      </c>
    </row>
    <row r="49" spans="1:5" ht="63" x14ac:dyDescent="0.25">
      <c r="A49" s="84" t="s">
        <v>12</v>
      </c>
      <c r="B49" s="53" t="s">
        <v>99</v>
      </c>
      <c r="C49" s="83">
        <v>1610000</v>
      </c>
      <c r="D49" s="83">
        <v>170421.48</v>
      </c>
      <c r="E49" s="32">
        <f t="shared" si="1"/>
        <v>10.585185093167702</v>
      </c>
    </row>
    <row r="50" spans="1:5" ht="63" x14ac:dyDescent="0.25">
      <c r="A50" s="84" t="s">
        <v>13</v>
      </c>
      <c r="B50" s="53" t="s">
        <v>100</v>
      </c>
      <c r="C50" s="83">
        <v>417600</v>
      </c>
      <c r="D50" s="83">
        <v>140589.81</v>
      </c>
      <c r="E50" s="32">
        <f t="shared" si="1"/>
        <v>33.666142241379312</v>
      </c>
    </row>
    <row r="51" spans="1:5" ht="63" x14ac:dyDescent="0.25">
      <c r="A51" s="84" t="s">
        <v>14</v>
      </c>
      <c r="B51" s="53" t="s">
        <v>101</v>
      </c>
      <c r="C51" s="83">
        <v>417600</v>
      </c>
      <c r="D51" s="83">
        <v>62308.19</v>
      </c>
      <c r="E51" s="32">
        <f t="shared" si="1"/>
        <v>14.920543582375478</v>
      </c>
    </row>
    <row r="52" spans="1:5" ht="63" x14ac:dyDescent="0.25">
      <c r="A52" s="84" t="s">
        <v>15</v>
      </c>
      <c r="B52" s="53" t="s">
        <v>102</v>
      </c>
      <c r="C52" s="83">
        <v>417600</v>
      </c>
      <c r="D52" s="83">
        <v>62308.19</v>
      </c>
      <c r="E52" s="32">
        <f t="shared" si="1"/>
        <v>14.920543582375478</v>
      </c>
    </row>
    <row r="53" spans="1:5" ht="84" x14ac:dyDescent="0.25">
      <c r="A53" s="84" t="s">
        <v>441</v>
      </c>
      <c r="B53" s="53" t="s">
        <v>442</v>
      </c>
      <c r="C53" s="83">
        <v>0</v>
      </c>
      <c r="D53" s="83">
        <v>78281.62</v>
      </c>
      <c r="E53" s="32"/>
    </row>
    <row r="54" spans="1:5" ht="84" x14ac:dyDescent="0.25">
      <c r="A54" s="84" t="s">
        <v>443</v>
      </c>
      <c r="B54" s="53" t="s">
        <v>444</v>
      </c>
      <c r="C54" s="83">
        <v>0</v>
      </c>
      <c r="D54" s="83">
        <v>78281.62</v>
      </c>
      <c r="E54" s="32"/>
    </row>
    <row r="55" spans="1:5" ht="21" x14ac:dyDescent="0.25">
      <c r="A55" s="84" t="s">
        <v>16</v>
      </c>
      <c r="B55" s="53" t="s">
        <v>103</v>
      </c>
      <c r="C55" s="83">
        <v>1964500</v>
      </c>
      <c r="D55" s="83">
        <v>62638.54</v>
      </c>
      <c r="E55" s="32">
        <f t="shared" si="1"/>
        <v>3.1885232883685415</v>
      </c>
    </row>
    <row r="56" spans="1:5" ht="21" x14ac:dyDescent="0.25">
      <c r="A56" s="84" t="s">
        <v>17</v>
      </c>
      <c r="B56" s="53" t="s">
        <v>104</v>
      </c>
      <c r="C56" s="83">
        <v>1964500</v>
      </c>
      <c r="D56" s="83">
        <v>62638.54</v>
      </c>
      <c r="E56" s="32">
        <f t="shared" si="1"/>
        <v>3.1885232883685415</v>
      </c>
    </row>
    <row r="57" spans="1:5" ht="21" x14ac:dyDescent="0.25">
      <c r="A57" s="84" t="s">
        <v>18</v>
      </c>
      <c r="B57" s="53" t="s">
        <v>105</v>
      </c>
      <c r="C57" s="83">
        <v>60000</v>
      </c>
      <c r="D57" s="83">
        <v>15276.47</v>
      </c>
      <c r="E57" s="32">
        <f t="shared" si="1"/>
        <v>25.460783333333332</v>
      </c>
    </row>
    <row r="58" spans="1:5" ht="21" x14ac:dyDescent="0.25">
      <c r="A58" s="84" t="s">
        <v>19</v>
      </c>
      <c r="B58" s="53" t="s">
        <v>106</v>
      </c>
      <c r="C58" s="83">
        <v>1644500</v>
      </c>
      <c r="D58" s="83">
        <v>0</v>
      </c>
      <c r="E58" s="32">
        <f t="shared" si="1"/>
        <v>0</v>
      </c>
    </row>
    <row r="59" spans="1:5" ht="21" x14ac:dyDescent="0.25">
      <c r="A59" s="84" t="s">
        <v>20</v>
      </c>
      <c r="B59" s="53" t="s">
        <v>107</v>
      </c>
      <c r="C59" s="83">
        <v>260000</v>
      </c>
      <c r="D59" s="83">
        <v>47362.07</v>
      </c>
      <c r="E59" s="32">
        <f t="shared" si="1"/>
        <v>18.216180769230768</v>
      </c>
    </row>
    <row r="60" spans="1:5" x14ac:dyDescent="0.25">
      <c r="A60" s="84" t="s">
        <v>286</v>
      </c>
      <c r="B60" s="53" t="s">
        <v>287</v>
      </c>
      <c r="C60" s="83">
        <v>260000</v>
      </c>
      <c r="D60" s="83">
        <v>47362.07</v>
      </c>
      <c r="E60" s="32">
        <f t="shared" si="1"/>
        <v>18.216180769230768</v>
      </c>
    </row>
    <row r="61" spans="1:5" ht="21" x14ac:dyDescent="0.25">
      <c r="A61" s="84" t="s">
        <v>293</v>
      </c>
      <c r="B61" s="53" t="s">
        <v>108</v>
      </c>
      <c r="C61" s="83">
        <v>0</v>
      </c>
      <c r="D61" s="83">
        <v>1130777.57</v>
      </c>
      <c r="E61" s="32"/>
    </row>
    <row r="62" spans="1:5" x14ac:dyDescent="0.25">
      <c r="A62" s="84" t="s">
        <v>21</v>
      </c>
      <c r="B62" s="53" t="s">
        <v>109</v>
      </c>
      <c r="C62" s="83">
        <v>0</v>
      </c>
      <c r="D62" s="83">
        <v>1130777.57</v>
      </c>
      <c r="E62" s="32"/>
    </row>
    <row r="63" spans="1:5" x14ac:dyDescent="0.25">
      <c r="A63" s="84" t="s">
        <v>391</v>
      </c>
      <c r="B63" s="53" t="s">
        <v>392</v>
      </c>
      <c r="C63" s="83">
        <v>0</v>
      </c>
      <c r="D63" s="83">
        <v>1130777.57</v>
      </c>
      <c r="E63" s="32"/>
    </row>
    <row r="64" spans="1:5" ht="21" x14ac:dyDescent="0.25">
      <c r="A64" s="84" t="s">
        <v>393</v>
      </c>
      <c r="B64" s="53" t="s">
        <v>394</v>
      </c>
      <c r="C64" s="83">
        <v>0</v>
      </c>
      <c r="D64" s="83">
        <v>1130777.57</v>
      </c>
      <c r="E64" s="32"/>
    </row>
    <row r="65" spans="1:5" ht="21" x14ac:dyDescent="0.25">
      <c r="A65" s="84" t="s">
        <v>22</v>
      </c>
      <c r="B65" s="53" t="s">
        <v>110</v>
      </c>
      <c r="C65" s="83">
        <v>1328200</v>
      </c>
      <c r="D65" s="83">
        <v>229884.55</v>
      </c>
      <c r="E65" s="32">
        <f t="shared" si="1"/>
        <v>17.307976961301009</v>
      </c>
    </row>
    <row r="66" spans="1:5" x14ac:dyDescent="0.25">
      <c r="A66" s="84" t="s">
        <v>377</v>
      </c>
      <c r="B66" s="53" t="s">
        <v>378</v>
      </c>
      <c r="C66" s="83">
        <v>894800</v>
      </c>
      <c r="D66" s="83">
        <v>186240.56</v>
      </c>
      <c r="E66" s="32">
        <f t="shared" si="1"/>
        <v>20.81365221278498</v>
      </c>
    </row>
    <row r="67" spans="1:5" ht="21" x14ac:dyDescent="0.25">
      <c r="A67" s="84" t="s">
        <v>379</v>
      </c>
      <c r="B67" s="53" t="s">
        <v>380</v>
      </c>
      <c r="C67" s="83">
        <v>894800</v>
      </c>
      <c r="D67" s="83">
        <v>186240.56</v>
      </c>
      <c r="E67" s="32">
        <f t="shared" si="1"/>
        <v>20.81365221278498</v>
      </c>
    </row>
    <row r="68" spans="1:5" ht="63" x14ac:dyDescent="0.25">
      <c r="A68" s="84" t="s">
        <v>61</v>
      </c>
      <c r="B68" s="53" t="s">
        <v>111</v>
      </c>
      <c r="C68" s="83">
        <v>201000</v>
      </c>
      <c r="D68" s="83">
        <v>0</v>
      </c>
      <c r="E68" s="32">
        <f t="shared" si="1"/>
        <v>0</v>
      </c>
    </row>
    <row r="69" spans="1:5" ht="84" x14ac:dyDescent="0.25">
      <c r="A69" s="84" t="s">
        <v>257</v>
      </c>
      <c r="B69" s="53" t="s">
        <v>258</v>
      </c>
      <c r="C69" s="83">
        <v>201000</v>
      </c>
      <c r="D69" s="83">
        <v>0</v>
      </c>
      <c r="E69" s="32">
        <f t="shared" si="1"/>
        <v>0</v>
      </c>
    </row>
    <row r="70" spans="1:5" ht="73.5" x14ac:dyDescent="0.25">
      <c r="A70" s="84" t="s">
        <v>317</v>
      </c>
      <c r="B70" s="53" t="s">
        <v>318</v>
      </c>
      <c r="C70" s="83">
        <v>201000</v>
      </c>
      <c r="D70" s="83">
        <v>0</v>
      </c>
      <c r="E70" s="32">
        <f t="shared" si="1"/>
        <v>0</v>
      </c>
    </row>
    <row r="71" spans="1:5" ht="31.5" x14ac:dyDescent="0.25">
      <c r="A71" s="84" t="s">
        <v>62</v>
      </c>
      <c r="B71" s="53" t="s">
        <v>112</v>
      </c>
      <c r="C71" s="83">
        <v>232400</v>
      </c>
      <c r="D71" s="83">
        <v>43643.99</v>
      </c>
      <c r="E71" s="32">
        <f t="shared" si="1"/>
        <v>18.779685886402753</v>
      </c>
    </row>
    <row r="72" spans="1:5" ht="31.5" x14ac:dyDescent="0.25">
      <c r="A72" s="84" t="s">
        <v>113</v>
      </c>
      <c r="B72" s="53" t="s">
        <v>114</v>
      </c>
      <c r="C72" s="83">
        <v>232400</v>
      </c>
      <c r="D72" s="83">
        <v>43643.99</v>
      </c>
      <c r="E72" s="32">
        <f t="shared" si="1"/>
        <v>18.779685886402753</v>
      </c>
    </row>
    <row r="73" spans="1:5" ht="52.5" x14ac:dyDescent="0.25">
      <c r="A73" s="84" t="s">
        <v>273</v>
      </c>
      <c r="B73" s="53" t="s">
        <v>274</v>
      </c>
      <c r="C73" s="83">
        <v>172400</v>
      </c>
      <c r="D73" s="83">
        <v>20603.21</v>
      </c>
      <c r="E73" s="32">
        <f t="shared" si="1"/>
        <v>11.950817865429233</v>
      </c>
    </row>
    <row r="74" spans="1:5" ht="42" x14ac:dyDescent="0.25">
      <c r="A74" s="84" t="s">
        <v>115</v>
      </c>
      <c r="B74" s="53" t="s">
        <v>116</v>
      </c>
      <c r="C74" s="83">
        <v>60000</v>
      </c>
      <c r="D74" s="83">
        <v>23040.78</v>
      </c>
      <c r="E74" s="32">
        <f t="shared" si="1"/>
        <v>38.401299999999999</v>
      </c>
    </row>
    <row r="75" spans="1:5" x14ac:dyDescent="0.25">
      <c r="A75" s="84" t="s">
        <v>23</v>
      </c>
      <c r="B75" s="53" t="s">
        <v>117</v>
      </c>
      <c r="C75" s="83">
        <v>610000</v>
      </c>
      <c r="D75" s="83">
        <v>49051.45</v>
      </c>
      <c r="E75" s="32">
        <f t="shared" si="1"/>
        <v>8.0412213114754092</v>
      </c>
    </row>
    <row r="76" spans="1:5" ht="31.5" x14ac:dyDescent="0.25">
      <c r="A76" s="84" t="s">
        <v>331</v>
      </c>
      <c r="B76" s="53" t="s">
        <v>332</v>
      </c>
      <c r="C76" s="83">
        <v>498000</v>
      </c>
      <c r="D76" s="83">
        <v>48421.45</v>
      </c>
      <c r="E76" s="32">
        <f t="shared" si="1"/>
        <v>9.7231827309236945</v>
      </c>
    </row>
    <row r="77" spans="1:5" ht="52.5" x14ac:dyDescent="0.25">
      <c r="A77" s="84" t="s">
        <v>413</v>
      </c>
      <c r="B77" s="53" t="s">
        <v>366</v>
      </c>
      <c r="C77" s="83">
        <v>40000</v>
      </c>
      <c r="D77" s="83">
        <v>4050</v>
      </c>
      <c r="E77" s="32">
        <f t="shared" si="1"/>
        <v>10.125</v>
      </c>
    </row>
    <row r="78" spans="1:5" ht="73.5" x14ac:dyDescent="0.25">
      <c r="A78" s="84" t="s">
        <v>414</v>
      </c>
      <c r="B78" s="53" t="s">
        <v>367</v>
      </c>
      <c r="C78" s="83">
        <v>40000</v>
      </c>
      <c r="D78" s="83">
        <v>4050</v>
      </c>
      <c r="E78" s="32">
        <f t="shared" si="1"/>
        <v>10.125</v>
      </c>
    </row>
    <row r="79" spans="1:5" ht="73.5" x14ac:dyDescent="0.25">
      <c r="A79" s="84" t="s">
        <v>415</v>
      </c>
      <c r="B79" s="53" t="s">
        <v>360</v>
      </c>
      <c r="C79" s="83">
        <v>100000</v>
      </c>
      <c r="D79" s="83">
        <v>12588.01</v>
      </c>
      <c r="E79" s="32">
        <f t="shared" si="1"/>
        <v>12.588009999999999</v>
      </c>
    </row>
    <row r="80" spans="1:5" ht="94.5" x14ac:dyDescent="0.25">
      <c r="A80" s="84" t="s">
        <v>416</v>
      </c>
      <c r="B80" s="53" t="s">
        <v>361</v>
      </c>
      <c r="C80" s="83">
        <v>100000</v>
      </c>
      <c r="D80" s="83">
        <v>12588.01</v>
      </c>
      <c r="E80" s="32">
        <f t="shared" si="1"/>
        <v>12.588009999999999</v>
      </c>
    </row>
    <row r="81" spans="1:5" ht="52.5" x14ac:dyDescent="0.25">
      <c r="A81" s="84" t="s">
        <v>417</v>
      </c>
      <c r="B81" s="53" t="s">
        <v>362</v>
      </c>
      <c r="C81" s="83">
        <v>27000</v>
      </c>
      <c r="D81" s="83">
        <v>0</v>
      </c>
      <c r="E81" s="32">
        <f t="shared" si="1"/>
        <v>0</v>
      </c>
    </row>
    <row r="82" spans="1:5" ht="73.5" x14ac:dyDescent="0.25">
      <c r="A82" s="84" t="s">
        <v>418</v>
      </c>
      <c r="B82" s="53" t="s">
        <v>363</v>
      </c>
      <c r="C82" s="83">
        <v>27000</v>
      </c>
      <c r="D82" s="83">
        <v>0</v>
      </c>
      <c r="E82" s="32">
        <f t="shared" si="1"/>
        <v>0</v>
      </c>
    </row>
    <row r="83" spans="1:5" ht="52.5" x14ac:dyDescent="0.25">
      <c r="A83" s="84" t="s">
        <v>419</v>
      </c>
      <c r="B83" s="53" t="s">
        <v>352</v>
      </c>
      <c r="C83" s="83">
        <v>50000</v>
      </c>
      <c r="D83" s="83">
        <v>3274.6</v>
      </c>
      <c r="E83" s="32">
        <f t="shared" si="1"/>
        <v>6.549199999999999</v>
      </c>
    </row>
    <row r="84" spans="1:5" ht="73.5" x14ac:dyDescent="0.25">
      <c r="A84" s="84" t="s">
        <v>420</v>
      </c>
      <c r="B84" s="53" t="s">
        <v>353</v>
      </c>
      <c r="C84" s="83">
        <v>50000</v>
      </c>
      <c r="D84" s="83">
        <v>3274.6</v>
      </c>
      <c r="E84" s="32">
        <f t="shared" si="1"/>
        <v>6.549199999999999</v>
      </c>
    </row>
    <row r="85" spans="1:5" ht="52.5" x14ac:dyDescent="0.25">
      <c r="A85" s="84" t="s">
        <v>437</v>
      </c>
      <c r="B85" s="53" t="s">
        <v>438</v>
      </c>
      <c r="C85" s="83">
        <v>30000</v>
      </c>
      <c r="D85" s="83">
        <v>3</v>
      </c>
      <c r="E85" s="32">
        <f t="shared" si="1"/>
        <v>0.01</v>
      </c>
    </row>
    <row r="86" spans="1:5" ht="73.5" x14ac:dyDescent="0.25">
      <c r="A86" s="84" t="s">
        <v>439</v>
      </c>
      <c r="B86" s="53" t="s">
        <v>440</v>
      </c>
      <c r="C86" s="83">
        <v>30000</v>
      </c>
      <c r="D86" s="83">
        <v>3</v>
      </c>
      <c r="E86" s="32">
        <f t="shared" si="1"/>
        <v>0.01</v>
      </c>
    </row>
    <row r="87" spans="1:5" ht="63" x14ac:dyDescent="0.25">
      <c r="A87" s="84" t="s">
        <v>421</v>
      </c>
      <c r="B87" s="53" t="s">
        <v>354</v>
      </c>
      <c r="C87" s="83">
        <v>90000</v>
      </c>
      <c r="D87" s="83">
        <v>1250</v>
      </c>
      <c r="E87" s="32">
        <f t="shared" si="1"/>
        <v>1.3888888888888888</v>
      </c>
    </row>
    <row r="88" spans="1:5" ht="84" x14ac:dyDescent="0.25">
      <c r="A88" s="84" t="s">
        <v>422</v>
      </c>
      <c r="B88" s="53" t="s">
        <v>355</v>
      </c>
      <c r="C88" s="83">
        <v>90000</v>
      </c>
      <c r="D88" s="83">
        <v>1250</v>
      </c>
      <c r="E88" s="32">
        <f t="shared" si="1"/>
        <v>1.3888888888888888</v>
      </c>
    </row>
    <row r="89" spans="1:5" ht="63" x14ac:dyDescent="0.25">
      <c r="A89" s="84" t="s">
        <v>423</v>
      </c>
      <c r="B89" s="53" t="s">
        <v>356</v>
      </c>
      <c r="C89" s="83">
        <v>39000</v>
      </c>
      <c r="D89" s="83">
        <v>1500</v>
      </c>
      <c r="E89" s="32">
        <f t="shared" si="1"/>
        <v>3.8461538461538463</v>
      </c>
    </row>
    <row r="90" spans="1:5" ht="105" x14ac:dyDescent="0.25">
      <c r="A90" s="84" t="s">
        <v>424</v>
      </c>
      <c r="B90" s="53" t="s">
        <v>357</v>
      </c>
      <c r="C90" s="83">
        <v>39000</v>
      </c>
      <c r="D90" s="83">
        <v>1500</v>
      </c>
      <c r="E90" s="32">
        <f t="shared" si="1"/>
        <v>3.8461538461538463</v>
      </c>
    </row>
    <row r="91" spans="1:5" ht="52.5" x14ac:dyDescent="0.25">
      <c r="A91" s="84" t="s">
        <v>425</v>
      </c>
      <c r="B91" s="53" t="s">
        <v>368</v>
      </c>
      <c r="C91" s="83">
        <v>22000</v>
      </c>
      <c r="D91" s="83">
        <v>2245.41</v>
      </c>
      <c r="E91" s="32">
        <f t="shared" si="1"/>
        <v>10.206409090909089</v>
      </c>
    </row>
    <row r="92" spans="1:5" ht="73.5" x14ac:dyDescent="0.25">
      <c r="A92" s="84" t="s">
        <v>426</v>
      </c>
      <c r="B92" s="53" t="s">
        <v>369</v>
      </c>
      <c r="C92" s="83">
        <v>22000</v>
      </c>
      <c r="D92" s="83">
        <v>2245.41</v>
      </c>
      <c r="E92" s="32">
        <f t="shared" si="1"/>
        <v>10.206409090909089</v>
      </c>
    </row>
    <row r="93" spans="1:5" ht="52.5" x14ac:dyDescent="0.25">
      <c r="A93" s="84" t="s">
        <v>427</v>
      </c>
      <c r="B93" s="53" t="s">
        <v>358</v>
      </c>
      <c r="C93" s="83">
        <v>40000</v>
      </c>
      <c r="D93" s="83">
        <v>6974.88</v>
      </c>
      <c r="E93" s="32">
        <f t="shared" si="1"/>
        <v>17.437200000000001</v>
      </c>
    </row>
    <row r="94" spans="1:5" ht="73.5" x14ac:dyDescent="0.25">
      <c r="A94" s="84" t="s">
        <v>428</v>
      </c>
      <c r="B94" s="53" t="s">
        <v>359</v>
      </c>
      <c r="C94" s="83">
        <v>40000</v>
      </c>
      <c r="D94" s="83">
        <v>6974.88</v>
      </c>
      <c r="E94" s="32">
        <f t="shared" si="1"/>
        <v>17.437200000000001</v>
      </c>
    </row>
    <row r="95" spans="1:5" ht="63" x14ac:dyDescent="0.25">
      <c r="A95" s="84" t="s">
        <v>429</v>
      </c>
      <c r="B95" s="53" t="s">
        <v>333</v>
      </c>
      <c r="C95" s="83">
        <v>60000</v>
      </c>
      <c r="D95" s="83">
        <v>16535.55</v>
      </c>
      <c r="E95" s="32">
        <f t="shared" si="1"/>
        <v>27.559249999999995</v>
      </c>
    </row>
    <row r="96" spans="1:5" ht="84" x14ac:dyDescent="0.25">
      <c r="A96" s="84" t="s">
        <v>430</v>
      </c>
      <c r="B96" s="53" t="s">
        <v>334</v>
      </c>
      <c r="C96" s="83">
        <v>60000</v>
      </c>
      <c r="D96" s="83">
        <v>16535.55</v>
      </c>
      <c r="E96" s="32">
        <f t="shared" si="1"/>
        <v>27.559249999999995</v>
      </c>
    </row>
    <row r="97" spans="1:5" ht="31.5" x14ac:dyDescent="0.25">
      <c r="A97" s="84" t="s">
        <v>383</v>
      </c>
      <c r="B97" s="53" t="s">
        <v>384</v>
      </c>
      <c r="C97" s="83">
        <v>10000</v>
      </c>
      <c r="D97" s="83">
        <v>0</v>
      </c>
      <c r="E97" s="32">
        <f t="shared" si="1"/>
        <v>0</v>
      </c>
    </row>
    <row r="98" spans="1:5" ht="42" x14ac:dyDescent="0.25">
      <c r="A98" s="84" t="s">
        <v>385</v>
      </c>
      <c r="B98" s="53" t="s">
        <v>386</v>
      </c>
      <c r="C98" s="83">
        <v>10000</v>
      </c>
      <c r="D98" s="83">
        <v>0</v>
      </c>
      <c r="E98" s="32">
        <f t="shared" si="1"/>
        <v>0</v>
      </c>
    </row>
    <row r="99" spans="1:5" ht="21" x14ac:dyDescent="0.25">
      <c r="A99" s="84" t="s">
        <v>335</v>
      </c>
      <c r="B99" s="53" t="s">
        <v>336</v>
      </c>
      <c r="C99" s="83">
        <v>2000</v>
      </c>
      <c r="D99" s="83">
        <v>0</v>
      </c>
      <c r="E99" s="32">
        <f t="shared" si="1"/>
        <v>0</v>
      </c>
    </row>
    <row r="100" spans="1:5" ht="63" x14ac:dyDescent="0.25">
      <c r="A100" s="84" t="s">
        <v>337</v>
      </c>
      <c r="B100" s="53" t="s">
        <v>338</v>
      </c>
      <c r="C100" s="83">
        <v>2000</v>
      </c>
      <c r="D100" s="83">
        <v>0</v>
      </c>
      <c r="E100" s="32">
        <f t="shared" si="1"/>
        <v>0</v>
      </c>
    </row>
    <row r="101" spans="1:5" ht="63" x14ac:dyDescent="0.25">
      <c r="A101" s="84" t="s">
        <v>339</v>
      </c>
      <c r="B101" s="53" t="s">
        <v>340</v>
      </c>
      <c r="C101" s="83">
        <v>2000</v>
      </c>
      <c r="D101" s="83">
        <v>0</v>
      </c>
      <c r="E101" s="32">
        <f t="shared" ref="E101:E142" si="2">(D101/C101)*100</f>
        <v>0</v>
      </c>
    </row>
    <row r="102" spans="1:5" x14ac:dyDescent="0.25">
      <c r="A102" s="84" t="s">
        <v>370</v>
      </c>
      <c r="B102" s="53" t="s">
        <v>371</v>
      </c>
      <c r="C102" s="83">
        <v>100000</v>
      </c>
      <c r="D102" s="83">
        <v>630</v>
      </c>
      <c r="E102" s="32">
        <f t="shared" si="2"/>
        <v>0.63</v>
      </c>
    </row>
    <row r="103" spans="1:5" ht="84" x14ac:dyDescent="0.25">
      <c r="A103" s="84" t="s">
        <v>381</v>
      </c>
      <c r="B103" s="53" t="s">
        <v>372</v>
      </c>
      <c r="C103" s="83">
        <v>100000</v>
      </c>
      <c r="D103" s="83">
        <v>630</v>
      </c>
      <c r="E103" s="32">
        <f t="shared" si="2"/>
        <v>0.63</v>
      </c>
    </row>
    <row r="104" spans="1:5" x14ac:dyDescent="0.25">
      <c r="A104" s="84" t="s">
        <v>33</v>
      </c>
      <c r="B104" s="53" t="s">
        <v>118</v>
      </c>
      <c r="C104" s="83">
        <v>0</v>
      </c>
      <c r="D104" s="83">
        <v>4008.93</v>
      </c>
      <c r="E104" s="32"/>
    </row>
    <row r="105" spans="1:5" x14ac:dyDescent="0.25">
      <c r="A105" s="84" t="s">
        <v>34</v>
      </c>
      <c r="B105" s="53" t="s">
        <v>119</v>
      </c>
      <c r="C105" s="83">
        <v>0</v>
      </c>
      <c r="D105" s="83">
        <v>4008.93</v>
      </c>
      <c r="E105" s="32"/>
    </row>
    <row r="106" spans="1:5" ht="21" x14ac:dyDescent="0.25">
      <c r="A106" s="84" t="s">
        <v>35</v>
      </c>
      <c r="B106" s="53" t="s">
        <v>120</v>
      </c>
      <c r="C106" s="83">
        <v>0</v>
      </c>
      <c r="D106" s="83">
        <v>4008.93</v>
      </c>
      <c r="E106" s="32"/>
    </row>
    <row r="107" spans="1:5" x14ac:dyDescent="0.25">
      <c r="A107" s="84" t="s">
        <v>24</v>
      </c>
      <c r="B107" s="53" t="s">
        <v>121</v>
      </c>
      <c r="C107" s="83">
        <v>1364473428.5599999</v>
      </c>
      <c r="D107" s="83">
        <v>153683389.02000001</v>
      </c>
      <c r="E107" s="32">
        <f t="shared" si="2"/>
        <v>11.263201305590107</v>
      </c>
    </row>
    <row r="108" spans="1:5" ht="31.5" x14ac:dyDescent="0.25">
      <c r="A108" s="84" t="s">
        <v>25</v>
      </c>
      <c r="B108" s="53" t="s">
        <v>122</v>
      </c>
      <c r="C108" s="83">
        <v>1364473428.5599999</v>
      </c>
      <c r="D108" s="83">
        <v>154933562.88</v>
      </c>
      <c r="E108" s="32">
        <f t="shared" si="2"/>
        <v>11.354824479323828</v>
      </c>
    </row>
    <row r="109" spans="1:5" ht="21" x14ac:dyDescent="0.25">
      <c r="A109" s="84" t="s">
        <v>63</v>
      </c>
      <c r="B109" s="53" t="s">
        <v>294</v>
      </c>
      <c r="C109" s="83">
        <v>529944100</v>
      </c>
      <c r="D109" s="83">
        <v>92892800</v>
      </c>
      <c r="E109" s="32">
        <f t="shared" si="2"/>
        <v>17.528792187704326</v>
      </c>
    </row>
    <row r="110" spans="1:5" ht="21" x14ac:dyDescent="0.25">
      <c r="A110" s="84" t="s">
        <v>26</v>
      </c>
      <c r="B110" s="53" t="s">
        <v>295</v>
      </c>
      <c r="C110" s="83">
        <v>156469100</v>
      </c>
      <c r="D110" s="83">
        <v>89961800</v>
      </c>
      <c r="E110" s="32">
        <f t="shared" si="2"/>
        <v>57.494930308923621</v>
      </c>
    </row>
    <row r="111" spans="1:5" ht="31.5" x14ac:dyDescent="0.25">
      <c r="A111" s="84" t="s">
        <v>341</v>
      </c>
      <c r="B111" s="53" t="s">
        <v>296</v>
      </c>
      <c r="C111" s="83">
        <v>156469100</v>
      </c>
      <c r="D111" s="83">
        <v>89961800</v>
      </c>
      <c r="E111" s="32">
        <f t="shared" si="2"/>
        <v>57.494930308923621</v>
      </c>
    </row>
    <row r="112" spans="1:5" ht="21" x14ac:dyDescent="0.25">
      <c r="A112" s="84" t="s">
        <v>27</v>
      </c>
      <c r="B112" s="53" t="s">
        <v>297</v>
      </c>
      <c r="C112" s="83">
        <v>287267800</v>
      </c>
      <c r="D112" s="83">
        <v>0</v>
      </c>
      <c r="E112" s="32">
        <f t="shared" si="2"/>
        <v>0</v>
      </c>
    </row>
    <row r="113" spans="1:5" ht="31.5" x14ac:dyDescent="0.25">
      <c r="A113" s="84" t="s">
        <v>28</v>
      </c>
      <c r="B113" s="53" t="s">
        <v>298</v>
      </c>
      <c r="C113" s="83">
        <v>287267800</v>
      </c>
      <c r="D113" s="83">
        <v>0</v>
      </c>
      <c r="E113" s="32">
        <f t="shared" si="2"/>
        <v>0</v>
      </c>
    </row>
    <row r="114" spans="1:5" x14ac:dyDescent="0.25">
      <c r="A114" s="84" t="s">
        <v>342</v>
      </c>
      <c r="B114" s="53" t="s">
        <v>343</v>
      </c>
      <c r="C114" s="83">
        <v>86207200</v>
      </c>
      <c r="D114" s="83">
        <v>2931000</v>
      </c>
      <c r="E114" s="32">
        <f t="shared" si="2"/>
        <v>3.3999480321829272</v>
      </c>
    </row>
    <row r="115" spans="1:5" x14ac:dyDescent="0.25">
      <c r="A115" s="84" t="s">
        <v>344</v>
      </c>
      <c r="B115" s="53" t="s">
        <v>345</v>
      </c>
      <c r="C115" s="83">
        <v>86207200</v>
      </c>
      <c r="D115" s="83">
        <v>2931000</v>
      </c>
      <c r="E115" s="32">
        <f t="shared" si="2"/>
        <v>3.3999480321829272</v>
      </c>
    </row>
    <row r="116" spans="1:5" ht="21" x14ac:dyDescent="0.25">
      <c r="A116" s="84" t="s">
        <v>252</v>
      </c>
      <c r="B116" s="53" t="s">
        <v>299</v>
      </c>
      <c r="C116" s="83">
        <v>34367665.939999998</v>
      </c>
      <c r="D116" s="83">
        <v>1691900</v>
      </c>
      <c r="E116" s="32">
        <f t="shared" si="2"/>
        <v>4.9229412406235697</v>
      </c>
    </row>
    <row r="117" spans="1:5" ht="42" x14ac:dyDescent="0.25">
      <c r="A117" s="84" t="s">
        <v>373</v>
      </c>
      <c r="B117" s="53" t="s">
        <v>374</v>
      </c>
      <c r="C117" s="83">
        <v>13077700</v>
      </c>
      <c r="D117" s="83">
        <v>1200000</v>
      </c>
      <c r="E117" s="32">
        <f t="shared" si="2"/>
        <v>9.1759254303126703</v>
      </c>
    </row>
    <row r="118" spans="1:5" ht="52.5" x14ac:dyDescent="0.25">
      <c r="A118" s="84" t="s">
        <v>375</v>
      </c>
      <c r="B118" s="53" t="s">
        <v>376</v>
      </c>
      <c r="C118" s="83">
        <v>13077700</v>
      </c>
      <c r="D118" s="83">
        <v>1200000</v>
      </c>
      <c r="E118" s="32">
        <f t="shared" si="2"/>
        <v>9.1759254303126703</v>
      </c>
    </row>
    <row r="119" spans="1:5" ht="21" x14ac:dyDescent="0.25">
      <c r="A119" s="84" t="s">
        <v>465</v>
      </c>
      <c r="B119" s="53" t="s">
        <v>476</v>
      </c>
      <c r="C119" s="83">
        <v>1300865.94</v>
      </c>
      <c r="D119" s="83">
        <v>0</v>
      </c>
      <c r="E119" s="32">
        <f t="shared" si="2"/>
        <v>0</v>
      </c>
    </row>
    <row r="120" spans="1:5" ht="31.5" x14ac:dyDescent="0.25">
      <c r="A120" s="84" t="s">
        <v>466</v>
      </c>
      <c r="B120" s="53" t="s">
        <v>477</v>
      </c>
      <c r="C120" s="83">
        <v>1300865.94</v>
      </c>
      <c r="D120" s="83">
        <v>0</v>
      </c>
      <c r="E120" s="32">
        <f t="shared" si="2"/>
        <v>0</v>
      </c>
    </row>
    <row r="121" spans="1:5" ht="21" x14ac:dyDescent="0.25">
      <c r="A121" s="84" t="s">
        <v>409</v>
      </c>
      <c r="B121" s="53" t="s">
        <v>410</v>
      </c>
      <c r="C121" s="83">
        <v>404000</v>
      </c>
      <c r="D121" s="83">
        <v>0</v>
      </c>
      <c r="E121" s="32">
        <f t="shared" si="2"/>
        <v>0</v>
      </c>
    </row>
    <row r="122" spans="1:5" ht="21" x14ac:dyDescent="0.25">
      <c r="A122" s="84" t="s">
        <v>411</v>
      </c>
      <c r="B122" s="53" t="s">
        <v>412</v>
      </c>
      <c r="C122" s="83">
        <v>404000</v>
      </c>
      <c r="D122" s="83">
        <v>0</v>
      </c>
      <c r="E122" s="32">
        <f t="shared" si="2"/>
        <v>0</v>
      </c>
    </row>
    <row r="123" spans="1:5" x14ac:dyDescent="0.25">
      <c r="A123" s="84" t="s">
        <v>29</v>
      </c>
      <c r="B123" s="53" t="s">
        <v>300</v>
      </c>
      <c r="C123" s="83">
        <v>19585100</v>
      </c>
      <c r="D123" s="83">
        <v>491900</v>
      </c>
      <c r="E123" s="32">
        <f t="shared" si="2"/>
        <v>2.5116032085616102</v>
      </c>
    </row>
    <row r="124" spans="1:5" ht="21" x14ac:dyDescent="0.25">
      <c r="A124" s="84" t="s">
        <v>30</v>
      </c>
      <c r="B124" s="53" t="s">
        <v>301</v>
      </c>
      <c r="C124" s="83">
        <v>19585100</v>
      </c>
      <c r="D124" s="83">
        <v>491900</v>
      </c>
      <c r="E124" s="32">
        <f t="shared" si="2"/>
        <v>2.5116032085616102</v>
      </c>
    </row>
    <row r="125" spans="1:5" ht="21" x14ac:dyDescent="0.25">
      <c r="A125" s="84" t="s">
        <v>64</v>
      </c>
      <c r="B125" s="53" t="s">
        <v>302</v>
      </c>
      <c r="C125" s="83">
        <v>498017800</v>
      </c>
      <c r="D125" s="83">
        <v>46145925</v>
      </c>
      <c r="E125" s="32">
        <f t="shared" si="2"/>
        <v>9.2659188085245141</v>
      </c>
    </row>
    <row r="126" spans="1:5" ht="31.5" x14ac:dyDescent="0.25">
      <c r="A126" s="84" t="s">
        <v>259</v>
      </c>
      <c r="B126" s="53" t="s">
        <v>303</v>
      </c>
      <c r="C126" s="83">
        <v>492741100</v>
      </c>
      <c r="D126" s="83">
        <v>45673575</v>
      </c>
      <c r="E126" s="32">
        <f t="shared" si="2"/>
        <v>9.2692846202600112</v>
      </c>
    </row>
    <row r="127" spans="1:5" ht="31.5" x14ac:dyDescent="0.25">
      <c r="A127" s="84" t="s">
        <v>31</v>
      </c>
      <c r="B127" s="53" t="s">
        <v>304</v>
      </c>
      <c r="C127" s="83">
        <v>492741100</v>
      </c>
      <c r="D127" s="83">
        <v>45673575</v>
      </c>
      <c r="E127" s="32">
        <f t="shared" si="2"/>
        <v>9.2692846202600112</v>
      </c>
    </row>
    <row r="128" spans="1:5" ht="63" x14ac:dyDescent="0.25">
      <c r="A128" s="84" t="s">
        <v>65</v>
      </c>
      <c r="B128" s="53" t="s">
        <v>305</v>
      </c>
      <c r="C128" s="83">
        <v>3340200</v>
      </c>
      <c r="D128" s="83">
        <v>150000</v>
      </c>
      <c r="E128" s="32">
        <f t="shared" si="2"/>
        <v>4.4907490569426978</v>
      </c>
    </row>
    <row r="129" spans="1:5" ht="63" x14ac:dyDescent="0.25">
      <c r="A129" s="84" t="s">
        <v>241</v>
      </c>
      <c r="B129" s="53" t="s">
        <v>306</v>
      </c>
      <c r="C129" s="83">
        <v>3340200</v>
      </c>
      <c r="D129" s="83">
        <v>150000</v>
      </c>
      <c r="E129" s="32">
        <f t="shared" si="2"/>
        <v>4.4907490569426978</v>
      </c>
    </row>
    <row r="130" spans="1:5" ht="31.5" x14ac:dyDescent="0.25">
      <c r="A130" s="84" t="s">
        <v>431</v>
      </c>
      <c r="B130" s="53" t="s">
        <v>307</v>
      </c>
      <c r="C130" s="83">
        <v>1934100</v>
      </c>
      <c r="D130" s="83">
        <v>322350</v>
      </c>
      <c r="E130" s="32">
        <f t="shared" si="2"/>
        <v>16.666666666666664</v>
      </c>
    </row>
    <row r="131" spans="1:5" ht="42" x14ac:dyDescent="0.25">
      <c r="A131" s="84" t="s">
        <v>432</v>
      </c>
      <c r="B131" s="53" t="s">
        <v>308</v>
      </c>
      <c r="C131" s="83">
        <v>1934100</v>
      </c>
      <c r="D131" s="83">
        <v>322350</v>
      </c>
      <c r="E131" s="32">
        <f t="shared" si="2"/>
        <v>16.666666666666664</v>
      </c>
    </row>
    <row r="132" spans="1:5" ht="42" x14ac:dyDescent="0.25">
      <c r="A132" s="84" t="s">
        <v>276</v>
      </c>
      <c r="B132" s="53" t="s">
        <v>309</v>
      </c>
      <c r="C132" s="83">
        <v>2400</v>
      </c>
      <c r="D132" s="83">
        <v>0</v>
      </c>
      <c r="E132" s="32">
        <f t="shared" si="2"/>
        <v>0</v>
      </c>
    </row>
    <row r="133" spans="1:5" ht="52.5" x14ac:dyDescent="0.25">
      <c r="A133" s="84" t="s">
        <v>310</v>
      </c>
      <c r="B133" s="53" t="s">
        <v>311</v>
      </c>
      <c r="C133" s="83">
        <v>2400</v>
      </c>
      <c r="D133" s="83">
        <v>0</v>
      </c>
      <c r="E133" s="32">
        <f t="shared" si="2"/>
        <v>0</v>
      </c>
    </row>
    <row r="134" spans="1:5" x14ac:dyDescent="0.25">
      <c r="A134" s="84" t="s">
        <v>32</v>
      </c>
      <c r="B134" s="53" t="s">
        <v>312</v>
      </c>
      <c r="C134" s="83">
        <v>302143862.62</v>
      </c>
      <c r="D134" s="83">
        <v>14202937.880000001</v>
      </c>
      <c r="E134" s="32">
        <f t="shared" si="2"/>
        <v>4.7007202982185801</v>
      </c>
    </row>
    <row r="135" spans="1:5" ht="52.5" x14ac:dyDescent="0.25">
      <c r="A135" s="84" t="s">
        <v>266</v>
      </c>
      <c r="B135" s="53" t="s">
        <v>313</v>
      </c>
      <c r="C135" s="83">
        <v>86517078.260000005</v>
      </c>
      <c r="D135" s="83">
        <v>12223807.880000001</v>
      </c>
      <c r="E135" s="32">
        <f t="shared" si="2"/>
        <v>14.12878026609402</v>
      </c>
    </row>
    <row r="136" spans="1:5" ht="52.5" x14ac:dyDescent="0.25">
      <c r="A136" s="84" t="s">
        <v>123</v>
      </c>
      <c r="B136" s="53" t="s">
        <v>314</v>
      </c>
      <c r="C136" s="83">
        <v>86517078.260000005</v>
      </c>
      <c r="D136" s="83">
        <v>12223807.880000001</v>
      </c>
      <c r="E136" s="32">
        <f t="shared" si="2"/>
        <v>14.12878026609402</v>
      </c>
    </row>
    <row r="137" spans="1:5" ht="63" x14ac:dyDescent="0.25">
      <c r="A137" s="84" t="s">
        <v>467</v>
      </c>
      <c r="B137" s="53" t="s">
        <v>478</v>
      </c>
      <c r="C137" s="83">
        <v>255570</v>
      </c>
      <c r="D137" s="83">
        <v>0</v>
      </c>
      <c r="E137" s="32">
        <f t="shared" si="2"/>
        <v>0</v>
      </c>
    </row>
    <row r="138" spans="1:5" ht="73.5" x14ac:dyDescent="0.25">
      <c r="A138" s="84" t="s">
        <v>468</v>
      </c>
      <c r="B138" s="53" t="s">
        <v>479</v>
      </c>
      <c r="C138" s="83">
        <v>255570</v>
      </c>
      <c r="D138" s="83">
        <v>0</v>
      </c>
      <c r="E138" s="32">
        <f t="shared" si="2"/>
        <v>0</v>
      </c>
    </row>
    <row r="139" spans="1:5" ht="105" x14ac:dyDescent="0.25">
      <c r="A139" s="84" t="s">
        <v>453</v>
      </c>
      <c r="B139" s="53" t="s">
        <v>364</v>
      </c>
      <c r="C139" s="83">
        <v>23787500</v>
      </c>
      <c r="D139" s="83">
        <v>1979130</v>
      </c>
      <c r="E139" s="32">
        <f t="shared" si="2"/>
        <v>8.320042038885969</v>
      </c>
    </row>
    <row r="140" spans="1:5" ht="105" x14ac:dyDescent="0.25">
      <c r="A140" s="84" t="s">
        <v>454</v>
      </c>
      <c r="B140" s="53" t="s">
        <v>365</v>
      </c>
      <c r="C140" s="83">
        <v>23787500</v>
      </c>
      <c r="D140" s="83">
        <v>1979130</v>
      </c>
      <c r="E140" s="32">
        <f t="shared" si="2"/>
        <v>8.320042038885969</v>
      </c>
    </row>
    <row r="141" spans="1:5" ht="21" x14ac:dyDescent="0.25">
      <c r="A141" s="84" t="s">
        <v>404</v>
      </c>
      <c r="B141" s="53" t="s">
        <v>405</v>
      </c>
      <c r="C141" s="83">
        <v>191583714.36000001</v>
      </c>
      <c r="D141" s="83">
        <v>0</v>
      </c>
      <c r="E141" s="32">
        <f t="shared" si="2"/>
        <v>0</v>
      </c>
    </row>
    <row r="142" spans="1:5" ht="21" x14ac:dyDescent="0.25">
      <c r="A142" s="84" t="s">
        <v>406</v>
      </c>
      <c r="B142" s="53" t="s">
        <v>407</v>
      </c>
      <c r="C142" s="83">
        <v>191583714.36000001</v>
      </c>
      <c r="D142" s="83">
        <v>0</v>
      </c>
      <c r="E142" s="32">
        <f t="shared" si="2"/>
        <v>0</v>
      </c>
    </row>
    <row r="143" spans="1:5" ht="42" x14ac:dyDescent="0.25">
      <c r="A143" s="84" t="s">
        <v>319</v>
      </c>
      <c r="B143" s="53" t="s">
        <v>320</v>
      </c>
      <c r="C143" s="83">
        <v>0</v>
      </c>
      <c r="D143" s="83">
        <v>-1250173.8600000001</v>
      </c>
      <c r="E143" s="32"/>
    </row>
    <row r="144" spans="1:5" ht="42" x14ac:dyDescent="0.25">
      <c r="A144" s="84" t="s">
        <v>260</v>
      </c>
      <c r="B144" s="53" t="s">
        <v>315</v>
      </c>
      <c r="C144" s="83">
        <v>0</v>
      </c>
      <c r="D144" s="83">
        <v>-1250173.8600000001</v>
      </c>
      <c r="E144" s="32"/>
    </row>
    <row r="145" spans="1:5" ht="42" x14ac:dyDescent="0.25">
      <c r="A145" s="84" t="s">
        <v>253</v>
      </c>
      <c r="B145" s="53" t="s">
        <v>316</v>
      </c>
      <c r="C145" s="83">
        <v>0</v>
      </c>
      <c r="D145" s="83">
        <v>-1250173.8600000001</v>
      </c>
      <c r="E145" s="32"/>
    </row>
    <row r="148" spans="1:5" x14ac:dyDescent="0.25">
      <c r="A148" s="174" t="s">
        <v>480</v>
      </c>
      <c r="B148" s="174"/>
      <c r="C148" s="174"/>
      <c r="D148" s="174"/>
      <c r="E148" s="174"/>
    </row>
    <row r="149" spans="1:5" x14ac:dyDescent="0.25">
      <c r="A149" s="30"/>
      <c r="B149" s="3"/>
      <c r="C149" s="17"/>
      <c r="D149" s="17"/>
      <c r="E149" s="1" t="s">
        <v>59</v>
      </c>
    </row>
    <row r="150" spans="1:5" ht="42.75" x14ac:dyDescent="0.25">
      <c r="A150" s="31" t="s">
        <v>67</v>
      </c>
      <c r="B150" s="26" t="s">
        <v>127</v>
      </c>
      <c r="C150" s="40" t="s">
        <v>125</v>
      </c>
      <c r="D150" s="41" t="s">
        <v>124</v>
      </c>
      <c r="E150" s="27" t="s">
        <v>126</v>
      </c>
    </row>
    <row r="151" spans="1:5" ht="21" x14ac:dyDescent="0.25">
      <c r="A151" s="107" t="s">
        <v>291</v>
      </c>
      <c r="B151" s="102" t="s">
        <v>128</v>
      </c>
      <c r="C151" s="103">
        <v>1517894099.1400001</v>
      </c>
      <c r="D151" s="103">
        <v>149468705.31999999</v>
      </c>
      <c r="E151" s="86">
        <f>(D151/C151)*100</f>
        <v>9.8471102433750239</v>
      </c>
    </row>
    <row r="152" spans="1:5" x14ac:dyDescent="0.25">
      <c r="A152" s="108" t="s">
        <v>129</v>
      </c>
      <c r="B152" s="105" t="s">
        <v>130</v>
      </c>
      <c r="C152" s="106">
        <v>98081283.079999998</v>
      </c>
      <c r="D152" s="106">
        <v>10703006.449999999</v>
      </c>
      <c r="E152" s="37">
        <f t="shared" ref="E152:E173" si="3">(D152/C152)*100</f>
        <v>10.912384212255963</v>
      </c>
    </row>
    <row r="153" spans="1:5" ht="32.25" x14ac:dyDescent="0.25">
      <c r="A153" s="93" t="s">
        <v>36</v>
      </c>
      <c r="B153" s="94" t="s">
        <v>131</v>
      </c>
      <c r="C153" s="50">
        <v>2060600</v>
      </c>
      <c r="D153" s="50">
        <v>231828.43</v>
      </c>
      <c r="E153" s="33">
        <f>(D153/C153)*100</f>
        <v>11.250530428030672</v>
      </c>
    </row>
    <row r="154" spans="1:5" ht="53.25" x14ac:dyDescent="0.25">
      <c r="A154" s="92" t="s">
        <v>132</v>
      </c>
      <c r="B154" s="91" t="s">
        <v>133</v>
      </c>
      <c r="C154" s="49">
        <v>2060600</v>
      </c>
      <c r="D154" s="49">
        <v>231828.43</v>
      </c>
      <c r="E154" s="32">
        <f t="shared" si="3"/>
        <v>11.250530428030672</v>
      </c>
    </row>
    <row r="155" spans="1:5" ht="42.75" x14ac:dyDescent="0.25">
      <c r="A155" s="93" t="s">
        <v>37</v>
      </c>
      <c r="B155" s="94" t="s">
        <v>134</v>
      </c>
      <c r="C155" s="50">
        <v>4040500</v>
      </c>
      <c r="D155" s="50">
        <v>474053.96</v>
      </c>
      <c r="E155" s="33">
        <f t="shared" si="3"/>
        <v>11.732556861774533</v>
      </c>
    </row>
    <row r="156" spans="1:5" ht="53.25" x14ac:dyDescent="0.25">
      <c r="A156" s="92" t="s">
        <v>132</v>
      </c>
      <c r="B156" s="91" t="s">
        <v>135</v>
      </c>
      <c r="C156" s="49">
        <v>3580500</v>
      </c>
      <c r="D156" s="49">
        <v>358269.38</v>
      </c>
      <c r="E156" s="32">
        <f t="shared" si="3"/>
        <v>10.006127077223852</v>
      </c>
    </row>
    <row r="157" spans="1:5" ht="21.75" x14ac:dyDescent="0.25">
      <c r="A157" s="92" t="s">
        <v>136</v>
      </c>
      <c r="B157" s="91" t="s">
        <v>137</v>
      </c>
      <c r="C157" s="49">
        <v>460000</v>
      </c>
      <c r="D157" s="49">
        <v>115784.58</v>
      </c>
      <c r="E157" s="32">
        <f t="shared" si="3"/>
        <v>25.170560869565218</v>
      </c>
    </row>
    <row r="158" spans="1:5" ht="42.75" x14ac:dyDescent="0.25">
      <c r="A158" s="93" t="s">
        <v>38</v>
      </c>
      <c r="B158" s="94" t="s">
        <v>138</v>
      </c>
      <c r="C158" s="50">
        <v>46105937.460000001</v>
      </c>
      <c r="D158" s="50">
        <v>4861556.8600000003</v>
      </c>
      <c r="E158" s="33">
        <f t="shared" si="3"/>
        <v>10.544318428006648</v>
      </c>
    </row>
    <row r="159" spans="1:5" ht="53.25" x14ac:dyDescent="0.25">
      <c r="A159" s="92" t="s">
        <v>132</v>
      </c>
      <c r="B159" s="91" t="s">
        <v>139</v>
      </c>
      <c r="C159" s="49">
        <v>37700173</v>
      </c>
      <c r="D159" s="49">
        <v>3371807.11</v>
      </c>
      <c r="E159" s="32">
        <f t="shared" si="3"/>
        <v>8.943744396080092</v>
      </c>
    </row>
    <row r="160" spans="1:5" ht="21.75" x14ac:dyDescent="0.25">
      <c r="A160" s="92" t="s">
        <v>136</v>
      </c>
      <c r="B160" s="91" t="s">
        <v>140</v>
      </c>
      <c r="C160" s="49">
        <v>8350657.46</v>
      </c>
      <c r="D160" s="49">
        <v>1434668.75</v>
      </c>
      <c r="E160" s="32">
        <f t="shared" si="3"/>
        <v>17.18030893821383</v>
      </c>
    </row>
    <row r="161" spans="1:5" x14ac:dyDescent="0.25">
      <c r="A161" s="92" t="s">
        <v>143</v>
      </c>
      <c r="B161" s="91" t="s">
        <v>144</v>
      </c>
      <c r="C161" s="49">
        <v>55107</v>
      </c>
      <c r="D161" s="49">
        <v>55081</v>
      </c>
      <c r="E161" s="32">
        <f t="shared" si="3"/>
        <v>99.952819061099319</v>
      </c>
    </row>
    <row r="162" spans="1:5" x14ac:dyDescent="0.25">
      <c r="A162" s="93" t="s">
        <v>277</v>
      </c>
      <c r="B162" s="94" t="s">
        <v>278</v>
      </c>
      <c r="C162" s="50">
        <v>2400</v>
      </c>
      <c r="D162" s="52" t="s">
        <v>3</v>
      </c>
      <c r="E162" s="33"/>
    </row>
    <row r="163" spans="1:5" ht="21.75" x14ac:dyDescent="0.25">
      <c r="A163" s="92" t="s">
        <v>136</v>
      </c>
      <c r="B163" s="91" t="s">
        <v>279</v>
      </c>
      <c r="C163" s="49">
        <v>2400</v>
      </c>
      <c r="D163" s="48" t="s">
        <v>3</v>
      </c>
      <c r="E163" s="32"/>
    </row>
    <row r="164" spans="1:5" ht="32.25" x14ac:dyDescent="0.25">
      <c r="A164" s="93" t="s">
        <v>39</v>
      </c>
      <c r="B164" s="94" t="s">
        <v>145</v>
      </c>
      <c r="C164" s="50">
        <v>13523711.560000001</v>
      </c>
      <c r="D164" s="50">
        <v>1596720.98</v>
      </c>
      <c r="E164" s="33">
        <f t="shared" si="3"/>
        <v>11.806825167158475</v>
      </c>
    </row>
    <row r="165" spans="1:5" ht="53.25" x14ac:dyDescent="0.25">
      <c r="A165" s="92" t="s">
        <v>132</v>
      </c>
      <c r="B165" s="91" t="s">
        <v>146</v>
      </c>
      <c r="C165" s="49">
        <v>12594271.560000001</v>
      </c>
      <c r="D165" s="49">
        <v>1431974.06</v>
      </c>
      <c r="E165" s="32">
        <f t="shared" si="3"/>
        <v>11.3700427466406</v>
      </c>
    </row>
    <row r="166" spans="1:5" ht="21.75" x14ac:dyDescent="0.25">
      <c r="A166" s="92" t="s">
        <v>136</v>
      </c>
      <c r="B166" s="91" t="s">
        <v>147</v>
      </c>
      <c r="C166" s="49">
        <v>929440</v>
      </c>
      <c r="D166" s="49">
        <v>164746.92000000001</v>
      </c>
      <c r="E166" s="32">
        <f t="shared" si="3"/>
        <v>17.725395937338615</v>
      </c>
    </row>
    <row r="167" spans="1:5" x14ac:dyDescent="0.25">
      <c r="A167" s="101" t="s">
        <v>40</v>
      </c>
      <c r="B167" s="102" t="s">
        <v>148</v>
      </c>
      <c r="C167" s="103">
        <v>500000</v>
      </c>
      <c r="D167" s="104" t="s">
        <v>3</v>
      </c>
      <c r="E167" s="86"/>
    </row>
    <row r="168" spans="1:5" x14ac:dyDescent="0.25">
      <c r="A168" s="93" t="s">
        <v>143</v>
      </c>
      <c r="B168" s="94" t="s">
        <v>149</v>
      </c>
      <c r="C168" s="50">
        <v>500000</v>
      </c>
      <c r="D168" s="52" t="s">
        <v>3</v>
      </c>
      <c r="E168" s="33"/>
    </row>
    <row r="169" spans="1:5" x14ac:dyDescent="0.25">
      <c r="A169" s="92" t="s">
        <v>481</v>
      </c>
      <c r="B169" s="91" t="s">
        <v>482</v>
      </c>
      <c r="C169" s="49">
        <v>500000</v>
      </c>
      <c r="D169" s="48" t="s">
        <v>3</v>
      </c>
      <c r="E169" s="32"/>
    </row>
    <row r="170" spans="1:5" x14ac:dyDescent="0.25">
      <c r="A170" s="93" t="s">
        <v>41</v>
      </c>
      <c r="B170" s="94" t="s">
        <v>150</v>
      </c>
      <c r="C170" s="50">
        <v>31848134.059999999</v>
      </c>
      <c r="D170" s="50">
        <v>3538846.22</v>
      </c>
      <c r="E170" s="33">
        <f t="shared" si="3"/>
        <v>11.111628120294343</v>
      </c>
    </row>
    <row r="171" spans="1:5" ht="53.25" x14ac:dyDescent="0.25">
      <c r="A171" s="92" t="s">
        <v>132</v>
      </c>
      <c r="B171" s="91" t="s">
        <v>151</v>
      </c>
      <c r="C171" s="49">
        <v>25935656.120000001</v>
      </c>
      <c r="D171" s="49">
        <v>2661080.19</v>
      </c>
      <c r="E171" s="32">
        <f t="shared" si="3"/>
        <v>10.260315673864664</v>
      </c>
    </row>
    <row r="172" spans="1:5" ht="21.75" x14ac:dyDescent="0.25">
      <c r="A172" s="92" t="s">
        <v>136</v>
      </c>
      <c r="B172" s="91" t="s">
        <v>152</v>
      </c>
      <c r="C172" s="49">
        <v>5501932</v>
      </c>
      <c r="D172" s="49">
        <v>857134.45</v>
      </c>
      <c r="E172" s="32">
        <f t="shared" si="3"/>
        <v>15.578790323108318</v>
      </c>
    </row>
    <row r="173" spans="1:5" x14ac:dyDescent="0.25">
      <c r="A173" s="92" t="s">
        <v>142</v>
      </c>
      <c r="B173" s="91" t="s">
        <v>153</v>
      </c>
      <c r="C173" s="49">
        <v>272414.36</v>
      </c>
      <c r="D173" s="49">
        <v>17600</v>
      </c>
      <c r="E173" s="32">
        <f t="shared" si="3"/>
        <v>6.4607460487765778</v>
      </c>
    </row>
    <row r="174" spans="1:5" ht="21.75" x14ac:dyDescent="0.25">
      <c r="A174" s="92" t="s">
        <v>184</v>
      </c>
      <c r="B174" s="91" t="s">
        <v>269</v>
      </c>
      <c r="C174" s="49">
        <v>135000</v>
      </c>
      <c r="D174" s="48" t="s">
        <v>3</v>
      </c>
      <c r="E174" s="32"/>
    </row>
    <row r="175" spans="1:5" x14ac:dyDescent="0.25">
      <c r="A175" s="92" t="s">
        <v>143</v>
      </c>
      <c r="B175" s="91" t="s">
        <v>395</v>
      </c>
      <c r="C175" s="49">
        <v>3131.58</v>
      </c>
      <c r="D175" s="49">
        <v>3031.58</v>
      </c>
      <c r="E175" s="32">
        <f t="shared" ref="E175:E192" si="4">(D175/C175)*100</f>
        <v>96.806723762445785</v>
      </c>
    </row>
    <row r="176" spans="1:5" x14ac:dyDescent="0.25">
      <c r="A176" s="101" t="s">
        <v>154</v>
      </c>
      <c r="B176" s="102" t="s">
        <v>155</v>
      </c>
      <c r="C176" s="103">
        <v>1934100</v>
      </c>
      <c r="D176" s="103">
        <v>322350</v>
      </c>
      <c r="E176" s="86">
        <f t="shared" si="4"/>
        <v>16.666666666666664</v>
      </c>
    </row>
    <row r="177" spans="1:5" x14ac:dyDescent="0.25">
      <c r="A177" s="93" t="s">
        <v>42</v>
      </c>
      <c r="B177" s="94" t="s">
        <v>156</v>
      </c>
      <c r="C177" s="50">
        <v>1934100</v>
      </c>
      <c r="D177" s="50">
        <v>322350</v>
      </c>
      <c r="E177" s="33">
        <f t="shared" si="4"/>
        <v>16.666666666666664</v>
      </c>
    </row>
    <row r="178" spans="1:5" x14ac:dyDescent="0.25">
      <c r="A178" s="92" t="s">
        <v>142</v>
      </c>
      <c r="B178" s="91" t="s">
        <v>157</v>
      </c>
      <c r="C178" s="49">
        <v>1934100</v>
      </c>
      <c r="D178" s="49">
        <v>322350</v>
      </c>
      <c r="E178" s="32">
        <f t="shared" si="4"/>
        <v>16.666666666666664</v>
      </c>
    </row>
    <row r="179" spans="1:5" ht="21.75" x14ac:dyDescent="0.25">
      <c r="A179" s="101" t="s">
        <v>158</v>
      </c>
      <c r="B179" s="102" t="s">
        <v>159</v>
      </c>
      <c r="C179" s="103">
        <v>8079552</v>
      </c>
      <c r="D179" s="103">
        <v>492746.5</v>
      </c>
      <c r="E179" s="86">
        <f t="shared" si="4"/>
        <v>6.098685917238976</v>
      </c>
    </row>
    <row r="180" spans="1:5" x14ac:dyDescent="0.25">
      <c r="A180" s="93" t="s">
        <v>387</v>
      </c>
      <c r="B180" s="94" t="s">
        <v>160</v>
      </c>
      <c r="C180" s="50">
        <v>9000</v>
      </c>
      <c r="D180" s="52" t="s">
        <v>3</v>
      </c>
      <c r="E180" s="33"/>
    </row>
    <row r="181" spans="1:5" ht="21.75" x14ac:dyDescent="0.25">
      <c r="A181" s="92" t="s">
        <v>136</v>
      </c>
      <c r="B181" s="91" t="s">
        <v>161</v>
      </c>
      <c r="C181" s="49">
        <v>9000</v>
      </c>
      <c r="D181" s="48" t="s">
        <v>3</v>
      </c>
      <c r="E181" s="32"/>
    </row>
    <row r="182" spans="1:5" ht="32.25" x14ac:dyDescent="0.25">
      <c r="A182" s="93" t="s">
        <v>388</v>
      </c>
      <c r="B182" s="94" t="s">
        <v>246</v>
      </c>
      <c r="C182" s="50">
        <v>8070552</v>
      </c>
      <c r="D182" s="50">
        <v>492746.5</v>
      </c>
      <c r="E182" s="33">
        <f t="shared" si="4"/>
        <v>6.1054869604953907</v>
      </c>
    </row>
    <row r="183" spans="1:5" ht="53.25" x14ac:dyDescent="0.25">
      <c r="A183" s="92" t="s">
        <v>132</v>
      </c>
      <c r="B183" s="91" t="s">
        <v>389</v>
      </c>
      <c r="C183" s="49">
        <v>4277552</v>
      </c>
      <c r="D183" s="49">
        <v>487798.5</v>
      </c>
      <c r="E183" s="32">
        <f t="shared" si="4"/>
        <v>11.403683695721291</v>
      </c>
    </row>
    <row r="184" spans="1:5" ht="21.75" x14ac:dyDescent="0.25">
      <c r="A184" s="92" t="s">
        <v>136</v>
      </c>
      <c r="B184" s="91" t="s">
        <v>390</v>
      </c>
      <c r="C184" s="49">
        <v>556000</v>
      </c>
      <c r="D184" s="49">
        <v>4948</v>
      </c>
      <c r="E184" s="32">
        <f t="shared" si="4"/>
        <v>0.88992805755395676</v>
      </c>
    </row>
    <row r="185" spans="1:5" x14ac:dyDescent="0.25">
      <c r="A185" s="92" t="s">
        <v>142</v>
      </c>
      <c r="B185" s="91" t="s">
        <v>483</v>
      </c>
      <c r="C185" s="49">
        <v>3237000</v>
      </c>
      <c r="D185" s="48" t="s">
        <v>3</v>
      </c>
      <c r="E185" s="32"/>
    </row>
    <row r="186" spans="1:5" x14ac:dyDescent="0.25">
      <c r="A186" s="101" t="s">
        <v>162</v>
      </c>
      <c r="B186" s="102" t="s">
        <v>163</v>
      </c>
      <c r="C186" s="103">
        <v>66432705.439999998</v>
      </c>
      <c r="D186" s="103">
        <v>4833466.51</v>
      </c>
      <c r="E186" s="86">
        <f t="shared" si="4"/>
        <v>7.2757333575183685</v>
      </c>
    </row>
    <row r="187" spans="1:5" x14ac:dyDescent="0.25">
      <c r="A187" s="93" t="s">
        <v>43</v>
      </c>
      <c r="B187" s="94" t="s">
        <v>164</v>
      </c>
      <c r="C187" s="50">
        <v>5283600</v>
      </c>
      <c r="D187" s="50">
        <v>484021.84</v>
      </c>
      <c r="E187" s="33">
        <f t="shared" si="4"/>
        <v>9.1608342796578093</v>
      </c>
    </row>
    <row r="188" spans="1:5" ht="53.25" x14ac:dyDescent="0.25">
      <c r="A188" s="92" t="s">
        <v>132</v>
      </c>
      <c r="B188" s="91" t="s">
        <v>165</v>
      </c>
      <c r="C188" s="49">
        <v>4808400</v>
      </c>
      <c r="D188" s="49">
        <v>450612.34</v>
      </c>
      <c r="E188" s="32">
        <f t="shared" si="4"/>
        <v>9.3713572082189494</v>
      </c>
    </row>
    <row r="189" spans="1:5" ht="21.75" x14ac:dyDescent="0.25">
      <c r="A189" s="92" t="s">
        <v>136</v>
      </c>
      <c r="B189" s="91" t="s">
        <v>166</v>
      </c>
      <c r="C189" s="49">
        <v>475200</v>
      </c>
      <c r="D189" s="49">
        <v>33409.5</v>
      </c>
      <c r="E189" s="32">
        <f t="shared" si="4"/>
        <v>7.0306186868686869</v>
      </c>
    </row>
    <row r="190" spans="1:5" x14ac:dyDescent="0.25">
      <c r="A190" s="93" t="s">
        <v>44</v>
      </c>
      <c r="B190" s="94" t="s">
        <v>167</v>
      </c>
      <c r="C190" s="50">
        <v>51637905.439999998</v>
      </c>
      <c r="D190" s="50">
        <v>3795472.12</v>
      </c>
      <c r="E190" s="33">
        <f t="shared" si="4"/>
        <v>7.3501666801921317</v>
      </c>
    </row>
    <row r="191" spans="1:5" ht="21.75" x14ac:dyDescent="0.25">
      <c r="A191" s="92" t="s">
        <v>136</v>
      </c>
      <c r="B191" s="91" t="s">
        <v>396</v>
      </c>
      <c r="C191" s="49">
        <v>100</v>
      </c>
      <c r="D191" s="48" t="s">
        <v>3</v>
      </c>
      <c r="E191" s="32"/>
    </row>
    <row r="192" spans="1:5" x14ac:dyDescent="0.25">
      <c r="A192" s="92" t="s">
        <v>143</v>
      </c>
      <c r="B192" s="91" t="s">
        <v>168</v>
      </c>
      <c r="C192" s="49">
        <v>51637805.439999998</v>
      </c>
      <c r="D192" s="49">
        <v>3795472.12</v>
      </c>
      <c r="E192" s="32">
        <f t="shared" si="4"/>
        <v>7.3501809142724097</v>
      </c>
    </row>
    <row r="193" spans="1:5" x14ac:dyDescent="0.25">
      <c r="A193" s="93" t="s">
        <v>45</v>
      </c>
      <c r="B193" s="94" t="s">
        <v>169</v>
      </c>
      <c r="C193" s="50">
        <v>4075600</v>
      </c>
      <c r="D193" s="52" t="s">
        <v>3</v>
      </c>
      <c r="E193" s="33"/>
    </row>
    <row r="194" spans="1:5" x14ac:dyDescent="0.25">
      <c r="A194" s="92" t="s">
        <v>142</v>
      </c>
      <c r="B194" s="91" t="s">
        <v>170</v>
      </c>
      <c r="C194" s="49">
        <v>4075600</v>
      </c>
      <c r="D194" s="48" t="s">
        <v>3</v>
      </c>
      <c r="E194" s="32"/>
    </row>
    <row r="195" spans="1:5" x14ac:dyDescent="0.25">
      <c r="A195" s="92" t="s">
        <v>32</v>
      </c>
      <c r="B195" s="91" t="s">
        <v>484</v>
      </c>
      <c r="C195" s="49">
        <v>4075600</v>
      </c>
      <c r="D195" s="48" t="s">
        <v>3</v>
      </c>
      <c r="E195" s="32"/>
    </row>
    <row r="196" spans="1:5" ht="21.75" x14ac:dyDescent="0.25">
      <c r="A196" s="93" t="s">
        <v>46</v>
      </c>
      <c r="B196" s="94" t="s">
        <v>171</v>
      </c>
      <c r="C196" s="50">
        <v>5435600</v>
      </c>
      <c r="D196" s="50">
        <v>553972.55000000005</v>
      </c>
      <c r="E196" s="33">
        <f t="shared" ref="E196:E220" si="5">(D196/C196)*100</f>
        <v>10.191562109058799</v>
      </c>
    </row>
    <row r="197" spans="1:5" ht="53.25" x14ac:dyDescent="0.25">
      <c r="A197" s="92" t="s">
        <v>132</v>
      </c>
      <c r="B197" s="91" t="s">
        <v>172</v>
      </c>
      <c r="C197" s="49">
        <v>2905550</v>
      </c>
      <c r="D197" s="49">
        <v>340076.11</v>
      </c>
      <c r="E197" s="32">
        <f t="shared" si="5"/>
        <v>11.704362685205899</v>
      </c>
    </row>
    <row r="198" spans="1:5" ht="21.75" x14ac:dyDescent="0.25">
      <c r="A198" s="92" t="s">
        <v>136</v>
      </c>
      <c r="B198" s="91" t="s">
        <v>173</v>
      </c>
      <c r="C198" s="49">
        <v>1345550</v>
      </c>
      <c r="D198" s="49">
        <v>213896.44</v>
      </c>
      <c r="E198" s="32">
        <f t="shared" si="5"/>
        <v>15.896580580431793</v>
      </c>
    </row>
    <row r="199" spans="1:5" ht="21.75" x14ac:dyDescent="0.25">
      <c r="A199" s="92" t="s">
        <v>184</v>
      </c>
      <c r="B199" s="91" t="s">
        <v>261</v>
      </c>
      <c r="C199" s="49">
        <v>25000</v>
      </c>
      <c r="D199" s="48" t="s">
        <v>3</v>
      </c>
      <c r="E199" s="32"/>
    </row>
    <row r="200" spans="1:5" x14ac:dyDescent="0.25">
      <c r="A200" s="92" t="s">
        <v>143</v>
      </c>
      <c r="B200" s="91" t="s">
        <v>397</v>
      </c>
      <c r="C200" s="49">
        <v>1159500</v>
      </c>
      <c r="D200" s="48" t="s">
        <v>3</v>
      </c>
      <c r="E200" s="32"/>
    </row>
    <row r="201" spans="1:5" x14ac:dyDescent="0.25">
      <c r="A201" s="101" t="s">
        <v>174</v>
      </c>
      <c r="B201" s="102" t="s">
        <v>175</v>
      </c>
      <c r="C201" s="103">
        <v>25699638.68</v>
      </c>
      <c r="D201" s="104" t="s">
        <v>3</v>
      </c>
      <c r="E201" s="86"/>
    </row>
    <row r="202" spans="1:5" x14ac:dyDescent="0.25">
      <c r="A202" s="93" t="s">
        <v>288</v>
      </c>
      <c r="B202" s="94" t="s">
        <v>289</v>
      </c>
      <c r="C202" s="50">
        <v>120000</v>
      </c>
      <c r="D202" s="52" t="s">
        <v>3</v>
      </c>
      <c r="E202" s="33"/>
    </row>
    <row r="203" spans="1:5" ht="21.75" x14ac:dyDescent="0.25">
      <c r="A203" s="92" t="s">
        <v>136</v>
      </c>
      <c r="B203" s="91" t="s">
        <v>290</v>
      </c>
      <c r="C203" s="49">
        <v>120000</v>
      </c>
      <c r="D203" s="48" t="s">
        <v>3</v>
      </c>
      <c r="E203" s="32"/>
    </row>
    <row r="204" spans="1:5" x14ac:dyDescent="0.25">
      <c r="A204" s="93" t="s">
        <v>47</v>
      </c>
      <c r="B204" s="94" t="s">
        <v>177</v>
      </c>
      <c r="C204" s="50">
        <v>22972600</v>
      </c>
      <c r="D204" s="52" t="s">
        <v>3</v>
      </c>
      <c r="E204" s="33"/>
    </row>
    <row r="205" spans="1:5" x14ac:dyDescent="0.25">
      <c r="A205" s="93" t="s">
        <v>143</v>
      </c>
      <c r="B205" s="94" t="s">
        <v>178</v>
      </c>
      <c r="C205" s="50">
        <v>22972600</v>
      </c>
      <c r="D205" s="52" t="s">
        <v>3</v>
      </c>
      <c r="E205" s="33"/>
    </row>
    <row r="206" spans="1:5" x14ac:dyDescent="0.25">
      <c r="A206" s="93" t="s">
        <v>434</v>
      </c>
      <c r="B206" s="94" t="s">
        <v>435</v>
      </c>
      <c r="C206" s="50">
        <v>2028200</v>
      </c>
      <c r="D206" s="52" t="s">
        <v>3</v>
      </c>
      <c r="E206" s="33"/>
    </row>
    <row r="207" spans="1:5" x14ac:dyDescent="0.25">
      <c r="A207" s="92" t="s">
        <v>142</v>
      </c>
      <c r="B207" s="91" t="s">
        <v>436</v>
      </c>
      <c r="C207" s="49">
        <v>2028200</v>
      </c>
      <c r="D207" s="48" t="s">
        <v>3</v>
      </c>
      <c r="E207" s="32"/>
    </row>
    <row r="208" spans="1:5" x14ac:dyDescent="0.25">
      <c r="A208" s="92" t="s">
        <v>32</v>
      </c>
      <c r="B208" s="91" t="s">
        <v>486</v>
      </c>
      <c r="C208" s="49">
        <v>2028200</v>
      </c>
      <c r="D208" s="48" t="s">
        <v>3</v>
      </c>
      <c r="E208" s="32"/>
    </row>
    <row r="209" spans="1:5" ht="21.75" x14ac:dyDescent="0.25">
      <c r="A209" s="93" t="s">
        <v>48</v>
      </c>
      <c r="B209" s="94" t="s">
        <v>179</v>
      </c>
      <c r="C209" s="50">
        <v>578838.68000000005</v>
      </c>
      <c r="D209" s="52" t="s">
        <v>3</v>
      </c>
      <c r="E209" s="33"/>
    </row>
    <row r="210" spans="1:5" ht="21.75" x14ac:dyDescent="0.25">
      <c r="A210" s="92" t="s">
        <v>136</v>
      </c>
      <c r="B210" s="91" t="s">
        <v>180</v>
      </c>
      <c r="C210" s="49">
        <v>578838.68000000005</v>
      </c>
      <c r="D210" s="48" t="s">
        <v>3</v>
      </c>
      <c r="E210" s="32"/>
    </row>
    <row r="211" spans="1:5" x14ac:dyDescent="0.25">
      <c r="A211" s="101" t="s">
        <v>280</v>
      </c>
      <c r="B211" s="102" t="s">
        <v>281</v>
      </c>
      <c r="C211" s="103">
        <v>15454400</v>
      </c>
      <c r="D211" s="104" t="s">
        <v>3</v>
      </c>
      <c r="E211" s="86"/>
    </row>
    <row r="212" spans="1:5" ht="21.75" x14ac:dyDescent="0.25">
      <c r="A212" s="93" t="s">
        <v>282</v>
      </c>
      <c r="B212" s="94" t="s">
        <v>283</v>
      </c>
      <c r="C212" s="50">
        <v>566295</v>
      </c>
      <c r="D212" s="52" t="s">
        <v>3</v>
      </c>
      <c r="E212" s="33"/>
    </row>
    <row r="213" spans="1:5" ht="21.75" x14ac:dyDescent="0.25">
      <c r="A213" s="92" t="s">
        <v>136</v>
      </c>
      <c r="B213" s="91" t="s">
        <v>284</v>
      </c>
      <c r="C213" s="49">
        <v>566295</v>
      </c>
      <c r="D213" s="48" t="s">
        <v>3</v>
      </c>
      <c r="E213" s="32"/>
    </row>
    <row r="214" spans="1:5" ht="21.75" x14ac:dyDescent="0.25">
      <c r="A214" s="93" t="s">
        <v>346</v>
      </c>
      <c r="B214" s="94" t="s">
        <v>347</v>
      </c>
      <c r="C214" s="50">
        <v>14888105</v>
      </c>
      <c r="D214" s="52" t="s">
        <v>3</v>
      </c>
      <c r="E214" s="33"/>
    </row>
    <row r="215" spans="1:5" ht="53.25" x14ac:dyDescent="0.25">
      <c r="A215" s="92" t="s">
        <v>132</v>
      </c>
      <c r="B215" s="91" t="s">
        <v>446</v>
      </c>
      <c r="C215" s="49">
        <v>80139</v>
      </c>
      <c r="D215" s="48" t="s">
        <v>3</v>
      </c>
      <c r="E215" s="32"/>
    </row>
    <row r="216" spans="1:5" ht="21.75" x14ac:dyDescent="0.25">
      <c r="A216" s="92" t="s">
        <v>136</v>
      </c>
      <c r="B216" s="91" t="s">
        <v>348</v>
      </c>
      <c r="C216" s="49">
        <v>5966</v>
      </c>
      <c r="D216" s="48" t="s">
        <v>3</v>
      </c>
      <c r="E216" s="32"/>
    </row>
    <row r="217" spans="1:5" ht="21.75" x14ac:dyDescent="0.25">
      <c r="A217" s="92" t="s">
        <v>176</v>
      </c>
      <c r="B217" s="91" t="s">
        <v>445</v>
      </c>
      <c r="C217" s="49">
        <v>14802000</v>
      </c>
      <c r="D217" s="48" t="s">
        <v>3</v>
      </c>
      <c r="E217" s="32"/>
    </row>
    <row r="218" spans="1:5" x14ac:dyDescent="0.25">
      <c r="A218" s="101" t="s">
        <v>181</v>
      </c>
      <c r="B218" s="102" t="s">
        <v>182</v>
      </c>
      <c r="C218" s="103">
        <v>715609293</v>
      </c>
      <c r="D218" s="103">
        <v>81486018.569999993</v>
      </c>
      <c r="E218" s="86">
        <f t="shared" si="5"/>
        <v>11.386942479239154</v>
      </c>
    </row>
    <row r="219" spans="1:5" x14ac:dyDescent="0.25">
      <c r="A219" s="93" t="s">
        <v>49</v>
      </c>
      <c r="B219" s="94" t="s">
        <v>183</v>
      </c>
      <c r="C219" s="50">
        <v>128314473</v>
      </c>
      <c r="D219" s="50">
        <v>14767781</v>
      </c>
      <c r="E219" s="33">
        <f t="shared" si="5"/>
        <v>11.509053230495676</v>
      </c>
    </row>
    <row r="220" spans="1:5" ht="21.75" x14ac:dyDescent="0.25">
      <c r="A220" s="92" t="s">
        <v>184</v>
      </c>
      <c r="B220" s="91" t="s">
        <v>185</v>
      </c>
      <c r="C220" s="49">
        <v>128314473</v>
      </c>
      <c r="D220" s="49">
        <v>14767781</v>
      </c>
      <c r="E220" s="32">
        <f t="shared" si="5"/>
        <v>11.509053230495676</v>
      </c>
    </row>
    <row r="221" spans="1:5" x14ac:dyDescent="0.25">
      <c r="A221" s="93" t="s">
        <v>50</v>
      </c>
      <c r="B221" s="94" t="s">
        <v>186</v>
      </c>
      <c r="C221" s="50">
        <v>471713870</v>
      </c>
      <c r="D221" s="50">
        <v>54274537</v>
      </c>
      <c r="E221" s="33">
        <f t="shared" ref="E221:E240" si="6">(D221/C221)*100</f>
        <v>11.505817499069934</v>
      </c>
    </row>
    <row r="222" spans="1:5" ht="21.75" x14ac:dyDescent="0.25">
      <c r="A222" s="92" t="s">
        <v>136</v>
      </c>
      <c r="B222" s="91" t="s">
        <v>403</v>
      </c>
      <c r="C222" s="49">
        <v>30000</v>
      </c>
      <c r="D222" s="48" t="s">
        <v>3</v>
      </c>
      <c r="E222" s="32"/>
    </row>
    <row r="223" spans="1:5" ht="21.75" x14ac:dyDescent="0.25">
      <c r="A223" s="92" t="s">
        <v>184</v>
      </c>
      <c r="B223" s="91" t="s">
        <v>187</v>
      </c>
      <c r="C223" s="49">
        <v>471683870</v>
      </c>
      <c r="D223" s="49">
        <v>54274537</v>
      </c>
      <c r="E223" s="32">
        <f t="shared" si="6"/>
        <v>11.506549291159777</v>
      </c>
    </row>
    <row r="224" spans="1:5" x14ac:dyDescent="0.25">
      <c r="A224" s="93" t="s">
        <v>254</v>
      </c>
      <c r="B224" s="94" t="s">
        <v>255</v>
      </c>
      <c r="C224" s="50">
        <v>54958500</v>
      </c>
      <c r="D224" s="50">
        <v>6763908</v>
      </c>
      <c r="E224" s="33">
        <f t="shared" si="6"/>
        <v>12.307300963454242</v>
      </c>
    </row>
    <row r="225" spans="1:5" ht="21.75" x14ac:dyDescent="0.25">
      <c r="A225" s="92" t="s">
        <v>184</v>
      </c>
      <c r="B225" s="91" t="s">
        <v>256</v>
      </c>
      <c r="C225" s="49">
        <v>54888250</v>
      </c>
      <c r="D225" s="49">
        <v>6763908</v>
      </c>
      <c r="E225" s="32">
        <f t="shared" si="6"/>
        <v>12.323052748083606</v>
      </c>
    </row>
    <row r="226" spans="1:5" x14ac:dyDescent="0.25">
      <c r="A226" s="92" t="s">
        <v>143</v>
      </c>
      <c r="B226" s="91" t="s">
        <v>408</v>
      </c>
      <c r="C226" s="49">
        <v>70250</v>
      </c>
      <c r="D226" s="48" t="s">
        <v>3</v>
      </c>
      <c r="E226" s="32"/>
    </row>
    <row r="227" spans="1:5" x14ac:dyDescent="0.25">
      <c r="A227" s="93" t="s">
        <v>242</v>
      </c>
      <c r="B227" s="94" t="s">
        <v>188</v>
      </c>
      <c r="C227" s="50">
        <v>7633200</v>
      </c>
      <c r="D227" s="50">
        <v>707140</v>
      </c>
      <c r="E227" s="33">
        <f t="shared" si="6"/>
        <v>9.2640046114342613</v>
      </c>
    </row>
    <row r="228" spans="1:5" ht="21.75" x14ac:dyDescent="0.25">
      <c r="A228" s="92" t="s">
        <v>184</v>
      </c>
      <c r="B228" s="91" t="s">
        <v>189</v>
      </c>
      <c r="C228" s="49">
        <v>7633200</v>
      </c>
      <c r="D228" s="49">
        <v>707140</v>
      </c>
      <c r="E228" s="32">
        <f t="shared" si="6"/>
        <v>9.2640046114342613</v>
      </c>
    </row>
    <row r="229" spans="1:5" x14ac:dyDescent="0.25">
      <c r="A229" s="93" t="s">
        <v>51</v>
      </c>
      <c r="B229" s="94" t="s">
        <v>190</v>
      </c>
      <c r="C229" s="50">
        <v>52989250</v>
      </c>
      <c r="D229" s="50">
        <v>4972652.57</v>
      </c>
      <c r="E229" s="33">
        <f t="shared" si="6"/>
        <v>9.3842667522186112</v>
      </c>
    </row>
    <row r="230" spans="1:5" ht="53.25" x14ac:dyDescent="0.25">
      <c r="A230" s="92" t="s">
        <v>132</v>
      </c>
      <c r="B230" s="91" t="s">
        <v>191</v>
      </c>
      <c r="C230" s="49">
        <v>10950650</v>
      </c>
      <c r="D230" s="49">
        <v>1198490.8500000001</v>
      </c>
      <c r="E230" s="32">
        <f t="shared" si="6"/>
        <v>10.944472245939739</v>
      </c>
    </row>
    <row r="231" spans="1:5" ht="21.75" x14ac:dyDescent="0.25">
      <c r="A231" s="92" t="s">
        <v>136</v>
      </c>
      <c r="B231" s="91" t="s">
        <v>285</v>
      </c>
      <c r="C231" s="49">
        <v>3385600</v>
      </c>
      <c r="D231" s="49">
        <v>308662.71999999997</v>
      </c>
      <c r="E231" s="32">
        <f t="shared" si="6"/>
        <v>9.116928166351606</v>
      </c>
    </row>
    <row r="232" spans="1:5" x14ac:dyDescent="0.25">
      <c r="A232" s="92" t="s">
        <v>141</v>
      </c>
      <c r="B232" s="91" t="s">
        <v>456</v>
      </c>
      <c r="C232" s="49">
        <v>1005900</v>
      </c>
      <c r="D232" s="48" t="s">
        <v>3</v>
      </c>
      <c r="E232" s="32"/>
    </row>
    <row r="233" spans="1:5" ht="21.75" x14ac:dyDescent="0.25">
      <c r="A233" s="92" t="s">
        <v>184</v>
      </c>
      <c r="B233" s="91" t="s">
        <v>192</v>
      </c>
      <c r="C233" s="49">
        <v>37597100</v>
      </c>
      <c r="D233" s="49">
        <v>3465499</v>
      </c>
      <c r="E233" s="32">
        <f t="shared" si="6"/>
        <v>9.2174635809676815</v>
      </c>
    </row>
    <row r="234" spans="1:5" x14ac:dyDescent="0.25">
      <c r="A234" s="92" t="s">
        <v>143</v>
      </c>
      <c r="B234" s="91" t="s">
        <v>193</v>
      </c>
      <c r="C234" s="49">
        <v>50000</v>
      </c>
      <c r="D234" s="48" t="s">
        <v>3</v>
      </c>
      <c r="E234" s="32"/>
    </row>
    <row r="235" spans="1:5" x14ac:dyDescent="0.25">
      <c r="A235" s="101" t="s">
        <v>349</v>
      </c>
      <c r="B235" s="102" t="s">
        <v>194</v>
      </c>
      <c r="C235" s="103">
        <v>154365216</v>
      </c>
      <c r="D235" s="103">
        <v>19829694.59</v>
      </c>
      <c r="E235" s="86">
        <f t="shared" si="6"/>
        <v>12.845960446166835</v>
      </c>
    </row>
    <row r="236" spans="1:5" x14ac:dyDescent="0.25">
      <c r="A236" s="93" t="s">
        <v>52</v>
      </c>
      <c r="B236" s="94" t="s">
        <v>195</v>
      </c>
      <c r="C236" s="50">
        <v>104012916</v>
      </c>
      <c r="D236" s="50">
        <v>13444528.49</v>
      </c>
      <c r="E236" s="33">
        <f t="shared" si="6"/>
        <v>12.925825952230779</v>
      </c>
    </row>
    <row r="237" spans="1:5" ht="21.75" x14ac:dyDescent="0.25">
      <c r="A237" s="92" t="s">
        <v>184</v>
      </c>
      <c r="B237" s="91" t="s">
        <v>196</v>
      </c>
      <c r="C237" s="49">
        <v>104012916</v>
      </c>
      <c r="D237" s="49">
        <v>13444528.49</v>
      </c>
      <c r="E237" s="32">
        <f t="shared" si="6"/>
        <v>12.925825952230779</v>
      </c>
    </row>
    <row r="238" spans="1:5" ht="21.75" x14ac:dyDescent="0.25">
      <c r="A238" s="93" t="s">
        <v>53</v>
      </c>
      <c r="B238" s="94" t="s">
        <v>197</v>
      </c>
      <c r="C238" s="50">
        <v>50352300</v>
      </c>
      <c r="D238" s="50">
        <v>6385166.0999999996</v>
      </c>
      <c r="E238" s="33">
        <f t="shared" si="6"/>
        <v>12.680982000822205</v>
      </c>
    </row>
    <row r="239" spans="1:5" ht="53.25" x14ac:dyDescent="0.25">
      <c r="A239" s="92" t="s">
        <v>132</v>
      </c>
      <c r="B239" s="91" t="s">
        <v>198</v>
      </c>
      <c r="C239" s="49">
        <v>47440500</v>
      </c>
      <c r="D239" s="49">
        <v>6079130.6200000001</v>
      </c>
      <c r="E239" s="32">
        <f t="shared" si="6"/>
        <v>12.814221224481193</v>
      </c>
    </row>
    <row r="240" spans="1:5" ht="21.75" x14ac:dyDescent="0.25">
      <c r="A240" s="92" t="s">
        <v>136</v>
      </c>
      <c r="B240" s="91" t="s">
        <v>199</v>
      </c>
      <c r="C240" s="49">
        <v>2911800</v>
      </c>
      <c r="D240" s="49">
        <v>306035.48</v>
      </c>
      <c r="E240" s="32">
        <f t="shared" si="6"/>
        <v>10.51018201799574</v>
      </c>
    </row>
    <row r="241" spans="1:5" x14ac:dyDescent="0.25">
      <c r="A241" s="101" t="s">
        <v>200</v>
      </c>
      <c r="B241" s="102" t="s">
        <v>201</v>
      </c>
      <c r="C241" s="103">
        <v>59217045.939999998</v>
      </c>
      <c r="D241" s="103">
        <v>4484419.87</v>
      </c>
      <c r="E241" s="86">
        <f t="shared" ref="E241:E267" si="7">(D241/C241)*100</f>
        <v>7.5728530506971117</v>
      </c>
    </row>
    <row r="242" spans="1:5" x14ac:dyDescent="0.25">
      <c r="A242" s="93" t="s">
        <v>66</v>
      </c>
      <c r="B242" s="94" t="s">
        <v>202</v>
      </c>
      <c r="C242" s="50">
        <v>1146000</v>
      </c>
      <c r="D242" s="50">
        <v>190989.08</v>
      </c>
      <c r="E242" s="33">
        <f t="shared" si="7"/>
        <v>16.665713787085515</v>
      </c>
    </row>
    <row r="243" spans="1:5" x14ac:dyDescent="0.25">
      <c r="A243" s="92" t="s">
        <v>141</v>
      </c>
      <c r="B243" s="91" t="s">
        <v>203</v>
      </c>
      <c r="C243" s="49">
        <v>1146000</v>
      </c>
      <c r="D243" s="49">
        <v>190989.08</v>
      </c>
      <c r="E243" s="32">
        <f t="shared" si="7"/>
        <v>16.665713787085515</v>
      </c>
    </row>
    <row r="244" spans="1:5" x14ac:dyDescent="0.25">
      <c r="A244" s="93" t="s">
        <v>54</v>
      </c>
      <c r="B244" s="94" t="s">
        <v>204</v>
      </c>
      <c r="C244" s="50">
        <v>53859545.939999998</v>
      </c>
      <c r="D244" s="50">
        <v>4142783.11</v>
      </c>
      <c r="E244" s="33">
        <f t="shared" si="7"/>
        <v>7.6918270247118237</v>
      </c>
    </row>
    <row r="245" spans="1:5" x14ac:dyDescent="0.25">
      <c r="A245" s="92" t="s">
        <v>141</v>
      </c>
      <c r="B245" s="91" t="s">
        <v>205</v>
      </c>
      <c r="C245" s="49">
        <v>3167145.94</v>
      </c>
      <c r="D245" s="49">
        <v>171581.91</v>
      </c>
      <c r="E245" s="32">
        <f t="shared" si="7"/>
        <v>5.4175561609895375</v>
      </c>
    </row>
    <row r="246" spans="1:5" ht="21.75" x14ac:dyDescent="0.25">
      <c r="A246" s="92" t="s">
        <v>176</v>
      </c>
      <c r="B246" s="91" t="s">
        <v>433</v>
      </c>
      <c r="C246" s="49">
        <v>13722100</v>
      </c>
      <c r="D246" s="48" t="s">
        <v>3</v>
      </c>
      <c r="E246" s="32"/>
    </row>
    <row r="247" spans="1:5" ht="21.75" x14ac:dyDescent="0.25">
      <c r="A247" s="92" t="s">
        <v>184</v>
      </c>
      <c r="B247" s="91" t="s">
        <v>206</v>
      </c>
      <c r="C247" s="49">
        <v>36970300</v>
      </c>
      <c r="D247" s="49">
        <v>3971201.2</v>
      </c>
      <c r="E247" s="32">
        <f t="shared" si="7"/>
        <v>10.741598526384694</v>
      </c>
    </row>
    <row r="248" spans="1:5" x14ac:dyDescent="0.25">
      <c r="A248" s="93" t="s">
        <v>55</v>
      </c>
      <c r="B248" s="94" t="s">
        <v>207</v>
      </c>
      <c r="C248" s="50">
        <v>3340200</v>
      </c>
      <c r="D248" s="50">
        <v>106726.2</v>
      </c>
      <c r="E248" s="33">
        <f t="shared" si="7"/>
        <v>3.1952038800071851</v>
      </c>
    </row>
    <row r="249" spans="1:5" x14ac:dyDescent="0.25">
      <c r="A249" s="92" t="s">
        <v>141</v>
      </c>
      <c r="B249" s="91" t="s">
        <v>208</v>
      </c>
      <c r="C249" s="49">
        <v>3340200</v>
      </c>
      <c r="D249" s="49">
        <v>106726.2</v>
      </c>
      <c r="E249" s="32">
        <f t="shared" si="7"/>
        <v>3.1952038800071851</v>
      </c>
    </row>
    <row r="250" spans="1:5" x14ac:dyDescent="0.25">
      <c r="A250" s="93" t="s">
        <v>56</v>
      </c>
      <c r="B250" s="94" t="s">
        <v>209</v>
      </c>
      <c r="C250" s="50">
        <v>871300</v>
      </c>
      <c r="D250" s="50">
        <v>43921.48</v>
      </c>
      <c r="E250" s="33">
        <f t="shared" si="7"/>
        <v>5.0409135774130611</v>
      </c>
    </row>
    <row r="251" spans="1:5" ht="53.25" x14ac:dyDescent="0.25">
      <c r="A251" s="92" t="s">
        <v>132</v>
      </c>
      <c r="B251" s="91" t="s">
        <v>210</v>
      </c>
      <c r="C251" s="49">
        <v>801400</v>
      </c>
      <c r="D251" s="49">
        <v>36451.51</v>
      </c>
      <c r="E251" s="32">
        <f t="shared" si="7"/>
        <v>4.5484789119041675</v>
      </c>
    </row>
    <row r="252" spans="1:5" ht="21.75" x14ac:dyDescent="0.25">
      <c r="A252" s="92" t="s">
        <v>136</v>
      </c>
      <c r="B252" s="91" t="s">
        <v>211</v>
      </c>
      <c r="C252" s="49">
        <v>69900</v>
      </c>
      <c r="D252" s="49">
        <v>7469.97</v>
      </c>
      <c r="E252" s="32">
        <f t="shared" si="7"/>
        <v>10.686652360515021</v>
      </c>
    </row>
    <row r="253" spans="1:5" x14ac:dyDescent="0.25">
      <c r="A253" s="101" t="s">
        <v>212</v>
      </c>
      <c r="B253" s="102" t="s">
        <v>213</v>
      </c>
      <c r="C253" s="103">
        <v>29462010</v>
      </c>
      <c r="D253" s="103">
        <v>3224016.67</v>
      </c>
      <c r="E253" s="86">
        <f t="shared" si="7"/>
        <v>10.942962377651762</v>
      </c>
    </row>
    <row r="254" spans="1:5" x14ac:dyDescent="0.25">
      <c r="A254" s="93" t="s">
        <v>57</v>
      </c>
      <c r="B254" s="94" t="s">
        <v>214</v>
      </c>
      <c r="C254" s="50">
        <v>29462010</v>
      </c>
      <c r="D254" s="50">
        <v>3224016.67</v>
      </c>
      <c r="E254" s="33">
        <f t="shared" si="7"/>
        <v>10.942962377651762</v>
      </c>
    </row>
    <row r="255" spans="1:5" ht="21.75" x14ac:dyDescent="0.25">
      <c r="A255" s="92" t="s">
        <v>184</v>
      </c>
      <c r="B255" s="91" t="s">
        <v>215</v>
      </c>
      <c r="C255" s="49">
        <v>29462010</v>
      </c>
      <c r="D255" s="49">
        <v>3224016.67</v>
      </c>
      <c r="E255" s="32">
        <f t="shared" si="7"/>
        <v>10.942962377651762</v>
      </c>
    </row>
    <row r="256" spans="1:5" x14ac:dyDescent="0.25">
      <c r="A256" s="92" t="s">
        <v>485</v>
      </c>
      <c r="B256" s="91" t="s">
        <v>487</v>
      </c>
      <c r="C256" s="49">
        <v>29462010</v>
      </c>
      <c r="D256" s="49">
        <v>3224016.67</v>
      </c>
      <c r="E256" s="32">
        <f t="shared" si="7"/>
        <v>10.942962377651762</v>
      </c>
    </row>
    <row r="257" spans="1:5" ht="21.75" x14ac:dyDescent="0.25">
      <c r="A257" s="101" t="s">
        <v>398</v>
      </c>
      <c r="B257" s="102" t="s">
        <v>399</v>
      </c>
      <c r="C257" s="103">
        <v>3000</v>
      </c>
      <c r="D257" s="103">
        <v>1356.16</v>
      </c>
      <c r="E257" s="86">
        <f t="shared" si="7"/>
        <v>45.205333333333336</v>
      </c>
    </row>
    <row r="258" spans="1:5" ht="21.75" x14ac:dyDescent="0.25">
      <c r="A258" s="93" t="s">
        <v>400</v>
      </c>
      <c r="B258" s="94" t="s">
        <v>401</v>
      </c>
      <c r="C258" s="50">
        <v>3000</v>
      </c>
      <c r="D258" s="50">
        <v>1356.16</v>
      </c>
      <c r="E258" s="33">
        <f t="shared" si="7"/>
        <v>45.205333333333336</v>
      </c>
    </row>
    <row r="259" spans="1:5" ht="21.75" x14ac:dyDescent="0.25">
      <c r="A259" s="92" t="s">
        <v>398</v>
      </c>
      <c r="B259" s="91" t="s">
        <v>402</v>
      </c>
      <c r="C259" s="49">
        <v>3000</v>
      </c>
      <c r="D259" s="49">
        <v>1356.16</v>
      </c>
      <c r="E259" s="32">
        <f t="shared" si="7"/>
        <v>45.205333333333336</v>
      </c>
    </row>
    <row r="260" spans="1:5" x14ac:dyDescent="0.25">
      <c r="A260" s="92" t="s">
        <v>488</v>
      </c>
      <c r="B260" s="91" t="s">
        <v>489</v>
      </c>
      <c r="C260" s="49">
        <v>3000</v>
      </c>
      <c r="D260" s="49">
        <v>1356.16</v>
      </c>
      <c r="E260" s="32">
        <f t="shared" si="7"/>
        <v>45.205333333333336</v>
      </c>
    </row>
    <row r="261" spans="1:5" ht="32.25" x14ac:dyDescent="0.25">
      <c r="A261" s="101" t="s">
        <v>216</v>
      </c>
      <c r="B261" s="102" t="s">
        <v>217</v>
      </c>
      <c r="C261" s="103">
        <v>343555855</v>
      </c>
      <c r="D261" s="103">
        <v>24091630</v>
      </c>
      <c r="E261" s="86">
        <f t="shared" si="7"/>
        <v>7.0124347029393519</v>
      </c>
    </row>
    <row r="262" spans="1:5" ht="32.25" x14ac:dyDescent="0.25">
      <c r="A262" s="93" t="s">
        <v>58</v>
      </c>
      <c r="B262" s="94" t="s">
        <v>218</v>
      </c>
      <c r="C262" s="50">
        <v>86595600</v>
      </c>
      <c r="D262" s="50">
        <v>23984000</v>
      </c>
      <c r="E262" s="33">
        <f t="shared" si="7"/>
        <v>27.696557330857459</v>
      </c>
    </row>
    <row r="263" spans="1:5" x14ac:dyDescent="0.25">
      <c r="A263" s="92" t="s">
        <v>142</v>
      </c>
      <c r="B263" s="91" t="s">
        <v>219</v>
      </c>
      <c r="C263" s="49">
        <v>86595600</v>
      </c>
      <c r="D263" s="49">
        <v>23984000</v>
      </c>
      <c r="E263" s="32">
        <f t="shared" si="7"/>
        <v>27.696557330857459</v>
      </c>
    </row>
    <row r="264" spans="1:5" x14ac:dyDescent="0.25">
      <c r="A264" s="92" t="s">
        <v>490</v>
      </c>
      <c r="B264" s="91" t="s">
        <v>491</v>
      </c>
      <c r="C264" s="49">
        <v>86595600</v>
      </c>
      <c r="D264" s="49">
        <v>23984000</v>
      </c>
      <c r="E264" s="32">
        <f t="shared" si="7"/>
        <v>27.696557330857459</v>
      </c>
    </row>
    <row r="265" spans="1:5" ht="21.75" x14ac:dyDescent="0.25">
      <c r="A265" s="93" t="s">
        <v>243</v>
      </c>
      <c r="B265" s="94" t="s">
        <v>244</v>
      </c>
      <c r="C265" s="50">
        <v>256960255</v>
      </c>
      <c r="D265" s="50">
        <v>107630</v>
      </c>
      <c r="E265" s="33">
        <f t="shared" si="7"/>
        <v>4.1885855071244385E-2</v>
      </c>
    </row>
    <row r="266" spans="1:5" x14ac:dyDescent="0.25">
      <c r="A266" s="92" t="s">
        <v>142</v>
      </c>
      <c r="B266" s="91" t="s">
        <v>245</v>
      </c>
      <c r="C266" s="49">
        <v>256960255</v>
      </c>
      <c r="D266" s="49">
        <v>107630</v>
      </c>
      <c r="E266" s="32">
        <f t="shared" si="7"/>
        <v>4.1885855071244385E-2</v>
      </c>
    </row>
    <row r="267" spans="1:5" x14ac:dyDescent="0.25">
      <c r="A267" s="95" t="s">
        <v>32</v>
      </c>
      <c r="B267" s="97" t="s">
        <v>492</v>
      </c>
      <c r="C267" s="96">
        <v>256960255</v>
      </c>
      <c r="D267" s="96">
        <v>107630</v>
      </c>
      <c r="E267" s="68">
        <f t="shared" si="7"/>
        <v>4.1885855071244385E-2</v>
      </c>
    </row>
    <row r="268" spans="1:5" x14ac:dyDescent="0.25">
      <c r="A268" s="98" t="s">
        <v>292</v>
      </c>
      <c r="B268" s="99" t="s">
        <v>128</v>
      </c>
      <c r="C268" s="100">
        <v>-1980770.58</v>
      </c>
      <c r="D268" s="100">
        <v>10291009.41</v>
      </c>
      <c r="E268" s="32"/>
    </row>
    <row r="270" spans="1:5" x14ac:dyDescent="0.25">
      <c r="A270" s="175" t="s">
        <v>220</v>
      </c>
      <c r="B270" s="176"/>
      <c r="C270" s="176"/>
      <c r="D270" s="176"/>
      <c r="E270" s="176"/>
    </row>
    <row r="271" spans="1:5" x14ac:dyDescent="0.25">
      <c r="A271" s="10"/>
      <c r="B271" s="21"/>
      <c r="C271" s="2"/>
      <c r="D271" s="2" t="s">
        <v>59</v>
      </c>
      <c r="E271" s="2"/>
    </row>
    <row r="272" spans="1:5" ht="48" x14ac:dyDescent="0.25">
      <c r="A272" s="11" t="s">
        <v>67</v>
      </c>
      <c r="B272" s="8" t="s">
        <v>221</v>
      </c>
      <c r="C272" s="4" t="s">
        <v>125</v>
      </c>
      <c r="D272" s="4" t="s">
        <v>124</v>
      </c>
      <c r="E272" s="28"/>
    </row>
    <row r="273" spans="1:5" ht="24.75" x14ac:dyDescent="0.25">
      <c r="A273" s="9" t="s">
        <v>222</v>
      </c>
      <c r="B273" s="7" t="s">
        <v>128</v>
      </c>
      <c r="C273" s="12">
        <f>C275+C282+C281</f>
        <v>1980770.5800001621</v>
      </c>
      <c r="D273" s="14">
        <f>D275+D282+D281</f>
        <v>-10291009.409999996</v>
      </c>
      <c r="E273" s="29"/>
    </row>
    <row r="274" spans="1:5" ht="36.75" x14ac:dyDescent="0.25">
      <c r="A274" s="9" t="s">
        <v>447</v>
      </c>
      <c r="B274" s="7" t="s">
        <v>128</v>
      </c>
      <c r="C274" s="43">
        <f>C275</f>
        <v>0</v>
      </c>
      <c r="D274" s="44">
        <f>D275</f>
        <v>-9000000</v>
      </c>
      <c r="E274" s="29"/>
    </row>
    <row r="275" spans="1:5" ht="36.75" x14ac:dyDescent="0.25">
      <c r="A275" s="9" t="s">
        <v>223</v>
      </c>
      <c r="B275" s="7" t="s">
        <v>224</v>
      </c>
      <c r="C275" s="5">
        <f>C276+C278</f>
        <v>0</v>
      </c>
      <c r="D275" s="6">
        <f>D276+D278</f>
        <v>-9000000</v>
      </c>
      <c r="E275" s="29"/>
    </row>
    <row r="276" spans="1:5" ht="48.75" x14ac:dyDescent="0.25">
      <c r="A276" s="9" t="s">
        <v>225</v>
      </c>
      <c r="B276" s="7" t="s">
        <v>226</v>
      </c>
      <c r="C276" s="5">
        <f>C277</f>
        <v>9000000</v>
      </c>
      <c r="D276" s="6">
        <f>D277</f>
        <v>0</v>
      </c>
      <c r="E276" s="28"/>
    </row>
    <row r="277" spans="1:5" ht="48.75" x14ac:dyDescent="0.25">
      <c r="A277" s="9" t="s">
        <v>227</v>
      </c>
      <c r="B277" s="7" t="s">
        <v>228</v>
      </c>
      <c r="C277" s="5">
        <v>9000000</v>
      </c>
      <c r="D277" s="6"/>
      <c r="E277" s="28"/>
    </row>
    <row r="278" spans="1:5" ht="60.75" x14ac:dyDescent="0.25">
      <c r="A278" s="9" t="s">
        <v>229</v>
      </c>
      <c r="B278" s="7" t="s">
        <v>230</v>
      </c>
      <c r="C278" s="5">
        <f>C279</f>
        <v>-9000000</v>
      </c>
      <c r="D278" s="6">
        <f>D279</f>
        <v>-9000000</v>
      </c>
      <c r="E278" s="29"/>
    </row>
    <row r="279" spans="1:5" ht="60.75" x14ac:dyDescent="0.25">
      <c r="A279" s="9" t="s">
        <v>231</v>
      </c>
      <c r="B279" s="7" t="s">
        <v>232</v>
      </c>
      <c r="C279" s="5">
        <v>-9000000</v>
      </c>
      <c r="D279" s="6">
        <v>-9000000</v>
      </c>
      <c r="E279" s="29"/>
    </row>
    <row r="280" spans="1:5" ht="24.75" x14ac:dyDescent="0.25">
      <c r="A280" s="9" t="s">
        <v>262</v>
      </c>
      <c r="B280" s="7" t="s">
        <v>265</v>
      </c>
      <c r="C280" s="6">
        <f>C281</f>
        <v>0</v>
      </c>
      <c r="D280" s="6">
        <f>D281</f>
        <v>0</v>
      </c>
      <c r="E280" s="29"/>
    </row>
    <row r="281" spans="1:5" ht="48.75" x14ac:dyDescent="0.25">
      <c r="A281" s="9" t="s">
        <v>263</v>
      </c>
      <c r="B281" s="7" t="s">
        <v>264</v>
      </c>
      <c r="C281" s="5"/>
      <c r="D281" s="6"/>
      <c r="E281" s="29"/>
    </row>
    <row r="282" spans="1:5" ht="24" x14ac:dyDescent="0.25">
      <c r="A282" s="9" t="s">
        <v>233</v>
      </c>
      <c r="B282" s="7" t="s">
        <v>234</v>
      </c>
      <c r="C282" s="6">
        <f>C283</f>
        <v>1980770.5800001621</v>
      </c>
      <c r="D282" s="6">
        <f>D283</f>
        <v>-1291009.4099999964</v>
      </c>
      <c r="E282" s="29"/>
    </row>
    <row r="283" spans="1:5" ht="24.75" x14ac:dyDescent="0.25">
      <c r="A283" s="9" t="s">
        <v>235</v>
      </c>
      <c r="B283" s="7" t="s">
        <v>236</v>
      </c>
      <c r="C283" s="6">
        <f>C284+C285</f>
        <v>1980770.5800001621</v>
      </c>
      <c r="D283" s="6">
        <f>D284+D285</f>
        <v>-1291009.4099999964</v>
      </c>
      <c r="E283" s="29"/>
    </row>
    <row r="284" spans="1:5" ht="24" x14ac:dyDescent="0.25">
      <c r="A284" s="9" t="s">
        <v>237</v>
      </c>
      <c r="B284" s="7" t="s">
        <v>238</v>
      </c>
      <c r="C284" s="5">
        <v>-1524913328.5599999</v>
      </c>
      <c r="D284" s="6">
        <v>-170655990.22</v>
      </c>
      <c r="E284" s="29"/>
    </row>
    <row r="285" spans="1:5" ht="24" x14ac:dyDescent="0.25">
      <c r="A285" s="9" t="s">
        <v>239</v>
      </c>
      <c r="B285" s="7" t="s">
        <v>240</v>
      </c>
      <c r="C285" s="5">
        <v>1526894099.1400001</v>
      </c>
      <c r="D285" s="6">
        <v>169364980.81</v>
      </c>
      <c r="E285" s="28"/>
    </row>
  </sheetData>
  <mergeCells count="2">
    <mergeCell ref="A148:E148"/>
    <mergeCell ref="A270:E270"/>
  </mergeCells>
  <pageMargins left="0.70866141732283472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5"/>
  <sheetViews>
    <sheetView topLeftCell="A271" workbookViewId="0">
      <selection activeCell="A280" sqref="A280:E295"/>
    </sheetView>
  </sheetViews>
  <sheetFormatPr defaultRowHeight="15" x14ac:dyDescent="0.25"/>
  <cols>
    <col min="1" max="1" width="21.140625" style="85" customWidth="1"/>
    <col min="2" max="2" width="22.42578125" style="115" customWidth="1"/>
    <col min="3" max="3" width="16.42578125" style="115" customWidth="1"/>
    <col min="4" max="4" width="18.7109375" style="115" customWidth="1"/>
    <col min="5" max="5" width="13.7109375" style="115" customWidth="1"/>
  </cols>
  <sheetData>
    <row r="2" spans="1:5" ht="15.75" x14ac:dyDescent="0.25">
      <c r="A2" s="35" t="s">
        <v>517</v>
      </c>
      <c r="B2" s="36"/>
      <c r="C2" s="20"/>
      <c r="D2" s="20"/>
      <c r="E2" s="13"/>
    </row>
    <row r="3" spans="1:5" ht="15.75" x14ac:dyDescent="0.25">
      <c r="A3" s="35"/>
      <c r="B3" s="36"/>
      <c r="C3" s="20"/>
      <c r="D3" s="20"/>
      <c r="E3" s="13"/>
    </row>
    <row r="4" spans="1:5" x14ac:dyDescent="0.25">
      <c r="A4" s="183" t="s">
        <v>272</v>
      </c>
      <c r="B4" s="184"/>
      <c r="C4" s="184"/>
      <c r="D4" s="114"/>
    </row>
    <row r="5" spans="1:5" x14ac:dyDescent="0.25">
      <c r="A5" s="109"/>
      <c r="B5" s="25"/>
      <c r="C5" s="22"/>
      <c r="D5" s="22" t="s">
        <v>275</v>
      </c>
      <c r="E5" s="13"/>
    </row>
    <row r="6" spans="1:5" ht="24" x14ac:dyDescent="0.2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x14ac:dyDescent="0.25">
      <c r="A7" s="113" t="s">
        <v>69</v>
      </c>
      <c r="B7" s="116" t="s">
        <v>128</v>
      </c>
      <c r="C7" s="117">
        <v>1539985121.1199999</v>
      </c>
      <c r="D7" s="117">
        <v>290036681.72000003</v>
      </c>
      <c r="E7" s="118">
        <f>(D7/C7)*100</f>
        <v>18.833732725226739</v>
      </c>
    </row>
    <row r="8" spans="1:5" ht="31.5" x14ac:dyDescent="0.25">
      <c r="A8" s="84" t="s">
        <v>321</v>
      </c>
      <c r="B8" s="119" t="s">
        <v>70</v>
      </c>
      <c r="C8" s="120">
        <v>152237400</v>
      </c>
      <c r="D8" s="120">
        <v>39857926.619999997</v>
      </c>
      <c r="E8" s="121">
        <f>(D8/C8)*100</f>
        <v>26.181428886725598</v>
      </c>
    </row>
    <row r="9" spans="1:5" ht="21" x14ac:dyDescent="0.25">
      <c r="A9" s="84" t="s">
        <v>0</v>
      </c>
      <c r="B9" s="119" t="s">
        <v>71</v>
      </c>
      <c r="C9" s="120">
        <v>100110900</v>
      </c>
      <c r="D9" s="120">
        <v>23763093.32</v>
      </c>
      <c r="E9" s="121">
        <f t="shared" ref="E9:E48" si="0">(D9/C9)*100</f>
        <v>23.736769242909613</v>
      </c>
    </row>
    <row r="10" spans="1:5" x14ac:dyDescent="0.25">
      <c r="A10" s="84" t="s">
        <v>1</v>
      </c>
      <c r="B10" s="119" t="s">
        <v>72</v>
      </c>
      <c r="C10" s="120">
        <v>1797500</v>
      </c>
      <c r="D10" s="120">
        <v>8497470.2699999996</v>
      </c>
      <c r="E10" s="121">
        <f t="shared" si="0"/>
        <v>472.73826258692628</v>
      </c>
    </row>
    <row r="11" spans="1:5" ht="52.5" x14ac:dyDescent="0.25">
      <c r="A11" s="84" t="s">
        <v>73</v>
      </c>
      <c r="B11" s="119" t="s">
        <v>74</v>
      </c>
      <c r="C11" s="120">
        <v>1797500</v>
      </c>
      <c r="D11" s="120">
        <v>8497470.2699999996</v>
      </c>
      <c r="E11" s="121">
        <f t="shared" si="0"/>
        <v>472.73826258692628</v>
      </c>
    </row>
    <row r="12" spans="1:5" ht="210" x14ac:dyDescent="0.25">
      <c r="A12" s="84" t="s">
        <v>493</v>
      </c>
      <c r="B12" s="119" t="s">
        <v>75</v>
      </c>
      <c r="C12" s="120">
        <v>1797500</v>
      </c>
      <c r="D12" s="120">
        <v>8495238.2699999996</v>
      </c>
      <c r="E12" s="121">
        <f t="shared" si="0"/>
        <v>472.61409012517379</v>
      </c>
    </row>
    <row r="13" spans="1:5" ht="52.5" x14ac:dyDescent="0.25">
      <c r="A13" s="84" t="s">
        <v>449</v>
      </c>
      <c r="B13" s="119" t="s">
        <v>450</v>
      </c>
      <c r="C13" s="120">
        <v>0</v>
      </c>
      <c r="D13" s="120">
        <v>2232</v>
      </c>
      <c r="E13" s="121"/>
    </row>
    <row r="14" spans="1:5" x14ac:dyDescent="0.25">
      <c r="A14" s="84" t="s">
        <v>2</v>
      </c>
      <c r="B14" s="119" t="s">
        <v>76</v>
      </c>
      <c r="C14" s="120">
        <v>98313400</v>
      </c>
      <c r="D14" s="120">
        <v>15265623.050000001</v>
      </c>
      <c r="E14" s="121">
        <f t="shared" si="0"/>
        <v>15.52751003423745</v>
      </c>
    </row>
    <row r="15" spans="1:5" ht="126" x14ac:dyDescent="0.25">
      <c r="A15" s="84" t="s">
        <v>451</v>
      </c>
      <c r="B15" s="119" t="s">
        <v>77</v>
      </c>
      <c r="C15" s="120">
        <v>96819000</v>
      </c>
      <c r="D15" s="120">
        <v>15015064.029999999</v>
      </c>
      <c r="E15" s="121">
        <f t="shared" si="0"/>
        <v>15.508385781716397</v>
      </c>
    </row>
    <row r="16" spans="1:5" ht="147" x14ac:dyDescent="0.25">
      <c r="A16" s="84" t="s">
        <v>251</v>
      </c>
      <c r="B16" s="119" t="s">
        <v>78</v>
      </c>
      <c r="C16" s="120">
        <v>622200</v>
      </c>
      <c r="D16" s="120">
        <v>-19700.62</v>
      </c>
      <c r="E16" s="121">
        <f t="shared" si="0"/>
        <v>-3.1662841530054644</v>
      </c>
    </row>
    <row r="17" spans="1:5" ht="63" x14ac:dyDescent="0.25">
      <c r="A17" s="84" t="s">
        <v>79</v>
      </c>
      <c r="B17" s="119" t="s">
        <v>80</v>
      </c>
      <c r="C17" s="120">
        <v>451100</v>
      </c>
      <c r="D17" s="120">
        <v>67378.67</v>
      </c>
      <c r="E17" s="121">
        <f t="shared" si="0"/>
        <v>14.936526269119929</v>
      </c>
    </row>
    <row r="18" spans="1:5" ht="115.5" x14ac:dyDescent="0.25">
      <c r="A18" s="84" t="s">
        <v>81</v>
      </c>
      <c r="B18" s="119" t="s">
        <v>82</v>
      </c>
      <c r="C18" s="120">
        <v>75300</v>
      </c>
      <c r="D18" s="120">
        <v>7036.05</v>
      </c>
      <c r="E18" s="121">
        <f t="shared" si="0"/>
        <v>9.3440239043824711</v>
      </c>
    </row>
    <row r="19" spans="1:5" ht="168" x14ac:dyDescent="0.25">
      <c r="A19" s="84" t="s">
        <v>452</v>
      </c>
      <c r="B19" s="119" t="s">
        <v>382</v>
      </c>
      <c r="C19" s="120">
        <v>345800</v>
      </c>
      <c r="D19" s="120">
        <v>6564.92</v>
      </c>
      <c r="E19" s="121">
        <f t="shared" si="0"/>
        <v>1.898473105841527</v>
      </c>
    </row>
    <row r="20" spans="1:5" ht="63" x14ac:dyDescent="0.25">
      <c r="A20" s="84" t="s">
        <v>494</v>
      </c>
      <c r="B20" s="119" t="s">
        <v>495</v>
      </c>
      <c r="C20" s="122" t="s">
        <v>3</v>
      </c>
      <c r="D20" s="120">
        <v>189280</v>
      </c>
      <c r="E20" s="121"/>
    </row>
    <row r="21" spans="1:5" ht="21" x14ac:dyDescent="0.25">
      <c r="A21" s="84" t="s">
        <v>4</v>
      </c>
      <c r="B21" s="119" t="s">
        <v>83</v>
      </c>
      <c r="C21" s="120">
        <v>28250800</v>
      </c>
      <c r="D21" s="120">
        <v>3864671.51</v>
      </c>
      <c r="E21" s="121">
        <f t="shared" si="0"/>
        <v>13.679865738315375</v>
      </c>
    </row>
    <row r="22" spans="1:5" ht="31.5" x14ac:dyDescent="0.25">
      <c r="A22" s="84" t="s">
        <v>322</v>
      </c>
      <c r="B22" s="119" t="s">
        <v>323</v>
      </c>
      <c r="C22" s="120">
        <v>21933000</v>
      </c>
      <c r="D22" s="120">
        <v>3052943.73</v>
      </c>
      <c r="E22" s="121">
        <f t="shared" si="0"/>
        <v>13.919407878539186</v>
      </c>
    </row>
    <row r="23" spans="1:5" ht="42" x14ac:dyDescent="0.25">
      <c r="A23" s="84" t="s">
        <v>324</v>
      </c>
      <c r="B23" s="119" t="s">
        <v>325</v>
      </c>
      <c r="C23" s="120">
        <v>6300000</v>
      </c>
      <c r="D23" s="120">
        <v>246197.97</v>
      </c>
      <c r="E23" s="121">
        <f t="shared" si="0"/>
        <v>3.9079042857142858</v>
      </c>
    </row>
    <row r="24" spans="1:5" ht="42" x14ac:dyDescent="0.25">
      <c r="A24" s="84" t="s">
        <v>324</v>
      </c>
      <c r="B24" s="119" t="s">
        <v>326</v>
      </c>
      <c r="C24" s="120">
        <v>6300000</v>
      </c>
      <c r="D24" s="120">
        <v>246197.97</v>
      </c>
      <c r="E24" s="121">
        <f t="shared" si="0"/>
        <v>3.9079042857142858</v>
      </c>
    </row>
    <row r="25" spans="1:5" ht="63" x14ac:dyDescent="0.25">
      <c r="A25" s="84" t="s">
        <v>327</v>
      </c>
      <c r="B25" s="119" t="s">
        <v>328</v>
      </c>
      <c r="C25" s="120">
        <v>15630000</v>
      </c>
      <c r="D25" s="120">
        <v>2803534.08</v>
      </c>
      <c r="E25" s="121">
        <f t="shared" si="0"/>
        <v>17.9368783109405</v>
      </c>
    </row>
    <row r="26" spans="1:5" ht="94.5" x14ac:dyDescent="0.25">
      <c r="A26" s="84" t="s">
        <v>329</v>
      </c>
      <c r="B26" s="119" t="s">
        <v>330</v>
      </c>
      <c r="C26" s="120">
        <v>15630000</v>
      </c>
      <c r="D26" s="120">
        <v>2803534.08</v>
      </c>
      <c r="E26" s="121">
        <f t="shared" si="0"/>
        <v>17.9368783109405</v>
      </c>
    </row>
    <row r="27" spans="1:5" ht="52.5" x14ac:dyDescent="0.25">
      <c r="A27" s="84" t="s">
        <v>350</v>
      </c>
      <c r="B27" s="119" t="s">
        <v>351</v>
      </c>
      <c r="C27" s="120">
        <v>3000</v>
      </c>
      <c r="D27" s="120">
        <v>3211.68</v>
      </c>
      <c r="E27" s="121">
        <f t="shared" si="0"/>
        <v>107.056</v>
      </c>
    </row>
    <row r="28" spans="1:5" ht="31.5" x14ac:dyDescent="0.25">
      <c r="A28" s="84" t="s">
        <v>5</v>
      </c>
      <c r="B28" s="119" t="s">
        <v>84</v>
      </c>
      <c r="C28" s="120">
        <v>11800</v>
      </c>
      <c r="D28" s="120">
        <v>-189233.29</v>
      </c>
      <c r="E28" s="121">
        <f t="shared" si="0"/>
        <v>-1603.6719491525425</v>
      </c>
    </row>
    <row r="29" spans="1:5" ht="31.5" x14ac:dyDescent="0.25">
      <c r="A29" s="84" t="s">
        <v>5</v>
      </c>
      <c r="B29" s="119" t="s">
        <v>85</v>
      </c>
      <c r="C29" s="120">
        <v>11800</v>
      </c>
      <c r="D29" s="120">
        <v>-189233.29</v>
      </c>
      <c r="E29" s="121">
        <f t="shared" si="0"/>
        <v>-1603.6719491525425</v>
      </c>
    </row>
    <row r="30" spans="1:5" ht="21" x14ac:dyDescent="0.25">
      <c r="A30" s="84" t="s">
        <v>6</v>
      </c>
      <c r="B30" s="119" t="s">
        <v>86</v>
      </c>
      <c r="C30" s="120">
        <v>2656000</v>
      </c>
      <c r="D30" s="120">
        <v>1074303.3799999999</v>
      </c>
      <c r="E30" s="121">
        <f t="shared" si="0"/>
        <v>40.448169427710837</v>
      </c>
    </row>
    <row r="31" spans="1:5" ht="21" x14ac:dyDescent="0.25">
      <c r="A31" s="84" t="s">
        <v>6</v>
      </c>
      <c r="B31" s="119" t="s">
        <v>87</v>
      </c>
      <c r="C31" s="120">
        <v>2656000</v>
      </c>
      <c r="D31" s="120">
        <v>1074303.3799999999</v>
      </c>
      <c r="E31" s="121">
        <f t="shared" si="0"/>
        <v>40.448169427710837</v>
      </c>
    </row>
    <row r="32" spans="1:5" ht="31.5" x14ac:dyDescent="0.25">
      <c r="A32" s="84" t="s">
        <v>88</v>
      </c>
      <c r="B32" s="119" t="s">
        <v>89</v>
      </c>
      <c r="C32" s="120">
        <v>3650000</v>
      </c>
      <c r="D32" s="120">
        <v>-73342.31</v>
      </c>
      <c r="E32" s="121">
        <f t="shared" si="0"/>
        <v>-2.0093783561643836</v>
      </c>
    </row>
    <row r="33" spans="1:5" ht="42" x14ac:dyDescent="0.25">
      <c r="A33" s="84" t="s">
        <v>90</v>
      </c>
      <c r="B33" s="119" t="s">
        <v>91</v>
      </c>
      <c r="C33" s="120">
        <v>3650000</v>
      </c>
      <c r="D33" s="120">
        <v>-73342.31</v>
      </c>
      <c r="E33" s="121">
        <f t="shared" si="0"/>
        <v>-2.0093783561643836</v>
      </c>
    </row>
    <row r="34" spans="1:5" ht="21" x14ac:dyDescent="0.25">
      <c r="A34" s="84" t="s">
        <v>7</v>
      </c>
      <c r="B34" s="119" t="s">
        <v>92</v>
      </c>
      <c r="C34" s="120">
        <v>2670000</v>
      </c>
      <c r="D34" s="120">
        <v>596371.75</v>
      </c>
      <c r="E34" s="121">
        <f t="shared" si="0"/>
        <v>22.336020599250936</v>
      </c>
    </row>
    <row r="35" spans="1:5" ht="42" x14ac:dyDescent="0.25">
      <c r="A35" s="84" t="s">
        <v>8</v>
      </c>
      <c r="B35" s="119" t="s">
        <v>93</v>
      </c>
      <c r="C35" s="120">
        <v>2670000</v>
      </c>
      <c r="D35" s="120">
        <v>596371.75</v>
      </c>
      <c r="E35" s="121">
        <f t="shared" si="0"/>
        <v>22.336020599250936</v>
      </c>
    </row>
    <row r="36" spans="1:5" ht="63" x14ac:dyDescent="0.25">
      <c r="A36" s="84" t="s">
        <v>267</v>
      </c>
      <c r="B36" s="119" t="s">
        <v>268</v>
      </c>
      <c r="C36" s="120">
        <v>2670000</v>
      </c>
      <c r="D36" s="120">
        <v>596371.75</v>
      </c>
      <c r="E36" s="121">
        <f t="shared" si="0"/>
        <v>22.336020599250936</v>
      </c>
    </row>
    <row r="37" spans="1:5" ht="52.5" x14ac:dyDescent="0.25">
      <c r="A37" s="84" t="s">
        <v>458</v>
      </c>
      <c r="B37" s="119" t="s">
        <v>469</v>
      </c>
      <c r="C37" s="120">
        <v>0</v>
      </c>
      <c r="D37" s="120">
        <v>-685.12</v>
      </c>
      <c r="E37" s="121"/>
    </row>
    <row r="38" spans="1:5" ht="31.5" x14ac:dyDescent="0.25">
      <c r="A38" s="84" t="s">
        <v>459</v>
      </c>
      <c r="B38" s="119" t="s">
        <v>470</v>
      </c>
      <c r="C38" s="120">
        <v>0</v>
      </c>
      <c r="D38" s="120">
        <v>-685.12</v>
      </c>
      <c r="E38" s="121"/>
    </row>
    <row r="39" spans="1:5" ht="63" x14ac:dyDescent="0.25">
      <c r="A39" s="84" t="s">
        <v>460</v>
      </c>
      <c r="B39" s="119" t="s">
        <v>471</v>
      </c>
      <c r="C39" s="120">
        <v>0</v>
      </c>
      <c r="D39" s="120">
        <v>-39.83</v>
      </c>
      <c r="E39" s="121"/>
    </row>
    <row r="40" spans="1:5" ht="84" x14ac:dyDescent="0.25">
      <c r="A40" s="84" t="s">
        <v>461</v>
      </c>
      <c r="B40" s="119" t="s">
        <v>472</v>
      </c>
      <c r="C40" s="120">
        <v>0</v>
      </c>
      <c r="D40" s="120">
        <v>-39.83</v>
      </c>
      <c r="E40" s="121"/>
    </row>
    <row r="41" spans="1:5" x14ac:dyDescent="0.25">
      <c r="A41" s="84" t="s">
        <v>462</v>
      </c>
      <c r="B41" s="119" t="s">
        <v>473</v>
      </c>
      <c r="C41" s="120">
        <v>0</v>
      </c>
      <c r="D41" s="120">
        <v>-645.29</v>
      </c>
      <c r="E41" s="121"/>
    </row>
    <row r="42" spans="1:5" ht="31.5" x14ac:dyDescent="0.25">
      <c r="A42" s="84" t="s">
        <v>463</v>
      </c>
      <c r="B42" s="119" t="s">
        <v>474</v>
      </c>
      <c r="C42" s="120">
        <v>0</v>
      </c>
      <c r="D42" s="120">
        <v>-645.29</v>
      </c>
      <c r="E42" s="121"/>
    </row>
    <row r="43" spans="1:5" ht="63" x14ac:dyDescent="0.25">
      <c r="A43" s="84" t="s">
        <v>9</v>
      </c>
      <c r="B43" s="119" t="s">
        <v>94</v>
      </c>
      <c r="C43" s="120">
        <v>17303000</v>
      </c>
      <c r="D43" s="120">
        <v>4122127.54</v>
      </c>
      <c r="E43" s="121">
        <f t="shared" si="0"/>
        <v>23.823195630815466</v>
      </c>
    </row>
    <row r="44" spans="1:5" ht="126" x14ac:dyDescent="0.25">
      <c r="A44" s="84" t="s">
        <v>10</v>
      </c>
      <c r="B44" s="119" t="s">
        <v>95</v>
      </c>
      <c r="C44" s="120">
        <v>16885400</v>
      </c>
      <c r="D44" s="120">
        <v>3947225.73</v>
      </c>
      <c r="E44" s="121">
        <f t="shared" si="0"/>
        <v>23.376560401293425</v>
      </c>
    </row>
    <row r="45" spans="1:5" ht="84" x14ac:dyDescent="0.25">
      <c r="A45" s="84" t="s">
        <v>11</v>
      </c>
      <c r="B45" s="119" t="s">
        <v>96</v>
      </c>
      <c r="C45" s="120">
        <v>10917700</v>
      </c>
      <c r="D45" s="120">
        <v>2481948.46</v>
      </c>
      <c r="E45" s="121">
        <f t="shared" si="0"/>
        <v>22.733253890471435</v>
      </c>
    </row>
    <row r="46" spans="1:5" ht="126" x14ac:dyDescent="0.25">
      <c r="A46" s="84" t="s">
        <v>270</v>
      </c>
      <c r="B46" s="119" t="s">
        <v>271</v>
      </c>
      <c r="C46" s="120">
        <v>8679700</v>
      </c>
      <c r="D46" s="120">
        <v>2039443.23</v>
      </c>
      <c r="E46" s="121">
        <f t="shared" si="0"/>
        <v>23.496701844533796</v>
      </c>
    </row>
    <row r="47" spans="1:5" ht="105" x14ac:dyDescent="0.25">
      <c r="A47" s="84" t="s">
        <v>97</v>
      </c>
      <c r="B47" s="119" t="s">
        <v>98</v>
      </c>
      <c r="C47" s="120">
        <v>2238000</v>
      </c>
      <c r="D47" s="120">
        <v>442505.23</v>
      </c>
      <c r="E47" s="121">
        <f t="shared" si="0"/>
        <v>19.77235165326184</v>
      </c>
    </row>
    <row r="48" spans="1:5" ht="105" x14ac:dyDescent="0.25">
      <c r="A48" s="84" t="s">
        <v>247</v>
      </c>
      <c r="B48" s="119" t="s">
        <v>248</v>
      </c>
      <c r="C48" s="120">
        <v>4357700</v>
      </c>
      <c r="D48" s="120">
        <v>1157917.8600000001</v>
      </c>
      <c r="E48" s="121">
        <f t="shared" si="0"/>
        <v>26.571766298735572</v>
      </c>
    </row>
    <row r="49" spans="1:5" ht="94.5" x14ac:dyDescent="0.25">
      <c r="A49" s="84" t="s">
        <v>249</v>
      </c>
      <c r="B49" s="119" t="s">
        <v>250</v>
      </c>
      <c r="C49" s="120">
        <v>4357700</v>
      </c>
      <c r="D49" s="120">
        <v>1157917.8600000001</v>
      </c>
      <c r="E49" s="121">
        <f t="shared" ref="E49:E103" si="1">(D49/C49)*100</f>
        <v>26.571766298735572</v>
      </c>
    </row>
    <row r="50" spans="1:5" ht="126" x14ac:dyDescent="0.25">
      <c r="A50" s="84" t="s">
        <v>464</v>
      </c>
      <c r="B50" s="119" t="s">
        <v>475</v>
      </c>
      <c r="C50" s="120">
        <v>1610000</v>
      </c>
      <c r="D50" s="120">
        <v>307359.40999999997</v>
      </c>
      <c r="E50" s="121">
        <f t="shared" si="1"/>
        <v>19.09064658385093</v>
      </c>
    </row>
    <row r="51" spans="1:5" ht="94.5" x14ac:dyDescent="0.25">
      <c r="A51" s="84" t="s">
        <v>12</v>
      </c>
      <c r="B51" s="119" t="s">
        <v>99</v>
      </c>
      <c r="C51" s="120">
        <v>1610000</v>
      </c>
      <c r="D51" s="120">
        <v>307359.40999999997</v>
      </c>
      <c r="E51" s="121">
        <f t="shared" si="1"/>
        <v>19.09064658385093</v>
      </c>
    </row>
    <row r="52" spans="1:5" ht="101.25" customHeight="1" x14ac:dyDescent="0.25">
      <c r="A52" s="84" t="s">
        <v>13</v>
      </c>
      <c r="B52" s="119" t="s">
        <v>100</v>
      </c>
      <c r="C52" s="120">
        <v>417600</v>
      </c>
      <c r="D52" s="120">
        <v>174901.81</v>
      </c>
      <c r="E52" s="121">
        <f t="shared" si="1"/>
        <v>41.882617337164753</v>
      </c>
    </row>
    <row r="53" spans="1:5" ht="115.5" x14ac:dyDescent="0.25">
      <c r="A53" s="84" t="s">
        <v>14</v>
      </c>
      <c r="B53" s="119" t="s">
        <v>101</v>
      </c>
      <c r="C53" s="120">
        <v>417600</v>
      </c>
      <c r="D53" s="120">
        <v>90577.96</v>
      </c>
      <c r="E53" s="121">
        <f t="shared" si="1"/>
        <v>21.6901245210728</v>
      </c>
    </row>
    <row r="54" spans="1:5" ht="105" x14ac:dyDescent="0.25">
      <c r="A54" s="84" t="s">
        <v>15</v>
      </c>
      <c r="B54" s="119" t="s">
        <v>102</v>
      </c>
      <c r="C54" s="120">
        <v>417600</v>
      </c>
      <c r="D54" s="120">
        <v>90577.96</v>
      </c>
      <c r="E54" s="121">
        <f t="shared" si="1"/>
        <v>21.6901245210728</v>
      </c>
    </row>
    <row r="55" spans="1:5" ht="136.5" x14ac:dyDescent="0.25">
      <c r="A55" s="84" t="s">
        <v>441</v>
      </c>
      <c r="B55" s="119" t="s">
        <v>442</v>
      </c>
      <c r="C55" s="120">
        <v>0</v>
      </c>
      <c r="D55" s="120">
        <v>84323.85</v>
      </c>
      <c r="E55" s="121"/>
    </row>
    <row r="56" spans="1:5" ht="136.5" x14ac:dyDescent="0.25">
      <c r="A56" s="84" t="s">
        <v>443</v>
      </c>
      <c r="B56" s="119" t="s">
        <v>444</v>
      </c>
      <c r="C56" s="120">
        <v>0</v>
      </c>
      <c r="D56" s="120">
        <v>84323.85</v>
      </c>
      <c r="E56" s="121"/>
    </row>
    <row r="57" spans="1:5" ht="31.5" x14ac:dyDescent="0.25">
      <c r="A57" s="84" t="s">
        <v>16</v>
      </c>
      <c r="B57" s="119" t="s">
        <v>103</v>
      </c>
      <c r="C57" s="120">
        <v>1964500</v>
      </c>
      <c r="D57" s="120">
        <v>7055508.3899999997</v>
      </c>
      <c r="E57" s="121">
        <f t="shared" si="1"/>
        <v>359.15033799949094</v>
      </c>
    </row>
    <row r="58" spans="1:5" ht="21" x14ac:dyDescent="0.25">
      <c r="A58" s="84" t="s">
        <v>17</v>
      </c>
      <c r="B58" s="119" t="s">
        <v>104</v>
      </c>
      <c r="C58" s="120">
        <v>1964500</v>
      </c>
      <c r="D58" s="120">
        <v>7055508.3899999997</v>
      </c>
      <c r="E58" s="121">
        <f t="shared" si="1"/>
        <v>359.15033799949094</v>
      </c>
    </row>
    <row r="59" spans="1:5" ht="31.5" x14ac:dyDescent="0.25">
      <c r="A59" s="84" t="s">
        <v>18</v>
      </c>
      <c r="B59" s="119" t="s">
        <v>105</v>
      </c>
      <c r="C59" s="120">
        <v>60000</v>
      </c>
      <c r="D59" s="120">
        <v>23059.34</v>
      </c>
      <c r="E59" s="121">
        <f t="shared" si="1"/>
        <v>38.432233333333329</v>
      </c>
    </row>
    <row r="60" spans="1:5" ht="21" x14ac:dyDescent="0.25">
      <c r="A60" s="84" t="s">
        <v>19</v>
      </c>
      <c r="B60" s="119" t="s">
        <v>106</v>
      </c>
      <c r="C60" s="120">
        <v>1644500</v>
      </c>
      <c r="D60" s="120">
        <v>6978507.1699999999</v>
      </c>
      <c r="E60" s="121">
        <f t="shared" si="1"/>
        <v>424.35434296138641</v>
      </c>
    </row>
    <row r="61" spans="1:5" ht="21" x14ac:dyDescent="0.25">
      <c r="A61" s="84" t="s">
        <v>20</v>
      </c>
      <c r="B61" s="119" t="s">
        <v>107</v>
      </c>
      <c r="C61" s="120">
        <v>260000</v>
      </c>
      <c r="D61" s="120">
        <v>53941.88</v>
      </c>
      <c r="E61" s="121">
        <f t="shared" si="1"/>
        <v>20.746876923076922</v>
      </c>
    </row>
    <row r="62" spans="1:5" ht="21" x14ac:dyDescent="0.25">
      <c r="A62" s="84" t="s">
        <v>286</v>
      </c>
      <c r="B62" s="119" t="s">
        <v>287</v>
      </c>
      <c r="C62" s="120">
        <v>260000</v>
      </c>
      <c r="D62" s="120">
        <v>53941.88</v>
      </c>
      <c r="E62" s="121">
        <f t="shared" si="1"/>
        <v>20.746876923076922</v>
      </c>
    </row>
    <row r="63" spans="1:5" ht="42" x14ac:dyDescent="0.25">
      <c r="A63" s="84" t="s">
        <v>293</v>
      </c>
      <c r="B63" s="119" t="s">
        <v>108</v>
      </c>
      <c r="C63" s="120">
        <v>0</v>
      </c>
      <c r="D63" s="120">
        <v>59064.1</v>
      </c>
      <c r="E63" s="121"/>
    </row>
    <row r="64" spans="1:5" ht="21" x14ac:dyDescent="0.25">
      <c r="A64" s="84" t="s">
        <v>21</v>
      </c>
      <c r="B64" s="119" t="s">
        <v>109</v>
      </c>
      <c r="C64" s="120">
        <v>0</v>
      </c>
      <c r="D64" s="120">
        <v>59064.1</v>
      </c>
      <c r="E64" s="121"/>
    </row>
    <row r="65" spans="1:5" ht="21" x14ac:dyDescent="0.25">
      <c r="A65" s="84" t="s">
        <v>391</v>
      </c>
      <c r="B65" s="119" t="s">
        <v>392</v>
      </c>
      <c r="C65" s="120">
        <v>0</v>
      </c>
      <c r="D65" s="120">
        <v>59064.1</v>
      </c>
      <c r="E65" s="121"/>
    </row>
    <row r="66" spans="1:5" ht="31.5" x14ac:dyDescent="0.25">
      <c r="A66" s="84" t="s">
        <v>393</v>
      </c>
      <c r="B66" s="119" t="s">
        <v>394</v>
      </c>
      <c r="C66" s="120">
        <v>0</v>
      </c>
      <c r="D66" s="120">
        <v>59064.1</v>
      </c>
      <c r="E66" s="121"/>
    </row>
    <row r="67" spans="1:5" ht="31.5" x14ac:dyDescent="0.25">
      <c r="A67" s="84" t="s">
        <v>22</v>
      </c>
      <c r="B67" s="119" t="s">
        <v>110</v>
      </c>
      <c r="C67" s="120">
        <v>1328200</v>
      </c>
      <c r="D67" s="120">
        <v>310586.48</v>
      </c>
      <c r="E67" s="121">
        <f t="shared" si="1"/>
        <v>23.384014455654267</v>
      </c>
    </row>
    <row r="68" spans="1:5" x14ac:dyDescent="0.25">
      <c r="A68" s="84" t="s">
        <v>377</v>
      </c>
      <c r="B68" s="119" t="s">
        <v>378</v>
      </c>
      <c r="C68" s="120">
        <v>894800</v>
      </c>
      <c r="D68" s="120">
        <v>238375.95</v>
      </c>
      <c r="E68" s="121">
        <f t="shared" si="1"/>
        <v>26.640137460885114</v>
      </c>
    </row>
    <row r="69" spans="1:5" ht="31.5" x14ac:dyDescent="0.25">
      <c r="A69" s="84" t="s">
        <v>379</v>
      </c>
      <c r="B69" s="119" t="s">
        <v>380</v>
      </c>
      <c r="C69" s="120">
        <v>894800</v>
      </c>
      <c r="D69" s="120">
        <v>238375.95</v>
      </c>
      <c r="E69" s="121">
        <f t="shared" si="1"/>
        <v>26.640137460885114</v>
      </c>
    </row>
    <row r="70" spans="1:5" ht="105" x14ac:dyDescent="0.25">
      <c r="A70" s="84" t="s">
        <v>61</v>
      </c>
      <c r="B70" s="119" t="s">
        <v>111</v>
      </c>
      <c r="C70" s="120">
        <v>201000</v>
      </c>
      <c r="D70" s="120">
        <v>0</v>
      </c>
      <c r="E70" s="121">
        <f t="shared" si="1"/>
        <v>0</v>
      </c>
    </row>
    <row r="71" spans="1:5" ht="126" x14ac:dyDescent="0.25">
      <c r="A71" s="84" t="s">
        <v>257</v>
      </c>
      <c r="B71" s="119" t="s">
        <v>258</v>
      </c>
      <c r="C71" s="120">
        <v>201000</v>
      </c>
      <c r="D71" s="120">
        <v>0</v>
      </c>
      <c r="E71" s="121">
        <f t="shared" si="1"/>
        <v>0</v>
      </c>
    </row>
    <row r="72" spans="1:5" ht="126" x14ac:dyDescent="0.25">
      <c r="A72" s="84" t="s">
        <v>317</v>
      </c>
      <c r="B72" s="119" t="s">
        <v>318</v>
      </c>
      <c r="C72" s="120">
        <v>201000</v>
      </c>
      <c r="D72" s="120">
        <v>0</v>
      </c>
      <c r="E72" s="121">
        <f t="shared" si="1"/>
        <v>0</v>
      </c>
    </row>
    <row r="73" spans="1:5" ht="42" x14ac:dyDescent="0.25">
      <c r="A73" s="84" t="s">
        <v>62</v>
      </c>
      <c r="B73" s="119" t="s">
        <v>112</v>
      </c>
      <c r="C73" s="120">
        <v>232400</v>
      </c>
      <c r="D73" s="120">
        <v>72210.53</v>
      </c>
      <c r="E73" s="121">
        <f t="shared" si="1"/>
        <v>31.071656626506023</v>
      </c>
    </row>
    <row r="74" spans="1:5" ht="52.5" x14ac:dyDescent="0.25">
      <c r="A74" s="84" t="s">
        <v>113</v>
      </c>
      <c r="B74" s="119" t="s">
        <v>114</v>
      </c>
      <c r="C74" s="120">
        <v>232400</v>
      </c>
      <c r="D74" s="120">
        <v>72210.53</v>
      </c>
      <c r="E74" s="121">
        <f t="shared" si="1"/>
        <v>31.071656626506023</v>
      </c>
    </row>
    <row r="75" spans="1:5" ht="84" x14ac:dyDescent="0.25">
      <c r="A75" s="84" t="s">
        <v>273</v>
      </c>
      <c r="B75" s="119" t="s">
        <v>274</v>
      </c>
      <c r="C75" s="120">
        <v>172400</v>
      </c>
      <c r="D75" s="120">
        <v>47712.959999999999</v>
      </c>
      <c r="E75" s="121">
        <f t="shared" si="1"/>
        <v>27.675730858468679</v>
      </c>
    </row>
    <row r="76" spans="1:5" ht="63" x14ac:dyDescent="0.25">
      <c r="A76" s="84" t="s">
        <v>115</v>
      </c>
      <c r="B76" s="119" t="s">
        <v>116</v>
      </c>
      <c r="C76" s="120">
        <v>60000</v>
      </c>
      <c r="D76" s="120">
        <v>24497.57</v>
      </c>
      <c r="E76" s="121">
        <f t="shared" si="1"/>
        <v>40.829283333333336</v>
      </c>
    </row>
    <row r="77" spans="1:5" ht="21" x14ac:dyDescent="0.25">
      <c r="A77" s="84" t="s">
        <v>23</v>
      </c>
      <c r="B77" s="119" t="s">
        <v>117</v>
      </c>
      <c r="C77" s="120">
        <v>610000</v>
      </c>
      <c r="D77" s="120">
        <v>86997.01</v>
      </c>
      <c r="E77" s="121">
        <f t="shared" si="1"/>
        <v>14.261804918032785</v>
      </c>
    </row>
    <row r="78" spans="1:5" ht="52.5" x14ac:dyDescent="0.25">
      <c r="A78" s="84" t="s">
        <v>331</v>
      </c>
      <c r="B78" s="119" t="s">
        <v>332</v>
      </c>
      <c r="C78" s="120">
        <v>498000</v>
      </c>
      <c r="D78" s="120">
        <v>84367.01</v>
      </c>
      <c r="E78" s="121">
        <f t="shared" si="1"/>
        <v>16.941166666666664</v>
      </c>
    </row>
    <row r="79" spans="1:5" ht="84" x14ac:dyDescent="0.25">
      <c r="A79" s="84" t="s">
        <v>413</v>
      </c>
      <c r="B79" s="119" t="s">
        <v>366</v>
      </c>
      <c r="C79" s="120">
        <v>40000</v>
      </c>
      <c r="D79" s="120">
        <v>4350</v>
      </c>
      <c r="E79" s="121">
        <f t="shared" si="1"/>
        <v>10.875</v>
      </c>
    </row>
    <row r="80" spans="1:5" ht="115.5" x14ac:dyDescent="0.25">
      <c r="A80" s="84" t="s">
        <v>414</v>
      </c>
      <c r="B80" s="119" t="s">
        <v>367</v>
      </c>
      <c r="C80" s="120">
        <v>40000</v>
      </c>
      <c r="D80" s="120">
        <v>4350</v>
      </c>
      <c r="E80" s="121">
        <f t="shared" si="1"/>
        <v>10.875</v>
      </c>
    </row>
    <row r="81" spans="1:5" ht="115.5" x14ac:dyDescent="0.25">
      <c r="A81" s="84" t="s">
        <v>415</v>
      </c>
      <c r="B81" s="119" t="s">
        <v>360</v>
      </c>
      <c r="C81" s="120">
        <v>100000</v>
      </c>
      <c r="D81" s="120">
        <v>22957.54</v>
      </c>
      <c r="E81" s="121">
        <f t="shared" si="1"/>
        <v>22.957540000000002</v>
      </c>
    </row>
    <row r="82" spans="1:5" ht="157.5" x14ac:dyDescent="0.25">
      <c r="A82" s="84" t="s">
        <v>416</v>
      </c>
      <c r="B82" s="119" t="s">
        <v>361</v>
      </c>
      <c r="C82" s="120">
        <v>100000</v>
      </c>
      <c r="D82" s="120">
        <v>22957.54</v>
      </c>
      <c r="E82" s="121">
        <f t="shared" si="1"/>
        <v>22.957540000000002</v>
      </c>
    </row>
    <row r="83" spans="1:5" ht="84" x14ac:dyDescent="0.25">
      <c r="A83" s="84" t="s">
        <v>417</v>
      </c>
      <c r="B83" s="119" t="s">
        <v>362</v>
      </c>
      <c r="C83" s="120">
        <v>27000</v>
      </c>
      <c r="D83" s="120">
        <v>150</v>
      </c>
      <c r="E83" s="121">
        <f t="shared" si="1"/>
        <v>0.55555555555555558</v>
      </c>
    </row>
    <row r="84" spans="1:5" ht="115.5" x14ac:dyDescent="0.25">
      <c r="A84" s="84" t="s">
        <v>418</v>
      </c>
      <c r="B84" s="119" t="s">
        <v>363</v>
      </c>
      <c r="C84" s="120">
        <v>27000</v>
      </c>
      <c r="D84" s="120">
        <v>150</v>
      </c>
      <c r="E84" s="121">
        <f t="shared" si="1"/>
        <v>0.55555555555555558</v>
      </c>
    </row>
    <row r="85" spans="1:5" ht="94.5" x14ac:dyDescent="0.25">
      <c r="A85" s="84" t="s">
        <v>419</v>
      </c>
      <c r="B85" s="119" t="s">
        <v>352</v>
      </c>
      <c r="C85" s="120">
        <v>50000</v>
      </c>
      <c r="D85" s="120">
        <v>5772.59</v>
      </c>
      <c r="E85" s="121">
        <f t="shared" si="1"/>
        <v>11.54518</v>
      </c>
    </row>
    <row r="86" spans="1:5" ht="126" x14ac:dyDescent="0.25">
      <c r="A86" s="84" t="s">
        <v>420</v>
      </c>
      <c r="B86" s="119" t="s">
        <v>353</v>
      </c>
      <c r="C86" s="120">
        <v>50000</v>
      </c>
      <c r="D86" s="120">
        <v>5772.59</v>
      </c>
      <c r="E86" s="121">
        <f t="shared" si="1"/>
        <v>11.54518</v>
      </c>
    </row>
    <row r="87" spans="1:5" ht="84" x14ac:dyDescent="0.25">
      <c r="A87" s="84" t="s">
        <v>437</v>
      </c>
      <c r="B87" s="119" t="s">
        <v>438</v>
      </c>
      <c r="C87" s="120">
        <v>30000</v>
      </c>
      <c r="D87" s="120">
        <v>3</v>
      </c>
      <c r="E87" s="121">
        <f t="shared" si="1"/>
        <v>0.01</v>
      </c>
    </row>
    <row r="88" spans="1:5" ht="115.5" x14ac:dyDescent="0.25">
      <c r="A88" s="84" t="s">
        <v>439</v>
      </c>
      <c r="B88" s="119" t="s">
        <v>440</v>
      </c>
      <c r="C88" s="120">
        <v>30000</v>
      </c>
      <c r="D88" s="120">
        <v>3</v>
      </c>
      <c r="E88" s="121">
        <f t="shared" si="1"/>
        <v>0.01</v>
      </c>
    </row>
    <row r="89" spans="1:5" ht="105" x14ac:dyDescent="0.25">
      <c r="A89" s="84" t="s">
        <v>421</v>
      </c>
      <c r="B89" s="119" t="s">
        <v>354</v>
      </c>
      <c r="C89" s="120">
        <v>90000</v>
      </c>
      <c r="D89" s="120">
        <v>1250</v>
      </c>
      <c r="E89" s="121">
        <f t="shared" si="1"/>
        <v>1.3888888888888888</v>
      </c>
    </row>
    <row r="90" spans="1:5" ht="147" x14ac:dyDescent="0.25">
      <c r="A90" s="84" t="s">
        <v>422</v>
      </c>
      <c r="B90" s="119" t="s">
        <v>355</v>
      </c>
      <c r="C90" s="120">
        <v>90000</v>
      </c>
      <c r="D90" s="120">
        <v>1250</v>
      </c>
      <c r="E90" s="121">
        <f t="shared" si="1"/>
        <v>1.3888888888888888</v>
      </c>
    </row>
    <row r="91" spans="1:5" ht="94.5" x14ac:dyDescent="0.25">
      <c r="A91" s="84" t="s">
        <v>423</v>
      </c>
      <c r="B91" s="119" t="s">
        <v>356</v>
      </c>
      <c r="C91" s="120">
        <v>39000</v>
      </c>
      <c r="D91" s="120">
        <v>1650</v>
      </c>
      <c r="E91" s="121">
        <f t="shared" si="1"/>
        <v>4.2307692307692308</v>
      </c>
    </row>
    <row r="92" spans="1:5" ht="168" x14ac:dyDescent="0.25">
      <c r="A92" s="84" t="s">
        <v>424</v>
      </c>
      <c r="B92" s="119" t="s">
        <v>357</v>
      </c>
      <c r="C92" s="120">
        <v>39000</v>
      </c>
      <c r="D92" s="120">
        <v>1650</v>
      </c>
      <c r="E92" s="121">
        <f t="shared" si="1"/>
        <v>4.2307692307692308</v>
      </c>
    </row>
    <row r="93" spans="1:5" ht="94.5" x14ac:dyDescent="0.25">
      <c r="A93" s="84" t="s">
        <v>425</v>
      </c>
      <c r="B93" s="119" t="s">
        <v>368</v>
      </c>
      <c r="C93" s="120">
        <v>22000</v>
      </c>
      <c r="D93" s="120">
        <v>2495.4699999999998</v>
      </c>
      <c r="E93" s="121">
        <f t="shared" si="1"/>
        <v>11.343045454545454</v>
      </c>
    </row>
    <row r="94" spans="1:5" ht="126" x14ac:dyDescent="0.25">
      <c r="A94" s="84" t="s">
        <v>426</v>
      </c>
      <c r="B94" s="119" t="s">
        <v>369</v>
      </c>
      <c r="C94" s="120">
        <v>22000</v>
      </c>
      <c r="D94" s="120">
        <v>2495.4699999999998</v>
      </c>
      <c r="E94" s="121">
        <f t="shared" si="1"/>
        <v>11.343045454545454</v>
      </c>
    </row>
    <row r="95" spans="1:5" ht="84" x14ac:dyDescent="0.25">
      <c r="A95" s="84" t="s">
        <v>427</v>
      </c>
      <c r="B95" s="119" t="s">
        <v>358</v>
      </c>
      <c r="C95" s="120">
        <v>40000</v>
      </c>
      <c r="D95" s="120">
        <v>17230.599999999999</v>
      </c>
      <c r="E95" s="121">
        <f t="shared" si="1"/>
        <v>43.076499999999996</v>
      </c>
    </row>
    <row r="96" spans="1:5" ht="115.5" x14ac:dyDescent="0.25">
      <c r="A96" s="84" t="s">
        <v>428</v>
      </c>
      <c r="B96" s="119" t="s">
        <v>359</v>
      </c>
      <c r="C96" s="120">
        <v>40000</v>
      </c>
      <c r="D96" s="120">
        <v>17230.599999999999</v>
      </c>
      <c r="E96" s="121">
        <f t="shared" si="1"/>
        <v>43.076499999999996</v>
      </c>
    </row>
    <row r="97" spans="1:5" ht="94.5" x14ac:dyDescent="0.25">
      <c r="A97" s="84" t="s">
        <v>429</v>
      </c>
      <c r="B97" s="119" t="s">
        <v>333</v>
      </c>
      <c r="C97" s="120">
        <v>60000</v>
      </c>
      <c r="D97" s="120">
        <v>28507.81</v>
      </c>
      <c r="E97" s="121">
        <f t="shared" si="1"/>
        <v>47.513016666666665</v>
      </c>
    </row>
    <row r="98" spans="1:5" ht="136.5" x14ac:dyDescent="0.25">
      <c r="A98" s="84" t="s">
        <v>430</v>
      </c>
      <c r="B98" s="119" t="s">
        <v>334</v>
      </c>
      <c r="C98" s="120">
        <v>60000</v>
      </c>
      <c r="D98" s="120">
        <v>28507.81</v>
      </c>
      <c r="E98" s="121">
        <f t="shared" si="1"/>
        <v>47.513016666666665</v>
      </c>
    </row>
    <row r="99" spans="1:5" ht="52.5" x14ac:dyDescent="0.25">
      <c r="A99" s="84" t="s">
        <v>383</v>
      </c>
      <c r="B99" s="119" t="s">
        <v>384</v>
      </c>
      <c r="C99" s="120">
        <v>10000</v>
      </c>
      <c r="D99" s="120">
        <v>0</v>
      </c>
      <c r="E99" s="121">
        <f t="shared" si="1"/>
        <v>0</v>
      </c>
    </row>
    <row r="100" spans="1:5" ht="63" x14ac:dyDescent="0.25">
      <c r="A100" s="84" t="s">
        <v>385</v>
      </c>
      <c r="B100" s="119" t="s">
        <v>386</v>
      </c>
      <c r="C100" s="120">
        <v>10000</v>
      </c>
      <c r="D100" s="120">
        <v>0</v>
      </c>
      <c r="E100" s="121">
        <f t="shared" si="1"/>
        <v>0</v>
      </c>
    </row>
    <row r="101" spans="1:5" ht="21" x14ac:dyDescent="0.25">
      <c r="A101" s="84" t="s">
        <v>335</v>
      </c>
      <c r="B101" s="119" t="s">
        <v>336</v>
      </c>
      <c r="C101" s="120">
        <v>2000</v>
      </c>
      <c r="D101" s="120">
        <v>0</v>
      </c>
      <c r="E101" s="121">
        <f t="shared" si="1"/>
        <v>0</v>
      </c>
    </row>
    <row r="102" spans="1:5" ht="94.5" x14ac:dyDescent="0.25">
      <c r="A102" s="84" t="s">
        <v>337</v>
      </c>
      <c r="B102" s="119" t="s">
        <v>338</v>
      </c>
      <c r="C102" s="120">
        <v>2000</v>
      </c>
      <c r="D102" s="120">
        <v>0</v>
      </c>
      <c r="E102" s="121">
        <f t="shared" si="1"/>
        <v>0</v>
      </c>
    </row>
    <row r="103" spans="1:5" ht="94.5" x14ac:dyDescent="0.25">
      <c r="A103" s="84" t="s">
        <v>339</v>
      </c>
      <c r="B103" s="119" t="s">
        <v>340</v>
      </c>
      <c r="C103" s="120">
        <v>2000</v>
      </c>
      <c r="D103" s="120">
        <v>0</v>
      </c>
      <c r="E103" s="121">
        <f t="shared" si="1"/>
        <v>0</v>
      </c>
    </row>
    <row r="104" spans="1:5" ht="21" x14ac:dyDescent="0.25">
      <c r="A104" s="84" t="s">
        <v>370</v>
      </c>
      <c r="B104" s="119" t="s">
        <v>371</v>
      </c>
      <c r="C104" s="120">
        <v>100000</v>
      </c>
      <c r="D104" s="120">
        <v>2630</v>
      </c>
      <c r="E104" s="121">
        <f t="shared" ref="E104:E153" si="2">(D104/C104)*100</f>
        <v>2.63</v>
      </c>
    </row>
    <row r="105" spans="1:5" ht="147" x14ac:dyDescent="0.25">
      <c r="A105" s="84" t="s">
        <v>381</v>
      </c>
      <c r="B105" s="119" t="s">
        <v>372</v>
      </c>
      <c r="C105" s="120">
        <v>100000</v>
      </c>
      <c r="D105" s="120">
        <v>2630</v>
      </c>
      <c r="E105" s="121">
        <f t="shared" si="2"/>
        <v>2.63</v>
      </c>
    </row>
    <row r="106" spans="1:5" ht="21" x14ac:dyDescent="0.25">
      <c r="A106" s="84" t="s">
        <v>33</v>
      </c>
      <c r="B106" s="119" t="s">
        <v>118</v>
      </c>
      <c r="C106" s="120">
        <v>0</v>
      </c>
      <c r="D106" s="120">
        <v>191.64</v>
      </c>
      <c r="E106" s="121"/>
    </row>
    <row r="107" spans="1:5" x14ac:dyDescent="0.25">
      <c r="A107" s="84" t="s">
        <v>34</v>
      </c>
      <c r="B107" s="119" t="s">
        <v>119</v>
      </c>
      <c r="C107" s="120">
        <v>0</v>
      </c>
      <c r="D107" s="120">
        <v>191.64</v>
      </c>
      <c r="E107" s="121"/>
    </row>
    <row r="108" spans="1:5" ht="31.5" x14ac:dyDescent="0.25">
      <c r="A108" s="84" t="s">
        <v>35</v>
      </c>
      <c r="B108" s="119" t="s">
        <v>120</v>
      </c>
      <c r="C108" s="120">
        <v>0</v>
      </c>
      <c r="D108" s="120">
        <v>191.64</v>
      </c>
      <c r="E108" s="121"/>
    </row>
    <row r="109" spans="1:5" ht="21" x14ac:dyDescent="0.25">
      <c r="A109" s="84" t="s">
        <v>24</v>
      </c>
      <c r="B109" s="119" t="s">
        <v>121</v>
      </c>
      <c r="C109" s="120">
        <v>1387747721.1199999</v>
      </c>
      <c r="D109" s="120">
        <v>250178755.09999999</v>
      </c>
      <c r="E109" s="121">
        <f t="shared" si="2"/>
        <v>18.027682646676585</v>
      </c>
    </row>
    <row r="110" spans="1:5" ht="52.5" x14ac:dyDescent="0.25">
      <c r="A110" s="84" t="s">
        <v>25</v>
      </c>
      <c r="B110" s="119" t="s">
        <v>122</v>
      </c>
      <c r="C110" s="120">
        <v>1366834888.98</v>
      </c>
      <c r="D110" s="120">
        <v>250317928.21000001</v>
      </c>
      <c r="E110" s="121">
        <f t="shared" si="2"/>
        <v>18.313691743470176</v>
      </c>
    </row>
    <row r="111" spans="1:5" ht="21" x14ac:dyDescent="0.25">
      <c r="A111" s="84" t="s">
        <v>63</v>
      </c>
      <c r="B111" s="119" t="s">
        <v>294</v>
      </c>
      <c r="C111" s="120">
        <v>529944100</v>
      </c>
      <c r="D111" s="120">
        <v>137615500</v>
      </c>
      <c r="E111" s="121">
        <f t="shared" si="2"/>
        <v>25.967927560661586</v>
      </c>
    </row>
    <row r="112" spans="1:5" ht="21" x14ac:dyDescent="0.25">
      <c r="A112" s="84" t="s">
        <v>26</v>
      </c>
      <c r="B112" s="119" t="s">
        <v>295</v>
      </c>
      <c r="C112" s="120">
        <v>156469100</v>
      </c>
      <c r="D112" s="120">
        <v>133218800</v>
      </c>
      <c r="E112" s="121">
        <f t="shared" si="2"/>
        <v>85.140644382820625</v>
      </c>
    </row>
    <row r="113" spans="1:5" ht="52.5" x14ac:dyDescent="0.25">
      <c r="A113" s="84" t="s">
        <v>341</v>
      </c>
      <c r="B113" s="119" t="s">
        <v>296</v>
      </c>
      <c r="C113" s="120">
        <v>156469100</v>
      </c>
      <c r="D113" s="120">
        <v>133218800</v>
      </c>
      <c r="E113" s="121">
        <f t="shared" si="2"/>
        <v>85.140644382820625</v>
      </c>
    </row>
    <row r="114" spans="1:5" ht="31.5" x14ac:dyDescent="0.25">
      <c r="A114" s="84" t="s">
        <v>27</v>
      </c>
      <c r="B114" s="119" t="s">
        <v>297</v>
      </c>
      <c r="C114" s="120">
        <v>287267800</v>
      </c>
      <c r="D114" s="120">
        <v>0</v>
      </c>
      <c r="E114" s="121">
        <f t="shared" si="2"/>
        <v>0</v>
      </c>
    </row>
    <row r="115" spans="1:5" ht="42" x14ac:dyDescent="0.25">
      <c r="A115" s="84" t="s">
        <v>28</v>
      </c>
      <c r="B115" s="119" t="s">
        <v>298</v>
      </c>
      <c r="C115" s="120">
        <v>287267800</v>
      </c>
      <c r="D115" s="120">
        <v>0</v>
      </c>
      <c r="E115" s="121">
        <f t="shared" si="2"/>
        <v>0</v>
      </c>
    </row>
    <row r="116" spans="1:5" x14ac:dyDescent="0.25">
      <c r="A116" s="84" t="s">
        <v>342</v>
      </c>
      <c r="B116" s="119" t="s">
        <v>343</v>
      </c>
      <c r="C116" s="120">
        <v>86207200</v>
      </c>
      <c r="D116" s="120">
        <v>4396700</v>
      </c>
      <c r="E116" s="121">
        <f t="shared" si="2"/>
        <v>5.1001540474577531</v>
      </c>
    </row>
    <row r="117" spans="1:5" ht="21" x14ac:dyDescent="0.25">
      <c r="A117" s="84" t="s">
        <v>344</v>
      </c>
      <c r="B117" s="119" t="s">
        <v>345</v>
      </c>
      <c r="C117" s="120">
        <v>86207200</v>
      </c>
      <c r="D117" s="120">
        <v>4396700</v>
      </c>
      <c r="E117" s="121">
        <f t="shared" si="2"/>
        <v>5.1001540474577531</v>
      </c>
    </row>
    <row r="118" spans="1:5" ht="31.5" x14ac:dyDescent="0.25">
      <c r="A118" s="84" t="s">
        <v>252</v>
      </c>
      <c r="B118" s="119" t="s">
        <v>299</v>
      </c>
      <c r="C118" s="120">
        <v>34367665.939999998</v>
      </c>
      <c r="D118" s="120">
        <v>3291900</v>
      </c>
      <c r="E118" s="121">
        <f t="shared" si="2"/>
        <v>9.578479975180997</v>
      </c>
    </row>
    <row r="119" spans="1:5" ht="73.5" x14ac:dyDescent="0.25">
      <c r="A119" s="84" t="s">
        <v>373</v>
      </c>
      <c r="B119" s="119" t="s">
        <v>374</v>
      </c>
      <c r="C119" s="120">
        <v>13077700</v>
      </c>
      <c r="D119" s="120">
        <v>2800000</v>
      </c>
      <c r="E119" s="121">
        <f t="shared" si="2"/>
        <v>21.41049267072956</v>
      </c>
    </row>
    <row r="120" spans="1:5" ht="84" x14ac:dyDescent="0.25">
      <c r="A120" s="84" t="s">
        <v>375</v>
      </c>
      <c r="B120" s="119" t="s">
        <v>376</v>
      </c>
      <c r="C120" s="120">
        <v>13077700</v>
      </c>
      <c r="D120" s="120">
        <v>2800000</v>
      </c>
      <c r="E120" s="121">
        <f t="shared" si="2"/>
        <v>21.41049267072956</v>
      </c>
    </row>
    <row r="121" spans="1:5" ht="42" x14ac:dyDescent="0.25">
      <c r="A121" s="84" t="s">
        <v>465</v>
      </c>
      <c r="B121" s="119" t="s">
        <v>476</v>
      </c>
      <c r="C121" s="120">
        <v>1300865.94</v>
      </c>
      <c r="D121" s="120">
        <v>0</v>
      </c>
      <c r="E121" s="121">
        <f t="shared" si="2"/>
        <v>0</v>
      </c>
    </row>
    <row r="122" spans="1:5" ht="52.5" x14ac:dyDescent="0.25">
      <c r="A122" s="84" t="s">
        <v>466</v>
      </c>
      <c r="B122" s="119" t="s">
        <v>477</v>
      </c>
      <c r="C122" s="120">
        <v>1300865.94</v>
      </c>
      <c r="D122" s="120">
        <v>0</v>
      </c>
      <c r="E122" s="121">
        <f t="shared" si="2"/>
        <v>0</v>
      </c>
    </row>
    <row r="123" spans="1:5" ht="21" x14ac:dyDescent="0.25">
      <c r="A123" s="84" t="s">
        <v>409</v>
      </c>
      <c r="B123" s="119" t="s">
        <v>410</v>
      </c>
      <c r="C123" s="120">
        <v>404000</v>
      </c>
      <c r="D123" s="120">
        <v>0</v>
      </c>
      <c r="E123" s="121">
        <f t="shared" si="2"/>
        <v>0</v>
      </c>
    </row>
    <row r="124" spans="1:5" ht="31.5" x14ac:dyDescent="0.25">
      <c r="A124" s="84" t="s">
        <v>411</v>
      </c>
      <c r="B124" s="119" t="s">
        <v>412</v>
      </c>
      <c r="C124" s="120">
        <v>404000</v>
      </c>
      <c r="D124" s="120">
        <v>0</v>
      </c>
      <c r="E124" s="121">
        <f t="shared" si="2"/>
        <v>0</v>
      </c>
    </row>
    <row r="125" spans="1:5" x14ac:dyDescent="0.25">
      <c r="A125" s="84" t="s">
        <v>29</v>
      </c>
      <c r="B125" s="119" t="s">
        <v>300</v>
      </c>
      <c r="C125" s="120">
        <v>19585100</v>
      </c>
      <c r="D125" s="120">
        <v>491900</v>
      </c>
      <c r="E125" s="121">
        <f t="shared" si="2"/>
        <v>2.5116032085616102</v>
      </c>
    </row>
    <row r="126" spans="1:5" ht="21" x14ac:dyDescent="0.25">
      <c r="A126" s="84" t="s">
        <v>30</v>
      </c>
      <c r="B126" s="119" t="s">
        <v>301</v>
      </c>
      <c r="C126" s="120">
        <v>19585100</v>
      </c>
      <c r="D126" s="120">
        <v>491900</v>
      </c>
      <c r="E126" s="121">
        <f t="shared" si="2"/>
        <v>2.5116032085616102</v>
      </c>
    </row>
    <row r="127" spans="1:5" ht="21" x14ac:dyDescent="0.25">
      <c r="A127" s="84" t="s">
        <v>64</v>
      </c>
      <c r="B127" s="119" t="s">
        <v>302</v>
      </c>
      <c r="C127" s="120">
        <v>498017800</v>
      </c>
      <c r="D127" s="120">
        <v>82526172.439999998</v>
      </c>
      <c r="E127" s="121">
        <f t="shared" si="2"/>
        <v>16.570928276057604</v>
      </c>
    </row>
    <row r="128" spans="1:5" ht="42" x14ac:dyDescent="0.25">
      <c r="A128" s="84" t="s">
        <v>259</v>
      </c>
      <c r="B128" s="119" t="s">
        <v>303</v>
      </c>
      <c r="C128" s="120">
        <v>492741100</v>
      </c>
      <c r="D128" s="120">
        <v>81792647.439999998</v>
      </c>
      <c r="E128" s="121">
        <f t="shared" si="2"/>
        <v>16.599517969984642</v>
      </c>
    </row>
    <row r="129" spans="1:5" ht="52.5" x14ac:dyDescent="0.25">
      <c r="A129" s="84" t="s">
        <v>31</v>
      </c>
      <c r="B129" s="119" t="s">
        <v>304</v>
      </c>
      <c r="C129" s="120">
        <v>492741100</v>
      </c>
      <c r="D129" s="120">
        <v>81792647.439999998</v>
      </c>
      <c r="E129" s="121">
        <f t="shared" si="2"/>
        <v>16.599517969984642</v>
      </c>
    </row>
    <row r="130" spans="1:5" ht="94.5" x14ac:dyDescent="0.25">
      <c r="A130" s="84" t="s">
        <v>65</v>
      </c>
      <c r="B130" s="119" t="s">
        <v>305</v>
      </c>
      <c r="C130" s="120">
        <v>3340200</v>
      </c>
      <c r="D130" s="120">
        <v>250000</v>
      </c>
      <c r="E130" s="121">
        <f t="shared" si="2"/>
        <v>7.484581761571163</v>
      </c>
    </row>
    <row r="131" spans="1:5" ht="105" x14ac:dyDescent="0.25">
      <c r="A131" s="84" t="s">
        <v>241</v>
      </c>
      <c r="B131" s="119" t="s">
        <v>306</v>
      </c>
      <c r="C131" s="120">
        <v>3340200</v>
      </c>
      <c r="D131" s="120">
        <v>250000</v>
      </c>
      <c r="E131" s="121">
        <f t="shared" si="2"/>
        <v>7.484581761571163</v>
      </c>
    </row>
    <row r="132" spans="1:5" ht="63" x14ac:dyDescent="0.25">
      <c r="A132" s="84" t="s">
        <v>431</v>
      </c>
      <c r="B132" s="119" t="s">
        <v>307</v>
      </c>
      <c r="C132" s="120">
        <v>1934100</v>
      </c>
      <c r="D132" s="120">
        <v>483525</v>
      </c>
      <c r="E132" s="121">
        <f t="shared" si="2"/>
        <v>25</v>
      </c>
    </row>
    <row r="133" spans="1:5" ht="73.5" x14ac:dyDescent="0.25">
      <c r="A133" s="84" t="s">
        <v>432</v>
      </c>
      <c r="B133" s="119" t="s">
        <v>308</v>
      </c>
      <c r="C133" s="120">
        <v>1934100</v>
      </c>
      <c r="D133" s="120">
        <v>483525</v>
      </c>
      <c r="E133" s="121">
        <f t="shared" si="2"/>
        <v>25</v>
      </c>
    </row>
    <row r="134" spans="1:5" ht="73.5" x14ac:dyDescent="0.25">
      <c r="A134" s="84" t="s">
        <v>276</v>
      </c>
      <c r="B134" s="119" t="s">
        <v>309</v>
      </c>
      <c r="C134" s="120">
        <v>2400</v>
      </c>
      <c r="D134" s="120">
        <v>0</v>
      </c>
      <c r="E134" s="121">
        <f t="shared" si="2"/>
        <v>0</v>
      </c>
    </row>
    <row r="135" spans="1:5" ht="84" x14ac:dyDescent="0.25">
      <c r="A135" s="84" t="s">
        <v>310</v>
      </c>
      <c r="B135" s="119" t="s">
        <v>311</v>
      </c>
      <c r="C135" s="120">
        <v>2400</v>
      </c>
      <c r="D135" s="120">
        <v>0</v>
      </c>
      <c r="E135" s="121">
        <f t="shared" si="2"/>
        <v>0</v>
      </c>
    </row>
    <row r="136" spans="1:5" x14ac:dyDescent="0.25">
      <c r="A136" s="84" t="s">
        <v>32</v>
      </c>
      <c r="B136" s="119" t="s">
        <v>312</v>
      </c>
      <c r="C136" s="120">
        <v>304505323.04000002</v>
      </c>
      <c r="D136" s="120">
        <v>26884355.77</v>
      </c>
      <c r="E136" s="121">
        <f t="shared" si="2"/>
        <v>8.8288623337032615</v>
      </c>
    </row>
    <row r="137" spans="1:5" ht="73.5" x14ac:dyDescent="0.25">
      <c r="A137" s="84" t="s">
        <v>266</v>
      </c>
      <c r="B137" s="119" t="s">
        <v>313</v>
      </c>
      <c r="C137" s="120">
        <v>86048638.680000007</v>
      </c>
      <c r="D137" s="120">
        <v>19689095.77</v>
      </c>
      <c r="E137" s="121">
        <f t="shared" si="2"/>
        <v>22.881356488648631</v>
      </c>
    </row>
    <row r="138" spans="1:5" ht="84" x14ac:dyDescent="0.25">
      <c r="A138" s="84" t="s">
        <v>123</v>
      </c>
      <c r="B138" s="119" t="s">
        <v>314</v>
      </c>
      <c r="C138" s="120">
        <v>86048638.680000007</v>
      </c>
      <c r="D138" s="120">
        <v>19689095.77</v>
      </c>
      <c r="E138" s="121">
        <f t="shared" si="2"/>
        <v>22.881356488648631</v>
      </c>
    </row>
    <row r="139" spans="1:5" ht="105" x14ac:dyDescent="0.25">
      <c r="A139" s="84" t="s">
        <v>467</v>
      </c>
      <c r="B139" s="119" t="s">
        <v>478</v>
      </c>
      <c r="C139" s="120">
        <v>255570</v>
      </c>
      <c r="D139" s="120">
        <v>0</v>
      </c>
      <c r="E139" s="121">
        <f t="shared" si="2"/>
        <v>0</v>
      </c>
    </row>
    <row r="140" spans="1:5" ht="115.5" x14ac:dyDescent="0.25">
      <c r="A140" s="84" t="s">
        <v>468</v>
      </c>
      <c r="B140" s="119" t="s">
        <v>479</v>
      </c>
      <c r="C140" s="120">
        <v>255570</v>
      </c>
      <c r="D140" s="120">
        <v>0</v>
      </c>
      <c r="E140" s="121">
        <f t="shared" si="2"/>
        <v>0</v>
      </c>
    </row>
    <row r="141" spans="1:5" ht="147" x14ac:dyDescent="0.25">
      <c r="A141" s="84" t="s">
        <v>453</v>
      </c>
      <c r="B141" s="119" t="s">
        <v>364</v>
      </c>
      <c r="C141" s="120">
        <v>23787500</v>
      </c>
      <c r="D141" s="120">
        <v>3958260</v>
      </c>
      <c r="E141" s="121">
        <f t="shared" si="2"/>
        <v>16.640084077771938</v>
      </c>
    </row>
    <row r="142" spans="1:5" ht="157.5" x14ac:dyDescent="0.25">
      <c r="A142" s="84" t="s">
        <v>454</v>
      </c>
      <c r="B142" s="119" t="s">
        <v>365</v>
      </c>
      <c r="C142" s="120">
        <v>23787500</v>
      </c>
      <c r="D142" s="120">
        <v>3958260</v>
      </c>
      <c r="E142" s="121">
        <f t="shared" si="2"/>
        <v>16.640084077771938</v>
      </c>
    </row>
    <row r="143" spans="1:5" ht="31.5" x14ac:dyDescent="0.25">
      <c r="A143" s="84" t="s">
        <v>404</v>
      </c>
      <c r="B143" s="119" t="s">
        <v>405</v>
      </c>
      <c r="C143" s="120">
        <v>194413614.36000001</v>
      </c>
      <c r="D143" s="120">
        <v>3237000</v>
      </c>
      <c r="E143" s="121">
        <f t="shared" si="2"/>
        <v>1.6650068518380481</v>
      </c>
    </row>
    <row r="144" spans="1:5" ht="42" x14ac:dyDescent="0.25">
      <c r="A144" s="84" t="s">
        <v>406</v>
      </c>
      <c r="B144" s="119" t="s">
        <v>407</v>
      </c>
      <c r="C144" s="120">
        <v>194413614.36000001</v>
      </c>
      <c r="D144" s="120">
        <v>3237000</v>
      </c>
      <c r="E144" s="121">
        <f t="shared" si="2"/>
        <v>1.6650068518380481</v>
      </c>
    </row>
    <row r="145" spans="1:5" ht="42" x14ac:dyDescent="0.25">
      <c r="A145" s="84" t="s">
        <v>496</v>
      </c>
      <c r="B145" s="119" t="s">
        <v>497</v>
      </c>
      <c r="C145" s="120">
        <v>3200000</v>
      </c>
      <c r="D145" s="120">
        <v>0</v>
      </c>
      <c r="E145" s="121">
        <f t="shared" si="2"/>
        <v>0</v>
      </c>
    </row>
    <row r="146" spans="1:5" ht="31.5" x14ac:dyDescent="0.25">
      <c r="A146" s="84" t="s">
        <v>498</v>
      </c>
      <c r="B146" s="119" t="s">
        <v>499</v>
      </c>
      <c r="C146" s="120">
        <v>3200000</v>
      </c>
      <c r="D146" s="120">
        <v>0</v>
      </c>
      <c r="E146" s="121">
        <f t="shared" si="2"/>
        <v>0</v>
      </c>
    </row>
    <row r="147" spans="1:5" ht="42" x14ac:dyDescent="0.25">
      <c r="A147" s="84" t="s">
        <v>500</v>
      </c>
      <c r="B147" s="119" t="s">
        <v>501</v>
      </c>
      <c r="C147" s="120">
        <v>3200000</v>
      </c>
      <c r="D147" s="120">
        <v>0</v>
      </c>
      <c r="E147" s="121">
        <f t="shared" si="2"/>
        <v>0</v>
      </c>
    </row>
    <row r="148" spans="1:5" ht="21" x14ac:dyDescent="0.25">
      <c r="A148" s="84" t="s">
        <v>502</v>
      </c>
      <c r="B148" s="119" t="s">
        <v>503</v>
      </c>
      <c r="C148" s="120">
        <v>17852006</v>
      </c>
      <c r="D148" s="120">
        <v>0</v>
      </c>
      <c r="E148" s="121">
        <f t="shared" si="2"/>
        <v>0</v>
      </c>
    </row>
    <row r="149" spans="1:5" ht="31.5" x14ac:dyDescent="0.25">
      <c r="A149" s="84" t="s">
        <v>504</v>
      </c>
      <c r="B149" s="119" t="s">
        <v>505</v>
      </c>
      <c r="C149" s="120">
        <v>17852006</v>
      </c>
      <c r="D149" s="120">
        <v>0</v>
      </c>
      <c r="E149" s="121">
        <f t="shared" si="2"/>
        <v>0</v>
      </c>
    </row>
    <row r="150" spans="1:5" ht="31.5" x14ac:dyDescent="0.25">
      <c r="A150" s="84" t="s">
        <v>504</v>
      </c>
      <c r="B150" s="119" t="s">
        <v>506</v>
      </c>
      <c r="C150" s="120">
        <v>17852006</v>
      </c>
      <c r="D150" s="120">
        <v>0</v>
      </c>
      <c r="E150" s="121">
        <f t="shared" si="2"/>
        <v>0</v>
      </c>
    </row>
    <row r="151" spans="1:5" ht="94.5" x14ac:dyDescent="0.25">
      <c r="A151" s="84" t="s">
        <v>507</v>
      </c>
      <c r="B151" s="119" t="s">
        <v>508</v>
      </c>
      <c r="C151" s="120">
        <v>1111000</v>
      </c>
      <c r="D151" s="120">
        <v>1111000.75</v>
      </c>
      <c r="E151" s="121">
        <f t="shared" si="2"/>
        <v>100.00006750675068</v>
      </c>
    </row>
    <row r="152" spans="1:5" ht="105" x14ac:dyDescent="0.25">
      <c r="A152" s="84" t="s">
        <v>509</v>
      </c>
      <c r="B152" s="119" t="s">
        <v>510</v>
      </c>
      <c r="C152" s="120">
        <v>1111000</v>
      </c>
      <c r="D152" s="120">
        <v>1111000.75</v>
      </c>
      <c r="E152" s="121">
        <f t="shared" si="2"/>
        <v>100.00006750675068</v>
      </c>
    </row>
    <row r="153" spans="1:5" ht="105" x14ac:dyDescent="0.25">
      <c r="A153" s="84" t="s">
        <v>511</v>
      </c>
      <c r="B153" s="119" t="s">
        <v>512</v>
      </c>
      <c r="C153" s="120">
        <v>1111000</v>
      </c>
      <c r="D153" s="120">
        <v>1111000.75</v>
      </c>
      <c r="E153" s="121">
        <f t="shared" si="2"/>
        <v>100.00006750675068</v>
      </c>
    </row>
    <row r="154" spans="1:5" ht="42" x14ac:dyDescent="0.25">
      <c r="A154" s="84" t="s">
        <v>513</v>
      </c>
      <c r="B154" s="119" t="s">
        <v>514</v>
      </c>
      <c r="C154" s="120">
        <v>1111000</v>
      </c>
      <c r="D154" s="120">
        <v>1111000.75</v>
      </c>
      <c r="E154" s="121">
        <f t="shared" ref="E154:E158" si="3">(D154/C154)*100</f>
        <v>100.00006750675068</v>
      </c>
    </row>
    <row r="155" spans="1:5" ht="42" x14ac:dyDescent="0.25">
      <c r="A155" s="84" t="s">
        <v>515</v>
      </c>
      <c r="B155" s="119" t="s">
        <v>516</v>
      </c>
      <c r="C155" s="120">
        <v>1111000</v>
      </c>
      <c r="D155" s="120">
        <v>1111000.75</v>
      </c>
      <c r="E155" s="121">
        <f t="shared" si="3"/>
        <v>100.00006750675068</v>
      </c>
    </row>
    <row r="156" spans="1:5" ht="63" x14ac:dyDescent="0.25">
      <c r="A156" s="84" t="s">
        <v>319</v>
      </c>
      <c r="B156" s="119" t="s">
        <v>320</v>
      </c>
      <c r="C156" s="120">
        <v>-1250173.8600000001</v>
      </c>
      <c r="D156" s="120">
        <v>-1250173.8600000001</v>
      </c>
      <c r="E156" s="121">
        <f t="shared" si="3"/>
        <v>100</v>
      </c>
    </row>
    <row r="157" spans="1:5" ht="63" x14ac:dyDescent="0.25">
      <c r="A157" s="84" t="s">
        <v>260</v>
      </c>
      <c r="B157" s="119" t="s">
        <v>315</v>
      </c>
      <c r="C157" s="120">
        <v>-1250173.8600000001</v>
      </c>
      <c r="D157" s="120">
        <v>-1250173.8600000001</v>
      </c>
      <c r="E157" s="121">
        <f t="shared" si="3"/>
        <v>100</v>
      </c>
    </row>
    <row r="158" spans="1:5" ht="63" x14ac:dyDescent="0.25">
      <c r="A158" s="84" t="s">
        <v>253</v>
      </c>
      <c r="B158" s="119" t="s">
        <v>316</v>
      </c>
      <c r="C158" s="120">
        <v>-1250173.8600000001</v>
      </c>
      <c r="D158" s="120">
        <v>-1250173.8600000001</v>
      </c>
      <c r="E158" s="121">
        <f t="shared" si="3"/>
        <v>100</v>
      </c>
    </row>
    <row r="161" spans="1:5" x14ac:dyDescent="0.25">
      <c r="A161" s="174" t="s">
        <v>518</v>
      </c>
      <c r="B161" s="185"/>
      <c r="C161" s="185"/>
      <c r="D161" s="123"/>
    </row>
    <row r="162" spans="1:5" x14ac:dyDescent="0.25">
      <c r="A162" s="30"/>
      <c r="B162" s="3"/>
      <c r="C162" s="17"/>
      <c r="D162" s="17"/>
      <c r="E162" s="1" t="s">
        <v>59</v>
      </c>
    </row>
    <row r="163" spans="1:5" ht="28.5" x14ac:dyDescent="0.25">
      <c r="A163" s="31" t="s">
        <v>67</v>
      </c>
      <c r="B163" s="26" t="s">
        <v>127</v>
      </c>
      <c r="C163" s="40" t="s">
        <v>125</v>
      </c>
      <c r="D163" s="41" t="s">
        <v>124</v>
      </c>
      <c r="E163" s="27" t="s">
        <v>126</v>
      </c>
    </row>
    <row r="164" spans="1:5" ht="21" x14ac:dyDescent="0.25">
      <c r="A164" s="107" t="s">
        <v>291</v>
      </c>
      <c r="B164" s="102" t="s">
        <v>128</v>
      </c>
      <c r="C164" s="103">
        <v>1541965891.7</v>
      </c>
      <c r="D164" s="103">
        <v>264033276.66</v>
      </c>
      <c r="E164" s="86">
        <f>(D164/C164)*100</f>
        <v>17.123159343615978</v>
      </c>
    </row>
    <row r="165" spans="1:5" x14ac:dyDescent="0.25">
      <c r="A165" s="126" t="s">
        <v>129</v>
      </c>
      <c r="B165" s="127" t="s">
        <v>130</v>
      </c>
      <c r="C165" s="51">
        <v>99352301.299999997</v>
      </c>
      <c r="D165" s="51">
        <v>18341404.199999999</v>
      </c>
      <c r="E165" s="61">
        <f t="shared" ref="E165:E188" si="4">(D165/C165)*100</f>
        <v>18.460975699613712</v>
      </c>
    </row>
    <row r="166" spans="1:5" ht="42.75" x14ac:dyDescent="0.25">
      <c r="A166" s="92" t="s">
        <v>36</v>
      </c>
      <c r="B166" s="91" t="s">
        <v>131</v>
      </c>
      <c r="C166" s="49">
        <v>2060600</v>
      </c>
      <c r="D166" s="49">
        <v>393483.56</v>
      </c>
      <c r="E166" s="33">
        <f>(D166/C166)*100</f>
        <v>19.095581869358437</v>
      </c>
    </row>
    <row r="167" spans="1:5" ht="84.75" x14ac:dyDescent="0.25">
      <c r="A167" s="92" t="s">
        <v>132</v>
      </c>
      <c r="B167" s="91" t="s">
        <v>133</v>
      </c>
      <c r="C167" s="49">
        <v>2060600</v>
      </c>
      <c r="D167" s="49">
        <v>393483.56</v>
      </c>
      <c r="E167" s="32">
        <f t="shared" si="4"/>
        <v>19.095581869358437</v>
      </c>
    </row>
    <row r="168" spans="1:5" ht="63.75" x14ac:dyDescent="0.25">
      <c r="A168" s="93" t="s">
        <v>37</v>
      </c>
      <c r="B168" s="94" t="s">
        <v>134</v>
      </c>
      <c r="C168" s="50">
        <v>4040500</v>
      </c>
      <c r="D168" s="50">
        <v>810673.25</v>
      </c>
      <c r="E168" s="33">
        <f t="shared" si="4"/>
        <v>20.063686424947409</v>
      </c>
    </row>
    <row r="169" spans="1:5" ht="84.75" x14ac:dyDescent="0.25">
      <c r="A169" s="92" t="s">
        <v>132</v>
      </c>
      <c r="B169" s="91" t="s">
        <v>135</v>
      </c>
      <c r="C169" s="49">
        <v>3580500</v>
      </c>
      <c r="D169" s="49">
        <v>644218.30000000005</v>
      </c>
      <c r="E169" s="32">
        <f t="shared" si="4"/>
        <v>17.99241167434716</v>
      </c>
    </row>
    <row r="170" spans="1:5" ht="32.25" x14ac:dyDescent="0.25">
      <c r="A170" s="92" t="s">
        <v>136</v>
      </c>
      <c r="B170" s="91" t="s">
        <v>137</v>
      </c>
      <c r="C170" s="49">
        <v>460000</v>
      </c>
      <c r="D170" s="49">
        <v>166454.95000000001</v>
      </c>
      <c r="E170" s="32">
        <f t="shared" si="4"/>
        <v>36.185858695652179</v>
      </c>
    </row>
    <row r="171" spans="1:5" ht="84.75" x14ac:dyDescent="0.25">
      <c r="A171" s="93" t="s">
        <v>38</v>
      </c>
      <c r="B171" s="94" t="s">
        <v>138</v>
      </c>
      <c r="C171" s="50">
        <v>46192042.460000001</v>
      </c>
      <c r="D171" s="50">
        <v>8100553.8799999999</v>
      </c>
      <c r="E171" s="129">
        <f t="shared" si="4"/>
        <v>17.536686945624183</v>
      </c>
    </row>
    <row r="172" spans="1:5" ht="84.75" x14ac:dyDescent="0.25">
      <c r="A172" s="92" t="s">
        <v>132</v>
      </c>
      <c r="B172" s="91" t="s">
        <v>139</v>
      </c>
      <c r="C172" s="49">
        <v>37780312</v>
      </c>
      <c r="D172" s="49">
        <v>5718310.54</v>
      </c>
      <c r="E172" s="32">
        <f t="shared" si="4"/>
        <v>15.135689032954518</v>
      </c>
    </row>
    <row r="173" spans="1:5" ht="32.25" x14ac:dyDescent="0.25">
      <c r="A173" s="92" t="s">
        <v>136</v>
      </c>
      <c r="B173" s="91" t="s">
        <v>140</v>
      </c>
      <c r="C173" s="49">
        <v>8356623.46</v>
      </c>
      <c r="D173" s="49">
        <v>2327162.34</v>
      </c>
      <c r="E173" s="32">
        <f t="shared" si="4"/>
        <v>27.848117737256523</v>
      </c>
    </row>
    <row r="174" spans="1:5" x14ac:dyDescent="0.25">
      <c r="A174" s="92" t="s">
        <v>143</v>
      </c>
      <c r="B174" s="91" t="s">
        <v>144</v>
      </c>
      <c r="C174" s="49">
        <v>55107</v>
      </c>
      <c r="D174" s="49">
        <v>55081</v>
      </c>
      <c r="E174" s="32">
        <f t="shared" si="4"/>
        <v>99.952819061099319</v>
      </c>
    </row>
    <row r="175" spans="1:5" x14ac:dyDescent="0.25">
      <c r="A175" s="93" t="s">
        <v>277</v>
      </c>
      <c r="B175" s="94" t="s">
        <v>278</v>
      </c>
      <c r="C175" s="50">
        <v>2400</v>
      </c>
      <c r="D175" s="52" t="s">
        <v>3</v>
      </c>
      <c r="E175" s="33"/>
    </row>
    <row r="176" spans="1:5" ht="32.25" x14ac:dyDescent="0.25">
      <c r="A176" s="92" t="s">
        <v>136</v>
      </c>
      <c r="B176" s="91" t="s">
        <v>279</v>
      </c>
      <c r="C176" s="49">
        <v>2400</v>
      </c>
      <c r="D176" s="48" t="s">
        <v>3</v>
      </c>
      <c r="E176" s="32"/>
    </row>
    <row r="177" spans="1:5" ht="53.25" x14ac:dyDescent="0.25">
      <c r="A177" s="93" t="s">
        <v>39</v>
      </c>
      <c r="B177" s="94" t="s">
        <v>145</v>
      </c>
      <c r="C177" s="50">
        <v>13055270.98</v>
      </c>
      <c r="D177" s="50">
        <v>2452150.4500000002</v>
      </c>
      <c r="E177" s="33">
        <f t="shared" si="4"/>
        <v>18.782838393447122</v>
      </c>
    </row>
    <row r="178" spans="1:5" ht="84.75" x14ac:dyDescent="0.25">
      <c r="A178" s="92" t="s">
        <v>132</v>
      </c>
      <c r="B178" s="91" t="s">
        <v>146</v>
      </c>
      <c r="C178" s="49">
        <v>12129830.98</v>
      </c>
      <c r="D178" s="49">
        <v>2251287.41</v>
      </c>
      <c r="E178" s="32">
        <f t="shared" si="4"/>
        <v>18.559923989971374</v>
      </c>
    </row>
    <row r="179" spans="1:5" ht="32.25" x14ac:dyDescent="0.25">
      <c r="A179" s="92" t="s">
        <v>136</v>
      </c>
      <c r="B179" s="91" t="s">
        <v>147</v>
      </c>
      <c r="C179" s="49">
        <v>925440</v>
      </c>
      <c r="D179" s="49">
        <v>200863.04</v>
      </c>
      <c r="E179" s="32">
        <f t="shared" si="4"/>
        <v>21.704598893499309</v>
      </c>
    </row>
    <row r="180" spans="1:5" x14ac:dyDescent="0.25">
      <c r="A180" s="93" t="s">
        <v>40</v>
      </c>
      <c r="B180" s="94" t="s">
        <v>148</v>
      </c>
      <c r="C180" s="50">
        <v>137741.5</v>
      </c>
      <c r="D180" s="52" t="s">
        <v>3</v>
      </c>
      <c r="E180" s="33"/>
    </row>
    <row r="181" spans="1:5" x14ac:dyDescent="0.25">
      <c r="A181" s="92" t="s">
        <v>143</v>
      </c>
      <c r="B181" s="91" t="s">
        <v>149</v>
      </c>
      <c r="C181" s="49">
        <v>137741.5</v>
      </c>
      <c r="D181" s="48" t="s">
        <v>3</v>
      </c>
      <c r="E181" s="32"/>
    </row>
    <row r="182" spans="1:5" x14ac:dyDescent="0.25">
      <c r="A182" s="92" t="s">
        <v>481</v>
      </c>
      <c r="B182" s="91" t="s">
        <v>482</v>
      </c>
      <c r="C182" s="49">
        <v>137741.5</v>
      </c>
      <c r="D182" s="48" t="s">
        <v>3</v>
      </c>
      <c r="E182" s="32"/>
    </row>
    <row r="183" spans="1:5" ht="21.75" x14ac:dyDescent="0.25">
      <c r="A183" s="93" t="s">
        <v>41</v>
      </c>
      <c r="B183" s="94" t="s">
        <v>150</v>
      </c>
      <c r="C183" s="50">
        <v>33863746.359999999</v>
      </c>
      <c r="D183" s="50">
        <v>6584543.0599999996</v>
      </c>
      <c r="E183" s="33">
        <f t="shared" si="4"/>
        <v>19.444225071853509</v>
      </c>
    </row>
    <row r="184" spans="1:5" ht="84.75" x14ac:dyDescent="0.25">
      <c r="A184" s="92" t="s">
        <v>132</v>
      </c>
      <c r="B184" s="91" t="s">
        <v>151</v>
      </c>
      <c r="C184" s="49">
        <v>25991097.420000002</v>
      </c>
      <c r="D184" s="49">
        <v>4906971.8499999996</v>
      </c>
      <c r="E184" s="32">
        <f t="shared" si="4"/>
        <v>18.879433102444196</v>
      </c>
    </row>
    <row r="185" spans="1:5" ht="32.25" x14ac:dyDescent="0.25">
      <c r="A185" s="92" t="s">
        <v>136</v>
      </c>
      <c r="B185" s="91" t="s">
        <v>152</v>
      </c>
      <c r="C185" s="49">
        <v>7462103</v>
      </c>
      <c r="D185" s="49">
        <v>1648039.63</v>
      </c>
      <c r="E185" s="32">
        <f t="shared" si="4"/>
        <v>22.085458080650987</v>
      </c>
    </row>
    <row r="186" spans="1:5" x14ac:dyDescent="0.25">
      <c r="A186" s="92" t="s">
        <v>142</v>
      </c>
      <c r="B186" s="91" t="s">
        <v>153</v>
      </c>
      <c r="C186" s="49">
        <v>272414.36</v>
      </c>
      <c r="D186" s="49">
        <v>26500</v>
      </c>
      <c r="E186" s="32">
        <f t="shared" si="4"/>
        <v>9.7278278575329136</v>
      </c>
    </row>
    <row r="187" spans="1:5" ht="42.75" x14ac:dyDescent="0.25">
      <c r="A187" s="92" t="s">
        <v>184</v>
      </c>
      <c r="B187" s="91" t="s">
        <v>269</v>
      </c>
      <c r="C187" s="49">
        <v>135000</v>
      </c>
      <c r="D187" s="48" t="s">
        <v>3</v>
      </c>
      <c r="E187" s="32"/>
    </row>
    <row r="188" spans="1:5" x14ac:dyDescent="0.25">
      <c r="A188" s="92" t="s">
        <v>143</v>
      </c>
      <c r="B188" s="91" t="s">
        <v>395</v>
      </c>
      <c r="C188" s="49">
        <v>3131.58</v>
      </c>
      <c r="D188" s="49">
        <v>3031.58</v>
      </c>
      <c r="E188" s="32">
        <f t="shared" si="4"/>
        <v>96.806723762445785</v>
      </c>
    </row>
    <row r="189" spans="1:5" x14ac:dyDescent="0.25">
      <c r="A189" s="126" t="s">
        <v>154</v>
      </c>
      <c r="B189" s="127" t="s">
        <v>155</v>
      </c>
      <c r="C189" s="51">
        <v>1934100</v>
      </c>
      <c r="D189" s="51">
        <v>483525</v>
      </c>
      <c r="E189" s="61">
        <f t="shared" ref="E189:E209" si="5">(D189/C189)*100</f>
        <v>25</v>
      </c>
    </row>
    <row r="190" spans="1:5" ht="21.75" x14ac:dyDescent="0.25">
      <c r="A190" s="93" t="s">
        <v>42</v>
      </c>
      <c r="B190" s="94" t="s">
        <v>156</v>
      </c>
      <c r="C190" s="50">
        <v>1934100</v>
      </c>
      <c r="D190" s="50">
        <v>483525</v>
      </c>
      <c r="E190" s="33">
        <f t="shared" si="5"/>
        <v>25</v>
      </c>
    </row>
    <row r="191" spans="1:5" x14ac:dyDescent="0.25">
      <c r="A191" s="92" t="s">
        <v>142</v>
      </c>
      <c r="B191" s="91" t="s">
        <v>157</v>
      </c>
      <c r="C191" s="49">
        <v>1934100</v>
      </c>
      <c r="D191" s="49">
        <v>483525</v>
      </c>
      <c r="E191" s="32">
        <f t="shared" si="5"/>
        <v>25</v>
      </c>
    </row>
    <row r="192" spans="1:5" ht="32.25" x14ac:dyDescent="0.25">
      <c r="A192" s="126" t="s">
        <v>158</v>
      </c>
      <c r="B192" s="127" t="s">
        <v>159</v>
      </c>
      <c r="C192" s="51">
        <v>8441810.5</v>
      </c>
      <c r="D192" s="51">
        <v>4485107.5999999996</v>
      </c>
      <c r="E192" s="61">
        <f t="shared" si="5"/>
        <v>53.129688234532146</v>
      </c>
    </row>
    <row r="193" spans="1:6" x14ac:dyDescent="0.25">
      <c r="A193" s="93" t="s">
        <v>387</v>
      </c>
      <c r="B193" s="94" t="s">
        <v>160</v>
      </c>
      <c r="C193" s="50">
        <v>9000</v>
      </c>
      <c r="D193" s="52" t="s">
        <v>3</v>
      </c>
      <c r="E193" s="33"/>
    </row>
    <row r="194" spans="1:6" ht="32.25" x14ac:dyDescent="0.25">
      <c r="A194" s="92" t="s">
        <v>136</v>
      </c>
      <c r="B194" s="91" t="s">
        <v>161</v>
      </c>
      <c r="C194" s="49">
        <v>9000</v>
      </c>
      <c r="D194" s="48" t="s">
        <v>3</v>
      </c>
      <c r="E194" s="32"/>
    </row>
    <row r="195" spans="1:6" ht="53.25" x14ac:dyDescent="0.25">
      <c r="A195" s="93" t="s">
        <v>388</v>
      </c>
      <c r="B195" s="94" t="s">
        <v>246</v>
      </c>
      <c r="C195" s="50">
        <v>8432810.5</v>
      </c>
      <c r="D195" s="50">
        <v>4485107.5999999996</v>
      </c>
      <c r="E195" s="33">
        <f t="shared" si="5"/>
        <v>53.186391417191217</v>
      </c>
    </row>
    <row r="196" spans="1:6" ht="84.75" x14ac:dyDescent="0.25">
      <c r="A196" s="92" t="s">
        <v>132</v>
      </c>
      <c r="B196" s="91" t="s">
        <v>389</v>
      </c>
      <c r="C196" s="49">
        <v>4277552</v>
      </c>
      <c r="D196" s="49">
        <v>873958.1</v>
      </c>
      <c r="E196" s="32">
        <f t="shared" si="5"/>
        <v>20.431267697037931</v>
      </c>
    </row>
    <row r="197" spans="1:6" ht="32.25" x14ac:dyDescent="0.25">
      <c r="A197" s="92" t="s">
        <v>136</v>
      </c>
      <c r="B197" s="91" t="s">
        <v>390</v>
      </c>
      <c r="C197" s="49">
        <v>918258.5</v>
      </c>
      <c r="D197" s="49">
        <v>374149.5</v>
      </c>
      <c r="E197" s="32">
        <f t="shared" si="5"/>
        <v>40.745552586771588</v>
      </c>
    </row>
    <row r="198" spans="1:6" x14ac:dyDescent="0.25">
      <c r="A198" s="92" t="s">
        <v>142</v>
      </c>
      <c r="B198" s="91" t="s">
        <v>483</v>
      </c>
      <c r="C198" s="49">
        <v>3237000</v>
      </c>
      <c r="D198" s="49">
        <v>3237000</v>
      </c>
      <c r="E198" s="32">
        <f t="shared" si="5"/>
        <v>100</v>
      </c>
    </row>
    <row r="199" spans="1:6" x14ac:dyDescent="0.25">
      <c r="A199" s="93" t="s">
        <v>162</v>
      </c>
      <c r="B199" s="94" t="s">
        <v>163</v>
      </c>
      <c r="C199" s="50">
        <v>67514405.439999998</v>
      </c>
      <c r="D199" s="50">
        <v>9181330.4800000004</v>
      </c>
      <c r="E199" s="33">
        <f t="shared" si="5"/>
        <v>13.599068850809095</v>
      </c>
      <c r="F199" s="128"/>
    </row>
    <row r="200" spans="1:6" ht="21.75" x14ac:dyDescent="0.25">
      <c r="A200" s="93" t="s">
        <v>43</v>
      </c>
      <c r="B200" s="94" t="s">
        <v>164</v>
      </c>
      <c r="C200" s="50">
        <v>5283600</v>
      </c>
      <c r="D200" s="50">
        <v>849470.14</v>
      </c>
      <c r="E200" s="33">
        <f t="shared" si="5"/>
        <v>16.077487697781816</v>
      </c>
      <c r="F200" s="128"/>
    </row>
    <row r="201" spans="1:6" ht="84.75" x14ac:dyDescent="0.25">
      <c r="A201" s="92" t="s">
        <v>132</v>
      </c>
      <c r="B201" s="91" t="s">
        <v>165</v>
      </c>
      <c r="C201" s="49">
        <v>4808400</v>
      </c>
      <c r="D201" s="49">
        <v>790515.77</v>
      </c>
      <c r="E201" s="32">
        <f t="shared" si="5"/>
        <v>16.440308002662007</v>
      </c>
    </row>
    <row r="202" spans="1:6" ht="32.25" x14ac:dyDescent="0.25">
      <c r="A202" s="92" t="s">
        <v>136</v>
      </c>
      <c r="B202" s="91" t="s">
        <v>166</v>
      </c>
      <c r="C202" s="49">
        <v>475200</v>
      </c>
      <c r="D202" s="49">
        <v>58954.37</v>
      </c>
      <c r="E202" s="32">
        <f t="shared" si="5"/>
        <v>12.406222643097644</v>
      </c>
    </row>
    <row r="203" spans="1:6" x14ac:dyDescent="0.25">
      <c r="A203" s="93" t="s">
        <v>44</v>
      </c>
      <c r="B203" s="94" t="s">
        <v>167</v>
      </c>
      <c r="C203" s="50">
        <v>51637905.439999998</v>
      </c>
      <c r="D203" s="50">
        <v>7488129.5899999999</v>
      </c>
      <c r="E203" s="33">
        <f t="shared" si="5"/>
        <v>14.501226426971822</v>
      </c>
    </row>
    <row r="204" spans="1:6" ht="32.25" x14ac:dyDescent="0.25">
      <c r="A204" s="92" t="s">
        <v>136</v>
      </c>
      <c r="B204" s="91" t="s">
        <v>396</v>
      </c>
      <c r="C204" s="49">
        <v>100</v>
      </c>
      <c r="D204" s="48" t="s">
        <v>3</v>
      </c>
      <c r="E204" s="32"/>
    </row>
    <row r="205" spans="1:6" x14ac:dyDescent="0.25">
      <c r="A205" s="92" t="s">
        <v>143</v>
      </c>
      <c r="B205" s="91" t="s">
        <v>168</v>
      </c>
      <c r="C205" s="49">
        <v>51637805.439999998</v>
      </c>
      <c r="D205" s="49">
        <v>7488129.5899999999</v>
      </c>
      <c r="E205" s="32">
        <f t="shared" si="5"/>
        <v>14.50125450954873</v>
      </c>
    </row>
    <row r="206" spans="1:6" ht="21.75" x14ac:dyDescent="0.25">
      <c r="A206" s="93" t="s">
        <v>45</v>
      </c>
      <c r="B206" s="94" t="s">
        <v>169</v>
      </c>
      <c r="C206" s="50">
        <v>4075600</v>
      </c>
      <c r="D206" s="52" t="s">
        <v>3</v>
      </c>
      <c r="E206" s="33"/>
    </row>
    <row r="207" spans="1:6" x14ac:dyDescent="0.25">
      <c r="A207" s="92" t="s">
        <v>142</v>
      </c>
      <c r="B207" s="91" t="s">
        <v>170</v>
      </c>
      <c r="C207" s="49">
        <v>4075600</v>
      </c>
      <c r="D207" s="48" t="s">
        <v>3</v>
      </c>
      <c r="E207" s="32"/>
    </row>
    <row r="208" spans="1:6" ht="21.75" x14ac:dyDescent="0.25">
      <c r="A208" s="93" t="s">
        <v>46</v>
      </c>
      <c r="B208" s="94" t="s">
        <v>171</v>
      </c>
      <c r="C208" s="50">
        <v>6517300</v>
      </c>
      <c r="D208" s="50">
        <v>843730.75</v>
      </c>
      <c r="E208" s="33">
        <f t="shared" si="5"/>
        <v>12.946016755404846</v>
      </c>
    </row>
    <row r="209" spans="1:5" ht="84.75" x14ac:dyDescent="0.25">
      <c r="A209" s="92" t="s">
        <v>132</v>
      </c>
      <c r="B209" s="91" t="s">
        <v>172</v>
      </c>
      <c r="C209" s="49">
        <v>2905550</v>
      </c>
      <c r="D209" s="49">
        <v>572022.68999999994</v>
      </c>
      <c r="E209" s="32">
        <f t="shared" si="5"/>
        <v>19.687243034881519</v>
      </c>
    </row>
    <row r="210" spans="1:5" ht="32.25" x14ac:dyDescent="0.25">
      <c r="A210" s="92" t="s">
        <v>136</v>
      </c>
      <c r="B210" s="91" t="s">
        <v>173</v>
      </c>
      <c r="C210" s="49">
        <v>2442250</v>
      </c>
      <c r="D210" s="49">
        <v>271708.06</v>
      </c>
      <c r="E210" s="32">
        <f t="shared" ref="E210:E234" si="6">(D210/C210)*100</f>
        <v>11.125317227966015</v>
      </c>
    </row>
    <row r="211" spans="1:5" ht="42.75" x14ac:dyDescent="0.25">
      <c r="A211" s="92" t="s">
        <v>184</v>
      </c>
      <c r="B211" s="91" t="s">
        <v>261</v>
      </c>
      <c r="C211" s="49">
        <v>10000</v>
      </c>
      <c r="D211" s="48" t="s">
        <v>3</v>
      </c>
      <c r="E211" s="32"/>
    </row>
    <row r="212" spans="1:5" x14ac:dyDescent="0.25">
      <c r="A212" s="92" t="s">
        <v>143</v>
      </c>
      <c r="B212" s="91" t="s">
        <v>397</v>
      </c>
      <c r="C212" s="49">
        <v>1159500</v>
      </c>
      <c r="D212" s="48" t="s">
        <v>3</v>
      </c>
      <c r="E212" s="32"/>
    </row>
    <row r="213" spans="1:5" ht="21.75" x14ac:dyDescent="0.25">
      <c r="A213" s="126" t="s">
        <v>174</v>
      </c>
      <c r="B213" s="127" t="s">
        <v>175</v>
      </c>
      <c r="C213" s="51">
        <v>34665687.359999999</v>
      </c>
      <c r="D213" s="51">
        <v>3158008.82</v>
      </c>
      <c r="E213" s="61">
        <f t="shared" si="6"/>
        <v>9.1098981745388929</v>
      </c>
    </row>
    <row r="214" spans="1:5" x14ac:dyDescent="0.25">
      <c r="A214" s="93" t="s">
        <v>288</v>
      </c>
      <c r="B214" s="94" t="s">
        <v>289</v>
      </c>
      <c r="C214" s="50">
        <v>4400448.68</v>
      </c>
      <c r="D214" s="50">
        <v>24057.7</v>
      </c>
      <c r="E214" s="33">
        <f t="shared" si="6"/>
        <v>0.54671015956491054</v>
      </c>
    </row>
    <row r="215" spans="1:5" ht="32.25" x14ac:dyDescent="0.25">
      <c r="A215" s="92" t="s">
        <v>136</v>
      </c>
      <c r="B215" s="91" t="s">
        <v>290</v>
      </c>
      <c r="C215" s="49">
        <v>4400448.68</v>
      </c>
      <c r="D215" s="49">
        <v>24057.7</v>
      </c>
      <c r="E215" s="32">
        <f t="shared" si="6"/>
        <v>0.54671015956491054</v>
      </c>
    </row>
    <row r="216" spans="1:5" ht="42.75" x14ac:dyDescent="0.25">
      <c r="A216" s="92" t="s">
        <v>519</v>
      </c>
      <c r="B216" s="91" t="s">
        <v>520</v>
      </c>
      <c r="C216" s="49">
        <v>4400448.68</v>
      </c>
      <c r="D216" s="49">
        <v>24057.7</v>
      </c>
      <c r="E216" s="32">
        <f t="shared" si="6"/>
        <v>0.54671015956491054</v>
      </c>
    </row>
    <row r="217" spans="1:5" x14ac:dyDescent="0.25">
      <c r="A217" s="93" t="s">
        <v>47</v>
      </c>
      <c r="B217" s="94" t="s">
        <v>177</v>
      </c>
      <c r="C217" s="50">
        <v>22972600</v>
      </c>
      <c r="D217" s="50">
        <v>829312.44</v>
      </c>
      <c r="E217" s="33">
        <f t="shared" si="6"/>
        <v>3.6100068777587211</v>
      </c>
    </row>
    <row r="218" spans="1:5" x14ac:dyDescent="0.25">
      <c r="A218" s="92" t="s">
        <v>143</v>
      </c>
      <c r="B218" s="91" t="s">
        <v>178</v>
      </c>
      <c r="C218" s="49">
        <v>22972600</v>
      </c>
      <c r="D218" s="49">
        <v>829312.44</v>
      </c>
      <c r="E218" s="32">
        <f t="shared" si="6"/>
        <v>3.6100068777587211</v>
      </c>
    </row>
    <row r="219" spans="1:5" x14ac:dyDescent="0.25">
      <c r="A219" s="93" t="s">
        <v>434</v>
      </c>
      <c r="B219" s="94" t="s">
        <v>435</v>
      </c>
      <c r="C219" s="50">
        <v>4236200</v>
      </c>
      <c r="D219" s="50">
        <v>2028200</v>
      </c>
      <c r="E219" s="33">
        <f t="shared" si="6"/>
        <v>47.877815022897877</v>
      </c>
    </row>
    <row r="220" spans="1:5" x14ac:dyDescent="0.25">
      <c r="A220" s="92" t="s">
        <v>142</v>
      </c>
      <c r="B220" s="91" t="s">
        <v>436</v>
      </c>
      <c r="C220" s="49">
        <v>4236200</v>
      </c>
      <c r="D220" s="49">
        <v>2028200</v>
      </c>
      <c r="E220" s="32">
        <f t="shared" si="6"/>
        <v>47.877815022897877</v>
      </c>
    </row>
    <row r="221" spans="1:5" ht="32.25" x14ac:dyDescent="0.25">
      <c r="A221" s="93" t="s">
        <v>48</v>
      </c>
      <c r="B221" s="94" t="s">
        <v>179</v>
      </c>
      <c r="C221" s="50">
        <v>3056438.68</v>
      </c>
      <c r="D221" s="50">
        <v>276438.68</v>
      </c>
      <c r="E221" s="33">
        <f t="shared" si="6"/>
        <v>9.0444700169806769</v>
      </c>
    </row>
    <row r="222" spans="1:5" ht="32.25" x14ac:dyDescent="0.25">
      <c r="A222" s="92" t="s">
        <v>136</v>
      </c>
      <c r="B222" s="91" t="s">
        <v>180</v>
      </c>
      <c r="C222" s="49">
        <v>3056438.68</v>
      </c>
      <c r="D222" s="49">
        <v>276438.68</v>
      </c>
      <c r="E222" s="32">
        <f t="shared" si="6"/>
        <v>9.0444700169806769</v>
      </c>
    </row>
    <row r="223" spans="1:5" x14ac:dyDescent="0.25">
      <c r="A223" s="126" t="s">
        <v>280</v>
      </c>
      <c r="B223" s="127" t="s">
        <v>281</v>
      </c>
      <c r="C223" s="51">
        <v>15368295</v>
      </c>
      <c r="D223" s="82" t="s">
        <v>3</v>
      </c>
      <c r="E223" s="61"/>
    </row>
    <row r="224" spans="1:5" ht="32.25" x14ac:dyDescent="0.25">
      <c r="A224" s="93" t="s">
        <v>282</v>
      </c>
      <c r="B224" s="94" t="s">
        <v>283</v>
      </c>
      <c r="C224" s="50">
        <v>566295</v>
      </c>
      <c r="D224" s="52" t="s">
        <v>3</v>
      </c>
      <c r="E224" s="33"/>
    </row>
    <row r="225" spans="1:5" ht="32.25" x14ac:dyDescent="0.25">
      <c r="A225" s="92" t="s">
        <v>136</v>
      </c>
      <c r="B225" s="91" t="s">
        <v>284</v>
      </c>
      <c r="C225" s="49">
        <v>566295</v>
      </c>
      <c r="D225" s="48" t="s">
        <v>3</v>
      </c>
      <c r="E225" s="32"/>
    </row>
    <row r="226" spans="1:5" ht="21.75" x14ac:dyDescent="0.25">
      <c r="A226" s="93" t="s">
        <v>346</v>
      </c>
      <c r="B226" s="94" t="s">
        <v>347</v>
      </c>
      <c r="C226" s="50">
        <v>14802000</v>
      </c>
      <c r="D226" s="52" t="s">
        <v>3</v>
      </c>
      <c r="E226" s="33"/>
    </row>
    <row r="227" spans="1:5" ht="32.25" x14ac:dyDescent="0.25">
      <c r="A227" s="92" t="s">
        <v>176</v>
      </c>
      <c r="B227" s="91" t="s">
        <v>445</v>
      </c>
      <c r="C227" s="49">
        <v>14802000</v>
      </c>
      <c r="D227" s="48" t="s">
        <v>3</v>
      </c>
      <c r="E227" s="32"/>
    </row>
    <row r="228" spans="1:5" x14ac:dyDescent="0.25">
      <c r="A228" s="126" t="s">
        <v>181</v>
      </c>
      <c r="B228" s="127" t="s">
        <v>182</v>
      </c>
      <c r="C228" s="51">
        <v>720121593</v>
      </c>
      <c r="D228" s="51">
        <v>143439260.00999999</v>
      </c>
      <c r="E228" s="61">
        <f t="shared" si="6"/>
        <v>19.918755582989441</v>
      </c>
    </row>
    <row r="229" spans="1:5" x14ac:dyDescent="0.25">
      <c r="A229" s="93" t="s">
        <v>49</v>
      </c>
      <c r="B229" s="94" t="s">
        <v>183</v>
      </c>
      <c r="C229" s="50">
        <v>129224473</v>
      </c>
      <c r="D229" s="50">
        <v>25865348</v>
      </c>
      <c r="E229" s="33">
        <f t="shared" si="6"/>
        <v>20.015827806858226</v>
      </c>
    </row>
    <row r="230" spans="1:5" ht="42.75" x14ac:dyDescent="0.25">
      <c r="A230" s="92" t="s">
        <v>184</v>
      </c>
      <c r="B230" s="91" t="s">
        <v>185</v>
      </c>
      <c r="C230" s="49">
        <v>129224473</v>
      </c>
      <c r="D230" s="49">
        <v>25865348</v>
      </c>
      <c r="E230" s="32">
        <f t="shared" si="6"/>
        <v>20.015827806858226</v>
      </c>
    </row>
    <row r="231" spans="1:5" x14ac:dyDescent="0.25">
      <c r="A231" s="93" t="s">
        <v>50</v>
      </c>
      <c r="B231" s="94" t="s">
        <v>186</v>
      </c>
      <c r="C231" s="50">
        <v>471915770</v>
      </c>
      <c r="D231" s="50">
        <v>95094084</v>
      </c>
      <c r="E231" s="33">
        <f t="shared" si="6"/>
        <v>20.150647646295017</v>
      </c>
    </row>
    <row r="232" spans="1:5" ht="42.75" x14ac:dyDescent="0.25">
      <c r="A232" s="92" t="s">
        <v>184</v>
      </c>
      <c r="B232" s="91" t="s">
        <v>187</v>
      </c>
      <c r="C232" s="49">
        <v>471915770</v>
      </c>
      <c r="D232" s="49">
        <v>95094084</v>
      </c>
      <c r="E232" s="32">
        <f t="shared" si="6"/>
        <v>20.150647646295017</v>
      </c>
    </row>
    <row r="233" spans="1:5" ht="21.75" x14ac:dyDescent="0.25">
      <c r="A233" s="93" t="s">
        <v>254</v>
      </c>
      <c r="B233" s="94" t="s">
        <v>255</v>
      </c>
      <c r="C233" s="50">
        <v>57368500</v>
      </c>
      <c r="D233" s="50">
        <v>11159048</v>
      </c>
      <c r="E233" s="33">
        <f t="shared" si="6"/>
        <v>19.451524791479642</v>
      </c>
    </row>
    <row r="234" spans="1:5" ht="42.75" x14ac:dyDescent="0.25">
      <c r="A234" s="92" t="s">
        <v>184</v>
      </c>
      <c r="B234" s="91" t="s">
        <v>256</v>
      </c>
      <c r="C234" s="49">
        <v>57298250</v>
      </c>
      <c r="D234" s="49">
        <v>11159048</v>
      </c>
      <c r="E234" s="32">
        <f t="shared" si="6"/>
        <v>19.475373157120853</v>
      </c>
    </row>
    <row r="235" spans="1:5" x14ac:dyDescent="0.25">
      <c r="A235" s="92" t="s">
        <v>143</v>
      </c>
      <c r="B235" s="91" t="s">
        <v>408</v>
      </c>
      <c r="C235" s="49">
        <v>70250</v>
      </c>
      <c r="D235" s="48" t="s">
        <v>3</v>
      </c>
      <c r="E235" s="32"/>
    </row>
    <row r="236" spans="1:5" x14ac:dyDescent="0.25">
      <c r="A236" s="93" t="s">
        <v>242</v>
      </c>
      <c r="B236" s="94" t="s">
        <v>188</v>
      </c>
      <c r="C236" s="50">
        <v>7633200</v>
      </c>
      <c r="D236" s="50">
        <v>1809420</v>
      </c>
      <c r="E236" s="33">
        <f t="shared" ref="E236:E254" si="7">(D236/C236)*100</f>
        <v>23.704606193994653</v>
      </c>
    </row>
    <row r="237" spans="1:5" ht="42.75" x14ac:dyDescent="0.25">
      <c r="A237" s="92" t="s">
        <v>184</v>
      </c>
      <c r="B237" s="91" t="s">
        <v>189</v>
      </c>
      <c r="C237" s="49">
        <v>7633200</v>
      </c>
      <c r="D237" s="49">
        <v>1809420</v>
      </c>
      <c r="E237" s="32">
        <f t="shared" si="7"/>
        <v>23.704606193994653</v>
      </c>
    </row>
    <row r="238" spans="1:5" ht="21.75" x14ac:dyDescent="0.25">
      <c r="A238" s="93" t="s">
        <v>51</v>
      </c>
      <c r="B238" s="94" t="s">
        <v>190</v>
      </c>
      <c r="C238" s="50">
        <v>53979650</v>
      </c>
      <c r="D238" s="50">
        <v>9511360.0099999998</v>
      </c>
      <c r="E238" s="33">
        <f t="shared" si="7"/>
        <v>17.620269879482361</v>
      </c>
    </row>
    <row r="239" spans="1:5" ht="84.75" x14ac:dyDescent="0.25">
      <c r="A239" s="92" t="s">
        <v>132</v>
      </c>
      <c r="B239" s="91" t="s">
        <v>191</v>
      </c>
      <c r="C239" s="49">
        <v>10950650</v>
      </c>
      <c r="D239" s="49">
        <v>2174736.42</v>
      </c>
      <c r="E239" s="32">
        <f t="shared" si="7"/>
        <v>19.859427705204713</v>
      </c>
    </row>
    <row r="240" spans="1:5" ht="32.25" x14ac:dyDescent="0.25">
      <c r="A240" s="92" t="s">
        <v>136</v>
      </c>
      <c r="B240" s="91" t="s">
        <v>285</v>
      </c>
      <c r="C240" s="49">
        <v>4376000</v>
      </c>
      <c r="D240" s="49">
        <v>526491.59</v>
      </c>
      <c r="E240" s="32">
        <f t="shared" si="7"/>
        <v>12.031343464351005</v>
      </c>
    </row>
    <row r="241" spans="1:5" ht="21.75" x14ac:dyDescent="0.25">
      <c r="A241" s="92" t="s">
        <v>141</v>
      </c>
      <c r="B241" s="91" t="s">
        <v>456</v>
      </c>
      <c r="C241" s="49">
        <v>1005900</v>
      </c>
      <c r="D241" s="48" t="s">
        <v>3</v>
      </c>
      <c r="E241" s="32"/>
    </row>
    <row r="242" spans="1:5" ht="42.75" x14ac:dyDescent="0.25">
      <c r="A242" s="92" t="s">
        <v>184</v>
      </c>
      <c r="B242" s="91" t="s">
        <v>192</v>
      </c>
      <c r="C242" s="49">
        <v>37597100</v>
      </c>
      <c r="D242" s="49">
        <v>6810132</v>
      </c>
      <c r="E242" s="32">
        <f t="shared" si="7"/>
        <v>18.113450239513153</v>
      </c>
    </row>
    <row r="243" spans="1:5" x14ac:dyDescent="0.25">
      <c r="A243" s="92" t="s">
        <v>143</v>
      </c>
      <c r="B243" s="91" t="s">
        <v>193</v>
      </c>
      <c r="C243" s="49">
        <v>50000</v>
      </c>
      <c r="D243" s="48" t="s">
        <v>3</v>
      </c>
      <c r="E243" s="32"/>
    </row>
    <row r="244" spans="1:5" x14ac:dyDescent="0.25">
      <c r="A244" s="126" t="s">
        <v>349</v>
      </c>
      <c r="B244" s="127" t="s">
        <v>194</v>
      </c>
      <c r="C244" s="51">
        <v>154786216</v>
      </c>
      <c r="D244" s="51">
        <v>32896286.609999999</v>
      </c>
      <c r="E244" s="61">
        <f t="shared" si="7"/>
        <v>21.2527235693907</v>
      </c>
    </row>
    <row r="245" spans="1:5" x14ac:dyDescent="0.25">
      <c r="A245" s="93" t="s">
        <v>52</v>
      </c>
      <c r="B245" s="94" t="s">
        <v>195</v>
      </c>
      <c r="C245" s="50">
        <v>104433916</v>
      </c>
      <c r="D245" s="50">
        <v>22192546.359999999</v>
      </c>
      <c r="E245" s="33">
        <f t="shared" si="7"/>
        <v>21.25032480827397</v>
      </c>
    </row>
    <row r="246" spans="1:5" ht="42.75" x14ac:dyDescent="0.25">
      <c r="A246" s="92" t="s">
        <v>184</v>
      </c>
      <c r="B246" s="91" t="s">
        <v>196</v>
      </c>
      <c r="C246" s="49">
        <v>104433916</v>
      </c>
      <c r="D246" s="49">
        <v>22192546.359999999</v>
      </c>
      <c r="E246" s="32">
        <f t="shared" si="7"/>
        <v>21.25032480827397</v>
      </c>
    </row>
    <row r="247" spans="1:5" ht="21.75" x14ac:dyDescent="0.25">
      <c r="A247" s="93" t="s">
        <v>53</v>
      </c>
      <c r="B247" s="94" t="s">
        <v>197</v>
      </c>
      <c r="C247" s="50">
        <v>50352300</v>
      </c>
      <c r="D247" s="50">
        <v>10703740.25</v>
      </c>
      <c r="E247" s="33">
        <f t="shared" si="7"/>
        <v>21.257698754575262</v>
      </c>
    </row>
    <row r="248" spans="1:5" ht="84.75" x14ac:dyDescent="0.25">
      <c r="A248" s="92" t="s">
        <v>132</v>
      </c>
      <c r="B248" s="91" t="s">
        <v>198</v>
      </c>
      <c r="C248" s="49">
        <v>47440500</v>
      </c>
      <c r="D248" s="49">
        <v>10175340.77</v>
      </c>
      <c r="E248" s="32">
        <f t="shared" si="7"/>
        <v>21.448637282490697</v>
      </c>
    </row>
    <row r="249" spans="1:5" ht="32.25" x14ac:dyDescent="0.25">
      <c r="A249" s="92" t="s">
        <v>136</v>
      </c>
      <c r="B249" s="91" t="s">
        <v>199</v>
      </c>
      <c r="C249" s="49">
        <v>2911800</v>
      </c>
      <c r="D249" s="49">
        <v>528399.48</v>
      </c>
      <c r="E249" s="32">
        <f t="shared" si="7"/>
        <v>18.146832886874098</v>
      </c>
    </row>
    <row r="250" spans="1:5" x14ac:dyDescent="0.25">
      <c r="A250" s="126" t="s">
        <v>200</v>
      </c>
      <c r="B250" s="127" t="s">
        <v>201</v>
      </c>
      <c r="C250" s="51">
        <v>59217045.939999998</v>
      </c>
      <c r="D250" s="51">
        <v>8088203.4400000004</v>
      </c>
      <c r="E250" s="61">
        <f t="shared" si="7"/>
        <v>13.658572986222826</v>
      </c>
    </row>
    <row r="251" spans="1:5" x14ac:dyDescent="0.25">
      <c r="A251" s="93" t="s">
        <v>66</v>
      </c>
      <c r="B251" s="94" t="s">
        <v>202</v>
      </c>
      <c r="C251" s="50">
        <v>1146000</v>
      </c>
      <c r="D251" s="50">
        <v>286483.62</v>
      </c>
      <c r="E251" s="33">
        <f t="shared" si="7"/>
        <v>24.998570680628269</v>
      </c>
    </row>
    <row r="252" spans="1:5" ht="21.75" x14ac:dyDescent="0.25">
      <c r="A252" s="92" t="s">
        <v>141</v>
      </c>
      <c r="B252" s="91" t="s">
        <v>203</v>
      </c>
      <c r="C252" s="49">
        <v>1146000</v>
      </c>
      <c r="D252" s="49">
        <v>286483.62</v>
      </c>
      <c r="E252" s="32">
        <f t="shared" si="7"/>
        <v>24.998570680628269</v>
      </c>
    </row>
    <row r="253" spans="1:5" ht="21.75" x14ac:dyDescent="0.25">
      <c r="A253" s="93" t="s">
        <v>54</v>
      </c>
      <c r="B253" s="94" t="s">
        <v>204</v>
      </c>
      <c r="C253" s="50">
        <v>53859545.939999998</v>
      </c>
      <c r="D253" s="50">
        <v>7512787.0599999996</v>
      </c>
      <c r="E253" s="33">
        <f t="shared" si="7"/>
        <v>13.948849602945613</v>
      </c>
    </row>
    <row r="254" spans="1:5" ht="21.75" x14ac:dyDescent="0.25">
      <c r="A254" s="92" t="s">
        <v>141</v>
      </c>
      <c r="B254" s="91" t="s">
        <v>205</v>
      </c>
      <c r="C254" s="49">
        <v>3167145.94</v>
      </c>
      <c r="D254" s="49">
        <v>273484.26</v>
      </c>
      <c r="E254" s="32">
        <f t="shared" si="7"/>
        <v>8.6350381441532189</v>
      </c>
    </row>
    <row r="255" spans="1:5" ht="32.25" x14ac:dyDescent="0.25">
      <c r="A255" s="92" t="s">
        <v>176</v>
      </c>
      <c r="B255" s="91" t="s">
        <v>433</v>
      </c>
      <c r="C255" s="49">
        <v>13722100</v>
      </c>
      <c r="D255" s="48" t="s">
        <v>3</v>
      </c>
      <c r="E255" s="32"/>
    </row>
    <row r="256" spans="1:5" ht="42.75" x14ac:dyDescent="0.25">
      <c r="A256" s="92" t="s">
        <v>184</v>
      </c>
      <c r="B256" s="91" t="s">
        <v>206</v>
      </c>
      <c r="C256" s="49">
        <v>36970300</v>
      </c>
      <c r="D256" s="49">
        <v>7239302.7999999998</v>
      </c>
      <c r="E256" s="32">
        <f t="shared" ref="E256:E277" si="8">(D256/C256)*100</f>
        <v>19.581401286979009</v>
      </c>
    </row>
    <row r="257" spans="1:5" x14ac:dyDescent="0.25">
      <c r="A257" s="93" t="s">
        <v>55</v>
      </c>
      <c r="B257" s="94" t="s">
        <v>207</v>
      </c>
      <c r="C257" s="50">
        <v>3340200</v>
      </c>
      <c r="D257" s="50">
        <v>211438</v>
      </c>
      <c r="E257" s="33">
        <f t="shared" si="8"/>
        <v>6.3300999940123353</v>
      </c>
    </row>
    <row r="258" spans="1:5" ht="21.75" x14ac:dyDescent="0.25">
      <c r="A258" s="92" t="s">
        <v>141</v>
      </c>
      <c r="B258" s="91" t="s">
        <v>208</v>
      </c>
      <c r="C258" s="49">
        <v>3340200</v>
      </c>
      <c r="D258" s="49">
        <v>211438</v>
      </c>
      <c r="E258" s="32">
        <f t="shared" si="8"/>
        <v>6.3300999940123353</v>
      </c>
    </row>
    <row r="259" spans="1:5" ht="21.75" x14ac:dyDescent="0.25">
      <c r="A259" s="93" t="s">
        <v>56</v>
      </c>
      <c r="B259" s="94" t="s">
        <v>209</v>
      </c>
      <c r="C259" s="50">
        <v>871300</v>
      </c>
      <c r="D259" s="50">
        <v>77494.759999999995</v>
      </c>
      <c r="E259" s="33">
        <f t="shared" si="8"/>
        <v>8.8941535636405362</v>
      </c>
    </row>
    <row r="260" spans="1:5" ht="84.75" x14ac:dyDescent="0.25">
      <c r="A260" s="92" t="s">
        <v>132</v>
      </c>
      <c r="B260" s="91" t="s">
        <v>210</v>
      </c>
      <c r="C260" s="49">
        <v>801400</v>
      </c>
      <c r="D260" s="49">
        <v>63708.02</v>
      </c>
      <c r="E260" s="32">
        <f t="shared" si="8"/>
        <v>7.9495907162465684</v>
      </c>
    </row>
    <row r="261" spans="1:5" ht="32.25" x14ac:dyDescent="0.25">
      <c r="A261" s="92" t="s">
        <v>136</v>
      </c>
      <c r="B261" s="91" t="s">
        <v>211</v>
      </c>
      <c r="C261" s="49">
        <v>69900</v>
      </c>
      <c r="D261" s="49">
        <v>13786.74</v>
      </c>
      <c r="E261" s="32">
        <f t="shared" si="8"/>
        <v>19.72351931330472</v>
      </c>
    </row>
    <row r="262" spans="1:5" x14ac:dyDescent="0.25">
      <c r="A262" s="126" t="s">
        <v>212</v>
      </c>
      <c r="B262" s="127" t="s">
        <v>213</v>
      </c>
      <c r="C262" s="51">
        <v>29777020</v>
      </c>
      <c r="D262" s="51">
        <v>4914604.34</v>
      </c>
      <c r="E262" s="61">
        <f t="shared" si="8"/>
        <v>16.504688313336928</v>
      </c>
    </row>
    <row r="263" spans="1:5" x14ac:dyDescent="0.25">
      <c r="A263" s="93" t="s">
        <v>57</v>
      </c>
      <c r="B263" s="94" t="s">
        <v>214</v>
      </c>
      <c r="C263" s="50">
        <v>29777020</v>
      </c>
      <c r="D263" s="50">
        <v>4914604.34</v>
      </c>
      <c r="E263" s="33">
        <f t="shared" si="8"/>
        <v>16.504688313336928</v>
      </c>
    </row>
    <row r="264" spans="1:5" ht="42.75" x14ac:dyDescent="0.25">
      <c r="A264" s="92" t="s">
        <v>184</v>
      </c>
      <c r="B264" s="91" t="s">
        <v>215</v>
      </c>
      <c r="C264" s="49">
        <v>29777020</v>
      </c>
      <c r="D264" s="49">
        <v>4914604.34</v>
      </c>
      <c r="E264" s="32">
        <f t="shared" si="8"/>
        <v>16.504688313336928</v>
      </c>
    </row>
    <row r="265" spans="1:5" ht="21.75" x14ac:dyDescent="0.25">
      <c r="A265" s="92" t="s">
        <v>485</v>
      </c>
      <c r="B265" s="91" t="s">
        <v>487</v>
      </c>
      <c r="C265" s="49">
        <v>29777020</v>
      </c>
      <c r="D265" s="49">
        <v>4914604.34</v>
      </c>
      <c r="E265" s="32">
        <f t="shared" si="8"/>
        <v>16.504688313336928</v>
      </c>
    </row>
    <row r="266" spans="1:5" ht="21.75" x14ac:dyDescent="0.25">
      <c r="A266" s="126" t="s">
        <v>398</v>
      </c>
      <c r="B266" s="127" t="s">
        <v>399</v>
      </c>
      <c r="C266" s="51">
        <v>1356.16</v>
      </c>
      <c r="D266" s="51">
        <v>1356.16</v>
      </c>
      <c r="E266" s="61">
        <f t="shared" si="8"/>
        <v>100</v>
      </c>
    </row>
    <row r="267" spans="1:5" ht="32.25" x14ac:dyDescent="0.25">
      <c r="A267" s="93" t="s">
        <v>400</v>
      </c>
      <c r="B267" s="94" t="s">
        <v>401</v>
      </c>
      <c r="C267" s="50">
        <v>1356.16</v>
      </c>
      <c r="D267" s="50">
        <v>1356.16</v>
      </c>
      <c r="E267" s="33">
        <f t="shared" si="8"/>
        <v>100</v>
      </c>
    </row>
    <row r="268" spans="1:5" ht="21.75" x14ac:dyDescent="0.25">
      <c r="A268" s="92" t="s">
        <v>398</v>
      </c>
      <c r="B268" s="91" t="s">
        <v>402</v>
      </c>
      <c r="C268" s="49">
        <v>1356.16</v>
      </c>
      <c r="D268" s="49">
        <v>1356.16</v>
      </c>
      <c r="E268" s="32">
        <f t="shared" si="8"/>
        <v>100</v>
      </c>
    </row>
    <row r="269" spans="1:5" ht="21.75" x14ac:dyDescent="0.25">
      <c r="A269" s="92" t="s">
        <v>488</v>
      </c>
      <c r="B269" s="91" t="s">
        <v>489</v>
      </c>
      <c r="C269" s="49">
        <v>1356.16</v>
      </c>
      <c r="D269" s="49">
        <v>1356.16</v>
      </c>
      <c r="E269" s="32">
        <f t="shared" si="8"/>
        <v>100</v>
      </c>
    </row>
    <row r="270" spans="1:5" ht="42.75" x14ac:dyDescent="0.25">
      <c r="A270" s="126" t="s">
        <v>216</v>
      </c>
      <c r="B270" s="127" t="s">
        <v>217</v>
      </c>
      <c r="C270" s="51">
        <v>350786061</v>
      </c>
      <c r="D270" s="51">
        <v>39044190</v>
      </c>
      <c r="E270" s="61">
        <f t="shared" si="8"/>
        <v>11.13048502802396</v>
      </c>
    </row>
    <row r="271" spans="1:5" ht="53.25" x14ac:dyDescent="0.25">
      <c r="A271" s="93" t="s">
        <v>58</v>
      </c>
      <c r="B271" s="94" t="s">
        <v>218</v>
      </c>
      <c r="C271" s="50">
        <v>86595600</v>
      </c>
      <c r="D271" s="50">
        <v>36797600</v>
      </c>
      <c r="E271" s="33">
        <f t="shared" si="8"/>
        <v>42.493613994244512</v>
      </c>
    </row>
    <row r="272" spans="1:5" x14ac:dyDescent="0.25">
      <c r="A272" s="92" t="s">
        <v>142</v>
      </c>
      <c r="B272" s="91" t="s">
        <v>219</v>
      </c>
      <c r="C272" s="49">
        <v>86595600</v>
      </c>
      <c r="D272" s="49">
        <v>36797600</v>
      </c>
      <c r="E272" s="32">
        <f t="shared" si="8"/>
        <v>42.493613994244512</v>
      </c>
    </row>
    <row r="273" spans="1:5" x14ac:dyDescent="0.25">
      <c r="A273" s="92" t="s">
        <v>490</v>
      </c>
      <c r="B273" s="91" t="s">
        <v>491</v>
      </c>
      <c r="C273" s="49">
        <v>86595600</v>
      </c>
      <c r="D273" s="49">
        <v>36797600</v>
      </c>
      <c r="E273" s="32">
        <f t="shared" si="8"/>
        <v>42.493613994244512</v>
      </c>
    </row>
    <row r="274" spans="1:5" ht="21.75" x14ac:dyDescent="0.25">
      <c r="A274" s="92" t="s">
        <v>521</v>
      </c>
      <c r="B274" s="91" t="s">
        <v>522</v>
      </c>
      <c r="C274" s="49">
        <v>86595600</v>
      </c>
      <c r="D274" s="49">
        <v>36797600</v>
      </c>
      <c r="E274" s="32">
        <f t="shared" si="8"/>
        <v>42.493613994244512</v>
      </c>
    </row>
    <row r="275" spans="1:5" ht="21.75" x14ac:dyDescent="0.25">
      <c r="A275" s="93" t="s">
        <v>243</v>
      </c>
      <c r="B275" s="94" t="s">
        <v>244</v>
      </c>
      <c r="C275" s="50">
        <v>264190461</v>
      </c>
      <c r="D275" s="50">
        <v>2246590</v>
      </c>
      <c r="E275" s="33">
        <f t="shared" si="8"/>
        <v>0.85036756872156716</v>
      </c>
    </row>
    <row r="276" spans="1:5" x14ac:dyDescent="0.25">
      <c r="A276" s="92" t="s">
        <v>142</v>
      </c>
      <c r="B276" s="91" t="s">
        <v>245</v>
      </c>
      <c r="C276" s="49">
        <v>264190461</v>
      </c>
      <c r="D276" s="49">
        <v>2246590</v>
      </c>
      <c r="E276" s="32">
        <f t="shared" si="8"/>
        <v>0.85036756872156716</v>
      </c>
    </row>
    <row r="277" spans="1:5" x14ac:dyDescent="0.25">
      <c r="A277" s="92" t="s">
        <v>32</v>
      </c>
      <c r="B277" s="91" t="s">
        <v>492</v>
      </c>
      <c r="C277" s="49">
        <v>264190461</v>
      </c>
      <c r="D277" s="49">
        <v>2246590</v>
      </c>
      <c r="E277" s="32">
        <f t="shared" si="8"/>
        <v>0.85036756872156716</v>
      </c>
    </row>
    <row r="278" spans="1:5" ht="21.75" x14ac:dyDescent="0.25">
      <c r="A278" s="124" t="s">
        <v>292</v>
      </c>
      <c r="B278" s="125" t="s">
        <v>128</v>
      </c>
      <c r="C278" s="110">
        <v>-1980770.58</v>
      </c>
      <c r="D278" s="110">
        <v>26003405.059999999</v>
      </c>
      <c r="E278" s="32"/>
    </row>
    <row r="280" spans="1:5" x14ac:dyDescent="0.25">
      <c r="A280" s="175" t="s">
        <v>220</v>
      </c>
      <c r="B280" s="176"/>
      <c r="C280" s="176"/>
      <c r="D280" s="176"/>
      <c r="E280" s="176"/>
    </row>
    <row r="281" spans="1:5" x14ac:dyDescent="0.25">
      <c r="A281" s="10"/>
      <c r="B281" s="21"/>
      <c r="C281" s="2"/>
      <c r="D281" s="2" t="s">
        <v>59</v>
      </c>
      <c r="E281" s="2"/>
    </row>
    <row r="282" spans="1:5" ht="48" x14ac:dyDescent="0.25">
      <c r="A282" s="11" t="s">
        <v>67</v>
      </c>
      <c r="B282" s="8" t="s">
        <v>221</v>
      </c>
      <c r="C282" s="4" t="s">
        <v>125</v>
      </c>
      <c r="D282" s="4" t="s">
        <v>124</v>
      </c>
      <c r="E282" s="28"/>
    </row>
    <row r="283" spans="1:5" ht="48.75" x14ac:dyDescent="0.25">
      <c r="A283" s="9" t="s">
        <v>222</v>
      </c>
      <c r="B283" s="7" t="s">
        <v>128</v>
      </c>
      <c r="C283" s="12">
        <f>C285+C292+C291</f>
        <v>1980770.5800001621</v>
      </c>
      <c r="D283" s="14">
        <f>D285+D292+D291</f>
        <v>-26003405.059999943</v>
      </c>
      <c r="E283" s="29"/>
    </row>
    <row r="284" spans="1:5" ht="72.75" x14ac:dyDescent="0.25">
      <c r="A284" s="9" t="s">
        <v>447</v>
      </c>
      <c r="B284" s="7" t="s">
        <v>128</v>
      </c>
      <c r="C284" s="43">
        <f>C285</f>
        <v>0</v>
      </c>
      <c r="D284" s="44">
        <f>D285</f>
        <v>-9000000</v>
      </c>
      <c r="E284" s="29"/>
    </row>
    <row r="285" spans="1:5" ht="48.75" x14ac:dyDescent="0.25">
      <c r="A285" s="9" t="s">
        <v>223</v>
      </c>
      <c r="B285" s="7" t="s">
        <v>224</v>
      </c>
      <c r="C285" s="5">
        <f>C286+C288</f>
        <v>0</v>
      </c>
      <c r="D285" s="6">
        <f>D286+D288</f>
        <v>-9000000</v>
      </c>
      <c r="E285" s="29"/>
    </row>
    <row r="286" spans="1:5" ht="72.75" x14ac:dyDescent="0.25">
      <c r="A286" s="9" t="s">
        <v>225</v>
      </c>
      <c r="B286" s="7" t="s">
        <v>226</v>
      </c>
      <c r="C286" s="5">
        <f>C287</f>
        <v>9000000</v>
      </c>
      <c r="D286" s="6">
        <f>D287</f>
        <v>0</v>
      </c>
      <c r="E286" s="28"/>
    </row>
    <row r="287" spans="1:5" ht="96.75" x14ac:dyDescent="0.25">
      <c r="A287" s="9" t="s">
        <v>227</v>
      </c>
      <c r="B287" s="7" t="s">
        <v>228</v>
      </c>
      <c r="C287" s="5">
        <v>9000000</v>
      </c>
      <c r="D287" s="6"/>
      <c r="E287" s="28"/>
    </row>
    <row r="288" spans="1:5" ht="84.75" x14ac:dyDescent="0.25">
      <c r="A288" s="9" t="s">
        <v>229</v>
      </c>
      <c r="B288" s="7" t="s">
        <v>230</v>
      </c>
      <c r="C288" s="5">
        <f>C289</f>
        <v>-9000000</v>
      </c>
      <c r="D288" s="6">
        <f>D289</f>
        <v>-9000000</v>
      </c>
      <c r="E288" s="29"/>
    </row>
    <row r="289" spans="1:5" ht="84.75" x14ac:dyDescent="0.25">
      <c r="A289" s="9" t="s">
        <v>231</v>
      </c>
      <c r="B289" s="7" t="s">
        <v>232</v>
      </c>
      <c r="C289" s="5">
        <v>-9000000</v>
      </c>
      <c r="D289" s="6">
        <v>-9000000</v>
      </c>
      <c r="E289" s="29"/>
    </row>
    <row r="290" spans="1:5" ht="48.75" x14ac:dyDescent="0.25">
      <c r="A290" s="9" t="s">
        <v>262</v>
      </c>
      <c r="B290" s="7" t="s">
        <v>265</v>
      </c>
      <c r="C290" s="6">
        <f>C291</f>
        <v>0</v>
      </c>
      <c r="D290" s="6">
        <f>D291</f>
        <v>0</v>
      </c>
      <c r="E290" s="29"/>
    </row>
    <row r="291" spans="1:5" ht="84.75" x14ac:dyDescent="0.25">
      <c r="A291" s="9" t="s">
        <v>263</v>
      </c>
      <c r="B291" s="7" t="s">
        <v>264</v>
      </c>
      <c r="C291" s="5"/>
      <c r="D291" s="6"/>
      <c r="E291" s="29"/>
    </row>
    <row r="292" spans="1:5" ht="24.75" x14ac:dyDescent="0.25">
      <c r="A292" s="9" t="s">
        <v>233</v>
      </c>
      <c r="B292" s="7" t="s">
        <v>234</v>
      </c>
      <c r="C292" s="6">
        <f>C293</f>
        <v>1980770.5800001621</v>
      </c>
      <c r="D292" s="6">
        <f>D293</f>
        <v>-17003405.059999943</v>
      </c>
      <c r="E292" s="29"/>
    </row>
    <row r="293" spans="1:5" ht="36.75" x14ac:dyDescent="0.25">
      <c r="A293" s="9" t="s">
        <v>235</v>
      </c>
      <c r="B293" s="7" t="s">
        <v>236</v>
      </c>
      <c r="C293" s="6">
        <f>C294+C295</f>
        <v>1980770.5800001621</v>
      </c>
      <c r="D293" s="6">
        <f>D294+D295</f>
        <v>-17003405.059999943</v>
      </c>
      <c r="E293" s="29"/>
    </row>
    <row r="294" spans="1:5" ht="24.75" x14ac:dyDescent="0.25">
      <c r="A294" s="9" t="s">
        <v>237</v>
      </c>
      <c r="B294" s="7" t="s">
        <v>238</v>
      </c>
      <c r="C294" s="5">
        <v>-1548985121.1199999</v>
      </c>
      <c r="D294" s="6">
        <v>-301348827.77999997</v>
      </c>
      <c r="E294" s="29"/>
    </row>
    <row r="295" spans="1:5" ht="24.75" x14ac:dyDescent="0.25">
      <c r="A295" s="9" t="s">
        <v>239</v>
      </c>
      <c r="B295" s="7" t="s">
        <v>240</v>
      </c>
      <c r="C295" s="5">
        <v>1550965891.7</v>
      </c>
      <c r="D295" s="6">
        <v>284345422.72000003</v>
      </c>
      <c r="E295" s="28"/>
    </row>
  </sheetData>
  <mergeCells count="3">
    <mergeCell ref="A4:C4"/>
    <mergeCell ref="A161:C161"/>
    <mergeCell ref="A280:E28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1"/>
  <sheetViews>
    <sheetView topLeftCell="A267" workbookViewId="0">
      <selection activeCell="A276" sqref="A276:E291"/>
    </sheetView>
  </sheetViews>
  <sheetFormatPr defaultRowHeight="15" x14ac:dyDescent="0.25"/>
  <cols>
    <col min="1" max="1" width="22.7109375" style="145" customWidth="1"/>
    <col min="2" max="2" width="21.42578125" style="13" customWidth="1"/>
    <col min="3" max="3" width="16.28515625" style="115" customWidth="1"/>
    <col min="4" max="4" width="15.42578125" style="115" customWidth="1"/>
    <col min="5" max="5" width="8.85546875" style="115"/>
  </cols>
  <sheetData>
    <row r="2" spans="1:5" ht="15.75" x14ac:dyDescent="0.25">
      <c r="A2" s="134" t="s">
        <v>523</v>
      </c>
      <c r="B2" s="36"/>
      <c r="C2" s="20"/>
      <c r="D2" s="20"/>
      <c r="E2" s="13"/>
    </row>
    <row r="3" spans="1:5" ht="15.75" x14ac:dyDescent="0.25">
      <c r="A3" s="134"/>
      <c r="B3" s="36"/>
      <c r="C3" s="20"/>
      <c r="D3" s="20"/>
      <c r="E3" s="13"/>
    </row>
    <row r="4" spans="1:5" x14ac:dyDescent="0.25">
      <c r="A4" s="183" t="s">
        <v>272</v>
      </c>
      <c r="B4" s="184"/>
      <c r="C4" s="184"/>
      <c r="D4" s="114"/>
    </row>
    <row r="5" spans="1:5" x14ac:dyDescent="0.25">
      <c r="A5" s="135"/>
      <c r="B5" s="25"/>
      <c r="C5" s="22"/>
      <c r="D5" s="22" t="s">
        <v>275</v>
      </c>
      <c r="E5" s="13"/>
    </row>
    <row r="6" spans="1:5" ht="38.25" x14ac:dyDescent="0.25">
      <c r="A6" s="136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x14ac:dyDescent="0.25">
      <c r="A7" s="137" t="s">
        <v>69</v>
      </c>
      <c r="B7" s="132" t="s">
        <v>128</v>
      </c>
      <c r="C7" s="117">
        <v>1581756027.9000001</v>
      </c>
      <c r="D7" s="117">
        <v>399796433.41000003</v>
      </c>
      <c r="E7" s="118">
        <f>(D7/C7)*100</f>
        <v>25.275480311637256</v>
      </c>
    </row>
    <row r="8" spans="1:5" ht="32.25" x14ac:dyDescent="0.25">
      <c r="A8" s="138" t="s">
        <v>321</v>
      </c>
      <c r="B8" s="131" t="s">
        <v>70</v>
      </c>
      <c r="C8" s="120">
        <v>152237400</v>
      </c>
      <c r="D8" s="120">
        <v>62176169.07</v>
      </c>
      <c r="E8" s="121">
        <f>(D8/C8)*100</f>
        <v>40.841586279061524</v>
      </c>
    </row>
    <row r="9" spans="1:5" x14ac:dyDescent="0.25">
      <c r="A9" s="138" t="s">
        <v>0</v>
      </c>
      <c r="B9" s="131" t="s">
        <v>71</v>
      </c>
      <c r="C9" s="120">
        <v>100110900</v>
      </c>
      <c r="D9" s="120">
        <v>32031228.75</v>
      </c>
      <c r="E9" s="121">
        <f t="shared" ref="E9:E47" si="0">(D9/C9)*100</f>
        <v>31.995745468275683</v>
      </c>
    </row>
    <row r="10" spans="1:5" x14ac:dyDescent="0.25">
      <c r="A10" s="138" t="s">
        <v>1</v>
      </c>
      <c r="B10" s="131" t="s">
        <v>72</v>
      </c>
      <c r="C10" s="120">
        <v>1797500</v>
      </c>
      <c r="D10" s="120">
        <v>10168058.1</v>
      </c>
      <c r="E10" s="121">
        <f t="shared" si="0"/>
        <v>565.67778025034772</v>
      </c>
    </row>
    <row r="11" spans="1:5" ht="42.75" x14ac:dyDescent="0.25">
      <c r="A11" s="138" t="s">
        <v>73</v>
      </c>
      <c r="B11" s="131" t="s">
        <v>74</v>
      </c>
      <c r="C11" s="120">
        <v>1797500</v>
      </c>
      <c r="D11" s="120">
        <v>10168058.1</v>
      </c>
      <c r="E11" s="121">
        <f t="shared" si="0"/>
        <v>565.67778025034772</v>
      </c>
    </row>
    <row r="12" spans="1:5" ht="210.75" x14ac:dyDescent="0.25">
      <c r="A12" s="138" t="s">
        <v>524</v>
      </c>
      <c r="B12" s="131" t="s">
        <v>75</v>
      </c>
      <c r="C12" s="120">
        <v>1797500</v>
      </c>
      <c r="D12" s="120">
        <v>10165826.1</v>
      </c>
      <c r="E12" s="121">
        <f t="shared" si="0"/>
        <v>565.55360778859529</v>
      </c>
    </row>
    <row r="13" spans="1:5" ht="53.25" x14ac:dyDescent="0.25">
      <c r="A13" s="138" t="s">
        <v>449</v>
      </c>
      <c r="B13" s="131" t="s">
        <v>450</v>
      </c>
      <c r="C13" s="120">
        <v>0</v>
      </c>
      <c r="D13" s="120">
        <v>2232</v>
      </c>
      <c r="E13" s="121"/>
    </row>
    <row r="14" spans="1:5" x14ac:dyDescent="0.25">
      <c r="A14" s="138" t="s">
        <v>2</v>
      </c>
      <c r="B14" s="131" t="s">
        <v>76</v>
      </c>
      <c r="C14" s="120">
        <v>98313400</v>
      </c>
      <c r="D14" s="120">
        <v>21863170.649999999</v>
      </c>
      <c r="E14" s="121">
        <f t="shared" si="0"/>
        <v>22.238240819664458</v>
      </c>
    </row>
    <row r="15" spans="1:5" ht="116.25" x14ac:dyDescent="0.25">
      <c r="A15" s="138" t="s">
        <v>451</v>
      </c>
      <c r="B15" s="131" t="s">
        <v>77</v>
      </c>
      <c r="C15" s="120">
        <v>96819000</v>
      </c>
      <c r="D15" s="120">
        <v>20890437.66</v>
      </c>
      <c r="E15" s="121">
        <f t="shared" si="0"/>
        <v>21.576795525671614</v>
      </c>
    </row>
    <row r="16" spans="1:5" ht="137.25" x14ac:dyDescent="0.25">
      <c r="A16" s="138" t="s">
        <v>251</v>
      </c>
      <c r="B16" s="131" t="s">
        <v>78</v>
      </c>
      <c r="C16" s="120">
        <v>622200</v>
      </c>
      <c r="D16" s="120">
        <v>14937.72</v>
      </c>
      <c r="E16" s="121">
        <f t="shared" si="0"/>
        <v>2.4007907425265187</v>
      </c>
    </row>
    <row r="17" spans="1:5" ht="53.25" x14ac:dyDescent="0.25">
      <c r="A17" s="138" t="s">
        <v>525</v>
      </c>
      <c r="B17" s="131" t="s">
        <v>80</v>
      </c>
      <c r="C17" s="120">
        <v>451100</v>
      </c>
      <c r="D17" s="120">
        <v>76078.850000000006</v>
      </c>
      <c r="E17" s="121">
        <f t="shared" si="0"/>
        <v>16.865185103081359</v>
      </c>
    </row>
    <row r="18" spans="1:5" ht="105.75" x14ac:dyDescent="0.25">
      <c r="A18" s="138" t="s">
        <v>526</v>
      </c>
      <c r="B18" s="131" t="s">
        <v>82</v>
      </c>
      <c r="C18" s="120">
        <v>75300</v>
      </c>
      <c r="D18" s="120">
        <v>12031.5</v>
      </c>
      <c r="E18" s="121">
        <f t="shared" si="0"/>
        <v>15.97808764940239</v>
      </c>
    </row>
    <row r="19" spans="1:5" ht="158.25" x14ac:dyDescent="0.25">
      <c r="A19" s="138" t="s">
        <v>452</v>
      </c>
      <c r="B19" s="131" t="s">
        <v>382</v>
      </c>
      <c r="C19" s="120">
        <v>345800</v>
      </c>
      <c r="D19" s="120">
        <v>6564.92</v>
      </c>
      <c r="E19" s="121">
        <f t="shared" si="0"/>
        <v>1.898473105841527</v>
      </c>
    </row>
    <row r="20" spans="1:5" ht="63.75" x14ac:dyDescent="0.25">
      <c r="A20" s="138" t="s">
        <v>494</v>
      </c>
      <c r="B20" s="131" t="s">
        <v>495</v>
      </c>
      <c r="C20" s="122" t="s">
        <v>3</v>
      </c>
      <c r="D20" s="120">
        <v>247520</v>
      </c>
      <c r="E20" s="121"/>
    </row>
    <row r="21" spans="1:5" ht="63.75" x14ac:dyDescent="0.25">
      <c r="A21" s="138" t="s">
        <v>527</v>
      </c>
      <c r="B21" s="131" t="s">
        <v>528</v>
      </c>
      <c r="C21" s="122" t="s">
        <v>3</v>
      </c>
      <c r="D21" s="120">
        <v>615600</v>
      </c>
      <c r="E21" s="121"/>
    </row>
    <row r="22" spans="1:5" ht="21.75" x14ac:dyDescent="0.25">
      <c r="A22" s="138" t="s">
        <v>4</v>
      </c>
      <c r="B22" s="131" t="s">
        <v>83</v>
      </c>
      <c r="C22" s="120">
        <v>28250800</v>
      </c>
      <c r="D22" s="120">
        <v>11727016.57</v>
      </c>
      <c r="E22" s="121">
        <f t="shared" si="0"/>
        <v>41.510387564245974</v>
      </c>
    </row>
    <row r="23" spans="1:5" ht="32.25" x14ac:dyDescent="0.25">
      <c r="A23" s="138" t="s">
        <v>322</v>
      </c>
      <c r="B23" s="131" t="s">
        <v>323</v>
      </c>
      <c r="C23" s="120">
        <v>21933000</v>
      </c>
      <c r="D23" s="120">
        <v>8842350.8900000006</v>
      </c>
      <c r="E23" s="121">
        <f t="shared" si="0"/>
        <v>40.315282405507688</v>
      </c>
    </row>
    <row r="24" spans="1:5" ht="42.75" x14ac:dyDescent="0.25">
      <c r="A24" s="138" t="s">
        <v>529</v>
      </c>
      <c r="B24" s="131" t="s">
        <v>325</v>
      </c>
      <c r="C24" s="120">
        <v>6300000</v>
      </c>
      <c r="D24" s="120">
        <v>2382089.5499999998</v>
      </c>
      <c r="E24" s="121">
        <f t="shared" si="0"/>
        <v>37.810945238095236</v>
      </c>
    </row>
    <row r="25" spans="1:5" ht="42.75" x14ac:dyDescent="0.25">
      <c r="A25" s="138" t="s">
        <v>529</v>
      </c>
      <c r="B25" s="131" t="s">
        <v>326</v>
      </c>
      <c r="C25" s="120">
        <v>6300000</v>
      </c>
      <c r="D25" s="120">
        <v>2382089.5499999998</v>
      </c>
      <c r="E25" s="121">
        <f t="shared" si="0"/>
        <v>37.810945238095236</v>
      </c>
    </row>
    <row r="26" spans="1:5" ht="53.25" x14ac:dyDescent="0.25">
      <c r="A26" s="138" t="s">
        <v>327</v>
      </c>
      <c r="B26" s="131" t="s">
        <v>328</v>
      </c>
      <c r="C26" s="120">
        <v>15630000</v>
      </c>
      <c r="D26" s="120">
        <v>6455483.8600000003</v>
      </c>
      <c r="E26" s="121">
        <f t="shared" si="0"/>
        <v>41.301880102367242</v>
      </c>
    </row>
    <row r="27" spans="1:5" ht="74.25" x14ac:dyDescent="0.25">
      <c r="A27" s="138" t="s">
        <v>329</v>
      </c>
      <c r="B27" s="131" t="s">
        <v>330</v>
      </c>
      <c r="C27" s="120">
        <v>15630000</v>
      </c>
      <c r="D27" s="120">
        <v>6455483.8600000003</v>
      </c>
      <c r="E27" s="121">
        <f t="shared" si="0"/>
        <v>41.301880102367242</v>
      </c>
    </row>
    <row r="28" spans="1:5" ht="42.75" x14ac:dyDescent="0.25">
      <c r="A28" s="138" t="s">
        <v>350</v>
      </c>
      <c r="B28" s="131" t="s">
        <v>351</v>
      </c>
      <c r="C28" s="120">
        <v>3000</v>
      </c>
      <c r="D28" s="120">
        <v>4777.4799999999996</v>
      </c>
      <c r="E28" s="121">
        <f t="shared" si="0"/>
        <v>159.24933333333331</v>
      </c>
    </row>
    <row r="29" spans="1:5" ht="21.75" x14ac:dyDescent="0.25">
      <c r="A29" s="138" t="s">
        <v>5</v>
      </c>
      <c r="B29" s="131" t="s">
        <v>84</v>
      </c>
      <c r="C29" s="120">
        <v>11800</v>
      </c>
      <c r="D29" s="120">
        <v>-187723.29</v>
      </c>
      <c r="E29" s="121">
        <f t="shared" si="0"/>
        <v>-1590.8753389830511</v>
      </c>
    </row>
    <row r="30" spans="1:5" ht="21.75" x14ac:dyDescent="0.25">
      <c r="A30" s="138" t="s">
        <v>5</v>
      </c>
      <c r="B30" s="131" t="s">
        <v>85</v>
      </c>
      <c r="C30" s="120">
        <v>11800</v>
      </c>
      <c r="D30" s="120">
        <v>-187723.29</v>
      </c>
      <c r="E30" s="121">
        <f t="shared" si="0"/>
        <v>-1590.8753389830511</v>
      </c>
    </row>
    <row r="31" spans="1:5" x14ac:dyDescent="0.25">
      <c r="A31" s="138" t="s">
        <v>6</v>
      </c>
      <c r="B31" s="131" t="s">
        <v>86</v>
      </c>
      <c r="C31" s="120">
        <v>2656000</v>
      </c>
      <c r="D31" s="120">
        <v>1087575.94</v>
      </c>
      <c r="E31" s="121">
        <f t="shared" si="0"/>
        <v>40.947889307228913</v>
      </c>
    </row>
    <row r="32" spans="1:5" x14ac:dyDescent="0.25">
      <c r="A32" s="138" t="s">
        <v>6</v>
      </c>
      <c r="B32" s="131" t="s">
        <v>87</v>
      </c>
      <c r="C32" s="120">
        <v>2656000</v>
      </c>
      <c r="D32" s="120">
        <v>1087575.94</v>
      </c>
      <c r="E32" s="121">
        <f t="shared" si="0"/>
        <v>40.947889307228913</v>
      </c>
    </row>
    <row r="33" spans="1:5" ht="32.25" x14ac:dyDescent="0.25">
      <c r="A33" s="138" t="s">
        <v>88</v>
      </c>
      <c r="B33" s="131" t="s">
        <v>89</v>
      </c>
      <c r="C33" s="120">
        <v>3650000</v>
      </c>
      <c r="D33" s="120">
        <v>1984813.03</v>
      </c>
      <c r="E33" s="121">
        <f t="shared" si="0"/>
        <v>54.378439178082196</v>
      </c>
    </row>
    <row r="34" spans="1:5" ht="42.75" x14ac:dyDescent="0.25">
      <c r="A34" s="138" t="s">
        <v>90</v>
      </c>
      <c r="B34" s="131" t="s">
        <v>91</v>
      </c>
      <c r="C34" s="120">
        <v>3650000</v>
      </c>
      <c r="D34" s="120">
        <v>1984813.03</v>
      </c>
      <c r="E34" s="121">
        <f t="shared" si="0"/>
        <v>54.378439178082196</v>
      </c>
    </row>
    <row r="35" spans="1:5" x14ac:dyDescent="0.25">
      <c r="A35" s="138" t="s">
        <v>7</v>
      </c>
      <c r="B35" s="131" t="s">
        <v>92</v>
      </c>
      <c r="C35" s="120">
        <v>2670000</v>
      </c>
      <c r="D35" s="120">
        <v>825012.15</v>
      </c>
      <c r="E35" s="121">
        <f t="shared" si="0"/>
        <v>30.899331460674155</v>
      </c>
    </row>
    <row r="36" spans="1:5" ht="32.25" x14ac:dyDescent="0.25">
      <c r="A36" s="138" t="s">
        <v>8</v>
      </c>
      <c r="B36" s="131" t="s">
        <v>93</v>
      </c>
      <c r="C36" s="120">
        <v>2670000</v>
      </c>
      <c r="D36" s="120">
        <v>825012.15</v>
      </c>
      <c r="E36" s="121">
        <f t="shared" si="0"/>
        <v>30.899331460674155</v>
      </c>
    </row>
    <row r="37" spans="1:5" ht="53.25" x14ac:dyDescent="0.25">
      <c r="A37" s="138" t="s">
        <v>530</v>
      </c>
      <c r="B37" s="131" t="s">
        <v>268</v>
      </c>
      <c r="C37" s="120">
        <v>2670000</v>
      </c>
      <c r="D37" s="120">
        <v>825012.15</v>
      </c>
      <c r="E37" s="121">
        <f t="shared" si="0"/>
        <v>30.899331460674155</v>
      </c>
    </row>
    <row r="38" spans="1:5" ht="53.25" x14ac:dyDescent="0.25">
      <c r="A38" s="138" t="s">
        <v>458</v>
      </c>
      <c r="B38" s="131" t="s">
        <v>469</v>
      </c>
      <c r="C38" s="120">
        <v>0</v>
      </c>
      <c r="D38" s="120">
        <v>-685.12</v>
      </c>
      <c r="E38" s="121"/>
    </row>
    <row r="39" spans="1:5" ht="32.25" x14ac:dyDescent="0.25">
      <c r="A39" s="138" t="s">
        <v>459</v>
      </c>
      <c r="B39" s="131" t="s">
        <v>470</v>
      </c>
      <c r="C39" s="120">
        <v>0</v>
      </c>
      <c r="D39" s="120">
        <v>-685.12</v>
      </c>
      <c r="E39" s="121"/>
    </row>
    <row r="40" spans="1:5" ht="63.75" x14ac:dyDescent="0.25">
      <c r="A40" s="138" t="s">
        <v>460</v>
      </c>
      <c r="B40" s="131" t="s">
        <v>471</v>
      </c>
      <c r="C40" s="120">
        <v>0</v>
      </c>
      <c r="D40" s="120">
        <v>-39.83</v>
      </c>
      <c r="E40" s="121"/>
    </row>
    <row r="41" spans="1:5" ht="84.75" x14ac:dyDescent="0.25">
      <c r="A41" s="138" t="s">
        <v>461</v>
      </c>
      <c r="B41" s="131" t="s">
        <v>472</v>
      </c>
      <c r="C41" s="120">
        <v>0</v>
      </c>
      <c r="D41" s="120">
        <v>-39.83</v>
      </c>
      <c r="E41" s="121"/>
    </row>
    <row r="42" spans="1:5" x14ac:dyDescent="0.25">
      <c r="A42" s="138" t="s">
        <v>462</v>
      </c>
      <c r="B42" s="131" t="s">
        <v>473</v>
      </c>
      <c r="C42" s="120">
        <v>0</v>
      </c>
      <c r="D42" s="120">
        <v>-645.29</v>
      </c>
      <c r="E42" s="121"/>
    </row>
    <row r="43" spans="1:5" ht="32.25" x14ac:dyDescent="0.25">
      <c r="A43" s="138" t="s">
        <v>463</v>
      </c>
      <c r="B43" s="131" t="s">
        <v>474</v>
      </c>
      <c r="C43" s="120">
        <v>0</v>
      </c>
      <c r="D43" s="120">
        <v>-645.29</v>
      </c>
      <c r="E43" s="121"/>
    </row>
    <row r="44" spans="1:5" ht="53.25" x14ac:dyDescent="0.25">
      <c r="A44" s="138" t="s">
        <v>9</v>
      </c>
      <c r="B44" s="131" t="s">
        <v>94</v>
      </c>
      <c r="C44" s="120">
        <v>17303000</v>
      </c>
      <c r="D44" s="120">
        <v>6755890.7400000002</v>
      </c>
      <c r="E44" s="121">
        <f t="shared" si="0"/>
        <v>39.044620817199331</v>
      </c>
    </row>
    <row r="45" spans="1:5" ht="105.75" x14ac:dyDescent="0.25">
      <c r="A45" s="138" t="s">
        <v>10</v>
      </c>
      <c r="B45" s="131" t="s">
        <v>95</v>
      </c>
      <c r="C45" s="120">
        <v>16885400</v>
      </c>
      <c r="D45" s="120">
        <v>6550273.4000000004</v>
      </c>
      <c r="E45" s="121">
        <f t="shared" si="0"/>
        <v>38.792527272081209</v>
      </c>
    </row>
    <row r="46" spans="1:5" ht="84.75" x14ac:dyDescent="0.25">
      <c r="A46" s="138" t="s">
        <v>11</v>
      </c>
      <c r="B46" s="131" t="s">
        <v>96</v>
      </c>
      <c r="C46" s="120">
        <v>10917700</v>
      </c>
      <c r="D46" s="120">
        <v>4100165.63</v>
      </c>
      <c r="E46" s="121">
        <f t="shared" si="0"/>
        <v>37.555214285060039</v>
      </c>
    </row>
    <row r="47" spans="1:5" ht="126.75" x14ac:dyDescent="0.25">
      <c r="A47" s="138" t="s">
        <v>270</v>
      </c>
      <c r="B47" s="131" t="s">
        <v>271</v>
      </c>
      <c r="C47" s="120">
        <v>8679700</v>
      </c>
      <c r="D47" s="120">
        <v>3541518.48</v>
      </c>
      <c r="E47" s="121">
        <f t="shared" si="0"/>
        <v>40.802314365703886</v>
      </c>
    </row>
    <row r="48" spans="1:5" ht="105.75" x14ac:dyDescent="0.25">
      <c r="A48" s="138" t="s">
        <v>97</v>
      </c>
      <c r="B48" s="131" t="s">
        <v>98</v>
      </c>
      <c r="C48" s="120">
        <v>2238000</v>
      </c>
      <c r="D48" s="120">
        <v>558647.15</v>
      </c>
      <c r="E48" s="121">
        <f t="shared" ref="E48:E102" si="1">(D48/C48)*100</f>
        <v>24.961892314566576</v>
      </c>
    </row>
    <row r="49" spans="1:5" ht="105.75" x14ac:dyDescent="0.25">
      <c r="A49" s="138" t="s">
        <v>247</v>
      </c>
      <c r="B49" s="131" t="s">
        <v>248</v>
      </c>
      <c r="C49" s="120">
        <v>4357700</v>
      </c>
      <c r="D49" s="120">
        <v>2057352.13</v>
      </c>
      <c r="E49" s="121">
        <f t="shared" si="1"/>
        <v>47.211880808683475</v>
      </c>
    </row>
    <row r="50" spans="1:5" ht="95.25" x14ac:dyDescent="0.25">
      <c r="A50" s="138" t="s">
        <v>249</v>
      </c>
      <c r="B50" s="131" t="s">
        <v>250</v>
      </c>
      <c r="C50" s="120">
        <v>4357700</v>
      </c>
      <c r="D50" s="120">
        <v>2057352.13</v>
      </c>
      <c r="E50" s="121">
        <f t="shared" si="1"/>
        <v>47.211880808683475</v>
      </c>
    </row>
    <row r="51" spans="1:5" ht="105.75" x14ac:dyDescent="0.25">
      <c r="A51" s="138" t="s">
        <v>464</v>
      </c>
      <c r="B51" s="131" t="s">
        <v>475</v>
      </c>
      <c r="C51" s="120">
        <v>1610000</v>
      </c>
      <c r="D51" s="120">
        <v>392755.64</v>
      </c>
      <c r="E51" s="121">
        <f t="shared" si="1"/>
        <v>24.394760248447206</v>
      </c>
    </row>
    <row r="52" spans="1:5" ht="84.75" x14ac:dyDescent="0.25">
      <c r="A52" s="138" t="s">
        <v>12</v>
      </c>
      <c r="B52" s="131" t="s">
        <v>99</v>
      </c>
      <c r="C52" s="120">
        <v>1610000</v>
      </c>
      <c r="D52" s="120">
        <v>392755.64</v>
      </c>
      <c r="E52" s="121">
        <f t="shared" si="1"/>
        <v>24.394760248447206</v>
      </c>
    </row>
    <row r="53" spans="1:5" ht="95.25" x14ac:dyDescent="0.25">
      <c r="A53" s="138" t="s">
        <v>13</v>
      </c>
      <c r="B53" s="131" t="s">
        <v>100</v>
      </c>
      <c r="C53" s="120">
        <v>417600</v>
      </c>
      <c r="D53" s="120">
        <v>205617.34</v>
      </c>
      <c r="E53" s="121">
        <f t="shared" si="1"/>
        <v>49.23786877394636</v>
      </c>
    </row>
    <row r="54" spans="1:5" ht="95.25" x14ac:dyDescent="0.25">
      <c r="A54" s="138" t="s">
        <v>14</v>
      </c>
      <c r="B54" s="131" t="s">
        <v>101</v>
      </c>
      <c r="C54" s="120">
        <v>417600</v>
      </c>
      <c r="D54" s="120">
        <v>121293.49</v>
      </c>
      <c r="E54" s="121">
        <f t="shared" si="1"/>
        <v>29.045375957854407</v>
      </c>
    </row>
    <row r="55" spans="1:5" ht="105.75" x14ac:dyDescent="0.25">
      <c r="A55" s="138" t="s">
        <v>15</v>
      </c>
      <c r="B55" s="131" t="s">
        <v>102</v>
      </c>
      <c r="C55" s="120">
        <v>417600</v>
      </c>
      <c r="D55" s="120">
        <v>121293.49</v>
      </c>
      <c r="E55" s="121">
        <f t="shared" si="1"/>
        <v>29.045375957854407</v>
      </c>
    </row>
    <row r="56" spans="1:5" ht="126.75" x14ac:dyDescent="0.25">
      <c r="A56" s="138" t="s">
        <v>531</v>
      </c>
      <c r="B56" s="131" t="s">
        <v>442</v>
      </c>
      <c r="C56" s="120">
        <v>0</v>
      </c>
      <c r="D56" s="120">
        <v>84323.85</v>
      </c>
      <c r="E56" s="121"/>
    </row>
    <row r="57" spans="1:5" ht="126.75" x14ac:dyDescent="0.25">
      <c r="A57" s="138" t="s">
        <v>532</v>
      </c>
      <c r="B57" s="131" t="s">
        <v>444</v>
      </c>
      <c r="C57" s="120">
        <v>0</v>
      </c>
      <c r="D57" s="120">
        <v>84323.85</v>
      </c>
      <c r="E57" s="121"/>
    </row>
    <row r="58" spans="1:5" ht="21.75" x14ac:dyDescent="0.25">
      <c r="A58" s="138" t="s">
        <v>16</v>
      </c>
      <c r="B58" s="131" t="s">
        <v>103</v>
      </c>
      <c r="C58" s="120">
        <v>1964500</v>
      </c>
      <c r="D58" s="120">
        <v>8815739.2599999998</v>
      </c>
      <c r="E58" s="121">
        <f t="shared" si="1"/>
        <v>448.75231662000505</v>
      </c>
    </row>
    <row r="59" spans="1:5" ht="21.75" x14ac:dyDescent="0.25">
      <c r="A59" s="138" t="s">
        <v>17</v>
      </c>
      <c r="B59" s="131" t="s">
        <v>104</v>
      </c>
      <c r="C59" s="120">
        <v>1964500</v>
      </c>
      <c r="D59" s="120">
        <v>8815739.2599999998</v>
      </c>
      <c r="E59" s="121">
        <f t="shared" si="1"/>
        <v>448.75231662000505</v>
      </c>
    </row>
    <row r="60" spans="1:5" ht="32.25" x14ac:dyDescent="0.25">
      <c r="A60" s="138" t="s">
        <v>18</v>
      </c>
      <c r="B60" s="131" t="s">
        <v>105</v>
      </c>
      <c r="C60" s="120">
        <v>60000</v>
      </c>
      <c r="D60" s="120">
        <v>28557</v>
      </c>
      <c r="E60" s="121">
        <f t="shared" si="1"/>
        <v>47.594999999999999</v>
      </c>
    </row>
    <row r="61" spans="1:5" ht="21.75" x14ac:dyDescent="0.25">
      <c r="A61" s="138" t="s">
        <v>19</v>
      </c>
      <c r="B61" s="131" t="s">
        <v>106</v>
      </c>
      <c r="C61" s="120">
        <v>1644500</v>
      </c>
      <c r="D61" s="120">
        <v>8723133.9600000009</v>
      </c>
      <c r="E61" s="121">
        <f t="shared" si="1"/>
        <v>530.44292854971116</v>
      </c>
    </row>
    <row r="62" spans="1:5" ht="21.75" x14ac:dyDescent="0.25">
      <c r="A62" s="138" t="s">
        <v>20</v>
      </c>
      <c r="B62" s="131" t="s">
        <v>107</v>
      </c>
      <c r="C62" s="120">
        <v>260000</v>
      </c>
      <c r="D62" s="120">
        <v>64048.3</v>
      </c>
      <c r="E62" s="121">
        <f t="shared" si="1"/>
        <v>24.633961538461541</v>
      </c>
    </row>
    <row r="63" spans="1:5" ht="21.75" x14ac:dyDescent="0.25">
      <c r="A63" s="138" t="s">
        <v>286</v>
      </c>
      <c r="B63" s="131" t="s">
        <v>287</v>
      </c>
      <c r="C63" s="120">
        <v>260000</v>
      </c>
      <c r="D63" s="120">
        <v>64048.3</v>
      </c>
      <c r="E63" s="121">
        <f t="shared" si="1"/>
        <v>24.633961538461541</v>
      </c>
    </row>
    <row r="64" spans="1:5" ht="42.75" x14ac:dyDescent="0.25">
      <c r="A64" s="138" t="s">
        <v>293</v>
      </c>
      <c r="B64" s="131" t="s">
        <v>108</v>
      </c>
      <c r="C64" s="120">
        <v>0</v>
      </c>
      <c r="D64" s="120">
        <v>1438898.62</v>
      </c>
      <c r="E64" s="121"/>
    </row>
    <row r="65" spans="1:5" ht="21.75" x14ac:dyDescent="0.25">
      <c r="A65" s="138" t="s">
        <v>21</v>
      </c>
      <c r="B65" s="131" t="s">
        <v>109</v>
      </c>
      <c r="C65" s="120">
        <v>0</v>
      </c>
      <c r="D65" s="120">
        <v>1438898.62</v>
      </c>
      <c r="E65" s="121"/>
    </row>
    <row r="66" spans="1:5" ht="21.75" x14ac:dyDescent="0.25">
      <c r="A66" s="138" t="s">
        <v>391</v>
      </c>
      <c r="B66" s="131" t="s">
        <v>392</v>
      </c>
      <c r="C66" s="120">
        <v>0</v>
      </c>
      <c r="D66" s="120">
        <v>1438898.62</v>
      </c>
      <c r="E66" s="121"/>
    </row>
    <row r="67" spans="1:5" ht="32.25" x14ac:dyDescent="0.25">
      <c r="A67" s="138" t="s">
        <v>533</v>
      </c>
      <c r="B67" s="131" t="s">
        <v>394</v>
      </c>
      <c r="C67" s="120">
        <v>0</v>
      </c>
      <c r="D67" s="120">
        <v>1438898.62</v>
      </c>
      <c r="E67" s="121"/>
    </row>
    <row r="68" spans="1:5" ht="32.25" x14ac:dyDescent="0.25">
      <c r="A68" s="138" t="s">
        <v>22</v>
      </c>
      <c r="B68" s="131" t="s">
        <v>110</v>
      </c>
      <c r="C68" s="120">
        <v>1328200</v>
      </c>
      <c r="D68" s="120">
        <v>418594.18</v>
      </c>
      <c r="E68" s="121">
        <f t="shared" si="1"/>
        <v>31.515899713898509</v>
      </c>
    </row>
    <row r="69" spans="1:5" x14ac:dyDescent="0.25">
      <c r="A69" s="138" t="s">
        <v>377</v>
      </c>
      <c r="B69" s="131" t="s">
        <v>378</v>
      </c>
      <c r="C69" s="120">
        <v>894800</v>
      </c>
      <c r="D69" s="120">
        <v>305245.53000000003</v>
      </c>
      <c r="E69" s="121">
        <f t="shared" si="1"/>
        <v>34.113268886902105</v>
      </c>
    </row>
    <row r="70" spans="1:5" ht="32.25" x14ac:dyDescent="0.25">
      <c r="A70" s="138" t="s">
        <v>379</v>
      </c>
      <c r="B70" s="131" t="s">
        <v>380</v>
      </c>
      <c r="C70" s="120">
        <v>894800</v>
      </c>
      <c r="D70" s="120">
        <v>305245.53000000003</v>
      </c>
      <c r="E70" s="121">
        <f t="shared" si="1"/>
        <v>34.113268886902105</v>
      </c>
    </row>
    <row r="71" spans="1:5" ht="95.25" x14ac:dyDescent="0.25">
      <c r="A71" s="138" t="s">
        <v>61</v>
      </c>
      <c r="B71" s="131" t="s">
        <v>111</v>
      </c>
      <c r="C71" s="120">
        <v>201000</v>
      </c>
      <c r="D71" s="120">
        <v>0</v>
      </c>
      <c r="E71" s="121">
        <f t="shared" si="1"/>
        <v>0</v>
      </c>
    </row>
    <row r="72" spans="1:5" ht="116.25" x14ac:dyDescent="0.25">
      <c r="A72" s="138" t="s">
        <v>534</v>
      </c>
      <c r="B72" s="131" t="s">
        <v>258</v>
      </c>
      <c r="C72" s="120">
        <v>201000</v>
      </c>
      <c r="D72" s="120">
        <v>0</v>
      </c>
      <c r="E72" s="121">
        <f t="shared" si="1"/>
        <v>0</v>
      </c>
    </row>
    <row r="73" spans="1:5" ht="116.25" x14ac:dyDescent="0.25">
      <c r="A73" s="138" t="s">
        <v>317</v>
      </c>
      <c r="B73" s="131" t="s">
        <v>318</v>
      </c>
      <c r="C73" s="120">
        <v>201000</v>
      </c>
      <c r="D73" s="120">
        <v>0</v>
      </c>
      <c r="E73" s="121">
        <f t="shared" si="1"/>
        <v>0</v>
      </c>
    </row>
    <row r="74" spans="1:5" ht="42.75" x14ac:dyDescent="0.25">
      <c r="A74" s="138" t="s">
        <v>62</v>
      </c>
      <c r="B74" s="131" t="s">
        <v>112</v>
      </c>
      <c r="C74" s="120">
        <v>232400</v>
      </c>
      <c r="D74" s="120">
        <v>113348.65</v>
      </c>
      <c r="E74" s="121">
        <f t="shared" si="1"/>
        <v>48.773085197934591</v>
      </c>
    </row>
    <row r="75" spans="1:5" ht="42.75" x14ac:dyDescent="0.25">
      <c r="A75" s="138" t="s">
        <v>535</v>
      </c>
      <c r="B75" s="131" t="s">
        <v>114</v>
      </c>
      <c r="C75" s="120">
        <v>232400</v>
      </c>
      <c r="D75" s="120">
        <v>113348.65</v>
      </c>
      <c r="E75" s="121">
        <f t="shared" si="1"/>
        <v>48.773085197934591</v>
      </c>
    </row>
    <row r="76" spans="1:5" ht="74.25" x14ac:dyDescent="0.25">
      <c r="A76" s="138" t="s">
        <v>273</v>
      </c>
      <c r="B76" s="131" t="s">
        <v>274</v>
      </c>
      <c r="C76" s="120">
        <v>172400</v>
      </c>
      <c r="D76" s="120">
        <v>65845.73</v>
      </c>
      <c r="E76" s="121">
        <f t="shared" si="1"/>
        <v>38.193578886310902</v>
      </c>
    </row>
    <row r="77" spans="1:5" ht="63.75" x14ac:dyDescent="0.25">
      <c r="A77" s="138" t="s">
        <v>115</v>
      </c>
      <c r="B77" s="131" t="s">
        <v>116</v>
      </c>
      <c r="C77" s="120">
        <v>60000</v>
      </c>
      <c r="D77" s="120">
        <v>47502.92</v>
      </c>
      <c r="E77" s="121">
        <f t="shared" si="1"/>
        <v>79.171533333333329</v>
      </c>
    </row>
    <row r="78" spans="1:5" ht="21.75" x14ac:dyDescent="0.25">
      <c r="A78" s="138" t="s">
        <v>23</v>
      </c>
      <c r="B78" s="131" t="s">
        <v>117</v>
      </c>
      <c r="C78" s="120">
        <v>610000</v>
      </c>
      <c r="D78" s="120">
        <v>164482.28</v>
      </c>
      <c r="E78" s="121">
        <f t="shared" si="1"/>
        <v>26.964308196721309</v>
      </c>
    </row>
    <row r="79" spans="1:5" ht="42.75" x14ac:dyDescent="0.25">
      <c r="A79" s="138" t="s">
        <v>331</v>
      </c>
      <c r="B79" s="131" t="s">
        <v>332</v>
      </c>
      <c r="C79" s="120">
        <v>498000</v>
      </c>
      <c r="D79" s="120">
        <v>100852.28</v>
      </c>
      <c r="E79" s="121">
        <f t="shared" si="1"/>
        <v>20.251461847389557</v>
      </c>
    </row>
    <row r="80" spans="1:5" ht="74.25" x14ac:dyDescent="0.25">
      <c r="A80" s="138" t="s">
        <v>413</v>
      </c>
      <c r="B80" s="131" t="s">
        <v>366</v>
      </c>
      <c r="C80" s="120">
        <v>40000</v>
      </c>
      <c r="D80" s="120">
        <v>7599.99</v>
      </c>
      <c r="E80" s="121">
        <f t="shared" si="1"/>
        <v>18.999974999999999</v>
      </c>
    </row>
    <row r="81" spans="1:5" ht="116.25" x14ac:dyDescent="0.25">
      <c r="A81" s="138" t="s">
        <v>414</v>
      </c>
      <c r="B81" s="131" t="s">
        <v>367</v>
      </c>
      <c r="C81" s="120">
        <v>40000</v>
      </c>
      <c r="D81" s="120">
        <v>7599.99</v>
      </c>
      <c r="E81" s="121">
        <f t="shared" si="1"/>
        <v>18.999974999999999</v>
      </c>
    </row>
    <row r="82" spans="1:5" ht="105.75" x14ac:dyDescent="0.25">
      <c r="A82" s="138" t="s">
        <v>415</v>
      </c>
      <c r="B82" s="131" t="s">
        <v>360</v>
      </c>
      <c r="C82" s="120">
        <v>100000</v>
      </c>
      <c r="D82" s="120">
        <v>28478.13</v>
      </c>
      <c r="E82" s="121">
        <f t="shared" si="1"/>
        <v>28.47813</v>
      </c>
    </row>
    <row r="83" spans="1:5" ht="137.25" x14ac:dyDescent="0.25">
      <c r="A83" s="138" t="s">
        <v>416</v>
      </c>
      <c r="B83" s="131" t="s">
        <v>361</v>
      </c>
      <c r="C83" s="120">
        <v>100000</v>
      </c>
      <c r="D83" s="120">
        <v>28478.13</v>
      </c>
      <c r="E83" s="121">
        <f t="shared" si="1"/>
        <v>28.47813</v>
      </c>
    </row>
    <row r="84" spans="1:5" ht="74.25" x14ac:dyDescent="0.25">
      <c r="A84" s="138" t="s">
        <v>417</v>
      </c>
      <c r="B84" s="131" t="s">
        <v>362</v>
      </c>
      <c r="C84" s="120">
        <v>27000</v>
      </c>
      <c r="D84" s="120">
        <v>153.38999999999999</v>
      </c>
      <c r="E84" s="121">
        <f t="shared" si="1"/>
        <v>0.56811111111111112</v>
      </c>
    </row>
    <row r="85" spans="1:5" ht="116.25" x14ac:dyDescent="0.25">
      <c r="A85" s="138" t="s">
        <v>418</v>
      </c>
      <c r="B85" s="131" t="s">
        <v>363</v>
      </c>
      <c r="C85" s="120">
        <v>27000</v>
      </c>
      <c r="D85" s="120">
        <v>153.38999999999999</v>
      </c>
      <c r="E85" s="121">
        <f t="shared" si="1"/>
        <v>0.56811111111111112</v>
      </c>
    </row>
    <row r="86" spans="1:5" ht="84.75" x14ac:dyDescent="0.25">
      <c r="A86" s="138" t="s">
        <v>419</v>
      </c>
      <c r="B86" s="131" t="s">
        <v>352</v>
      </c>
      <c r="C86" s="120">
        <v>50000</v>
      </c>
      <c r="D86" s="120">
        <v>5772.59</v>
      </c>
      <c r="E86" s="121">
        <f t="shared" si="1"/>
        <v>11.54518</v>
      </c>
    </row>
    <row r="87" spans="1:5" ht="126.75" x14ac:dyDescent="0.25">
      <c r="A87" s="138" t="s">
        <v>420</v>
      </c>
      <c r="B87" s="131" t="s">
        <v>353</v>
      </c>
      <c r="C87" s="120">
        <v>50000</v>
      </c>
      <c r="D87" s="120">
        <v>5772.59</v>
      </c>
      <c r="E87" s="121">
        <f t="shared" si="1"/>
        <v>11.54518</v>
      </c>
    </row>
    <row r="88" spans="1:5" ht="74.25" x14ac:dyDescent="0.25">
      <c r="A88" s="138" t="s">
        <v>437</v>
      </c>
      <c r="B88" s="131" t="s">
        <v>438</v>
      </c>
      <c r="C88" s="120">
        <v>30000</v>
      </c>
      <c r="D88" s="120">
        <v>3</v>
      </c>
      <c r="E88" s="121">
        <f t="shared" si="1"/>
        <v>0.01</v>
      </c>
    </row>
    <row r="89" spans="1:5" ht="116.25" x14ac:dyDescent="0.25">
      <c r="A89" s="138" t="s">
        <v>439</v>
      </c>
      <c r="B89" s="131" t="s">
        <v>440</v>
      </c>
      <c r="C89" s="120">
        <v>30000</v>
      </c>
      <c r="D89" s="120">
        <v>3</v>
      </c>
      <c r="E89" s="121">
        <f t="shared" si="1"/>
        <v>0.01</v>
      </c>
    </row>
    <row r="90" spans="1:5" ht="95.25" x14ac:dyDescent="0.25">
      <c r="A90" s="138" t="s">
        <v>421</v>
      </c>
      <c r="B90" s="131" t="s">
        <v>354</v>
      </c>
      <c r="C90" s="120">
        <v>90000</v>
      </c>
      <c r="D90" s="120">
        <v>2000</v>
      </c>
      <c r="E90" s="121">
        <f t="shared" si="1"/>
        <v>2.2222222222222223</v>
      </c>
    </row>
    <row r="91" spans="1:5" ht="137.25" x14ac:dyDescent="0.25">
      <c r="A91" s="138" t="s">
        <v>422</v>
      </c>
      <c r="B91" s="131" t="s">
        <v>355</v>
      </c>
      <c r="C91" s="120">
        <v>90000</v>
      </c>
      <c r="D91" s="120">
        <v>2000</v>
      </c>
      <c r="E91" s="121">
        <f t="shared" si="1"/>
        <v>2.2222222222222223</v>
      </c>
    </row>
    <row r="92" spans="1:5" ht="95.25" x14ac:dyDescent="0.25">
      <c r="A92" s="138" t="s">
        <v>423</v>
      </c>
      <c r="B92" s="131" t="s">
        <v>356</v>
      </c>
      <c r="C92" s="120">
        <v>39000</v>
      </c>
      <c r="D92" s="120">
        <v>1861.29</v>
      </c>
      <c r="E92" s="121">
        <f t="shared" si="1"/>
        <v>4.7725384615384616</v>
      </c>
    </row>
    <row r="93" spans="1:5" ht="158.25" x14ac:dyDescent="0.25">
      <c r="A93" s="138" t="s">
        <v>424</v>
      </c>
      <c r="B93" s="131" t="s">
        <v>357</v>
      </c>
      <c r="C93" s="120">
        <v>39000</v>
      </c>
      <c r="D93" s="120">
        <v>1861.29</v>
      </c>
      <c r="E93" s="121">
        <f t="shared" si="1"/>
        <v>4.7725384615384616</v>
      </c>
    </row>
    <row r="94" spans="1:5" ht="84.75" x14ac:dyDescent="0.25">
      <c r="A94" s="138" t="s">
        <v>425</v>
      </c>
      <c r="B94" s="131" t="s">
        <v>368</v>
      </c>
      <c r="C94" s="120">
        <v>22000</v>
      </c>
      <c r="D94" s="120">
        <v>2495.4699999999998</v>
      </c>
      <c r="E94" s="121">
        <f t="shared" si="1"/>
        <v>11.343045454545454</v>
      </c>
    </row>
    <row r="95" spans="1:5" ht="116.25" x14ac:dyDescent="0.25">
      <c r="A95" s="138" t="s">
        <v>426</v>
      </c>
      <c r="B95" s="131" t="s">
        <v>369</v>
      </c>
      <c r="C95" s="120">
        <v>22000</v>
      </c>
      <c r="D95" s="120">
        <v>2495.4699999999998</v>
      </c>
      <c r="E95" s="121">
        <f t="shared" si="1"/>
        <v>11.343045454545454</v>
      </c>
    </row>
    <row r="96" spans="1:5" ht="74.25" x14ac:dyDescent="0.25">
      <c r="A96" s="138" t="s">
        <v>427</v>
      </c>
      <c r="B96" s="131" t="s">
        <v>358</v>
      </c>
      <c r="C96" s="120">
        <v>40000</v>
      </c>
      <c r="D96" s="120">
        <v>18230.599999999999</v>
      </c>
      <c r="E96" s="121">
        <f t="shared" si="1"/>
        <v>45.576499999999996</v>
      </c>
    </row>
    <row r="97" spans="1:5" ht="116.25" x14ac:dyDescent="0.25">
      <c r="A97" s="138" t="s">
        <v>428</v>
      </c>
      <c r="B97" s="131" t="s">
        <v>359</v>
      </c>
      <c r="C97" s="120">
        <v>40000</v>
      </c>
      <c r="D97" s="120">
        <v>18230.599999999999</v>
      </c>
      <c r="E97" s="121">
        <f t="shared" si="1"/>
        <v>45.576499999999996</v>
      </c>
    </row>
    <row r="98" spans="1:5" ht="95.25" x14ac:dyDescent="0.25">
      <c r="A98" s="138" t="s">
        <v>429</v>
      </c>
      <c r="B98" s="131" t="s">
        <v>333</v>
      </c>
      <c r="C98" s="120">
        <v>60000</v>
      </c>
      <c r="D98" s="120">
        <v>34257.82</v>
      </c>
      <c r="E98" s="121">
        <f t="shared" si="1"/>
        <v>57.096366666666668</v>
      </c>
    </row>
    <row r="99" spans="1:5" ht="126.75" x14ac:dyDescent="0.25">
      <c r="A99" s="138" t="s">
        <v>430</v>
      </c>
      <c r="B99" s="131" t="s">
        <v>334</v>
      </c>
      <c r="C99" s="120">
        <v>60000</v>
      </c>
      <c r="D99" s="120">
        <v>34257.82</v>
      </c>
      <c r="E99" s="121">
        <f t="shared" si="1"/>
        <v>57.096366666666668</v>
      </c>
    </row>
    <row r="100" spans="1:5" ht="42.75" x14ac:dyDescent="0.25">
      <c r="A100" s="138" t="s">
        <v>383</v>
      </c>
      <c r="B100" s="131" t="s">
        <v>384</v>
      </c>
      <c r="C100" s="120">
        <v>10000</v>
      </c>
      <c r="D100" s="120">
        <v>0</v>
      </c>
      <c r="E100" s="121">
        <f t="shared" si="1"/>
        <v>0</v>
      </c>
    </row>
    <row r="101" spans="1:5" ht="63.75" x14ac:dyDescent="0.25">
      <c r="A101" s="138" t="s">
        <v>385</v>
      </c>
      <c r="B101" s="131" t="s">
        <v>386</v>
      </c>
      <c r="C101" s="120">
        <v>10000</v>
      </c>
      <c r="D101" s="120">
        <v>0</v>
      </c>
      <c r="E101" s="121">
        <f t="shared" si="1"/>
        <v>0</v>
      </c>
    </row>
    <row r="102" spans="1:5" ht="21.75" x14ac:dyDescent="0.25">
      <c r="A102" s="138" t="s">
        <v>335</v>
      </c>
      <c r="B102" s="131" t="s">
        <v>336</v>
      </c>
      <c r="C102" s="120">
        <v>2000</v>
      </c>
      <c r="D102" s="120">
        <v>0</v>
      </c>
      <c r="E102" s="121">
        <f t="shared" si="1"/>
        <v>0</v>
      </c>
    </row>
    <row r="103" spans="1:5" ht="95.25" x14ac:dyDescent="0.25">
      <c r="A103" s="138" t="s">
        <v>337</v>
      </c>
      <c r="B103" s="131" t="s">
        <v>338</v>
      </c>
      <c r="C103" s="120">
        <v>2000</v>
      </c>
      <c r="D103" s="120">
        <v>0</v>
      </c>
      <c r="E103" s="121">
        <f t="shared" ref="E103:E151" si="2">(D103/C103)*100</f>
        <v>0</v>
      </c>
    </row>
    <row r="104" spans="1:5" ht="95.25" x14ac:dyDescent="0.25">
      <c r="A104" s="138" t="s">
        <v>339</v>
      </c>
      <c r="B104" s="131" t="s">
        <v>340</v>
      </c>
      <c r="C104" s="120">
        <v>2000</v>
      </c>
      <c r="D104" s="120">
        <v>0</v>
      </c>
      <c r="E104" s="121">
        <f t="shared" si="2"/>
        <v>0</v>
      </c>
    </row>
    <row r="105" spans="1:5" ht="21.75" x14ac:dyDescent="0.25">
      <c r="A105" s="138" t="s">
        <v>370</v>
      </c>
      <c r="B105" s="131" t="s">
        <v>371</v>
      </c>
      <c r="C105" s="120">
        <v>100000</v>
      </c>
      <c r="D105" s="120">
        <v>63630</v>
      </c>
      <c r="E105" s="121">
        <f t="shared" si="2"/>
        <v>63.629999999999995</v>
      </c>
    </row>
    <row r="106" spans="1:5" ht="137.25" x14ac:dyDescent="0.25">
      <c r="A106" s="138" t="s">
        <v>381</v>
      </c>
      <c r="B106" s="131" t="s">
        <v>372</v>
      </c>
      <c r="C106" s="120">
        <v>100000</v>
      </c>
      <c r="D106" s="120">
        <v>63630</v>
      </c>
      <c r="E106" s="121">
        <f t="shared" si="2"/>
        <v>63.629999999999995</v>
      </c>
    </row>
    <row r="107" spans="1:5" ht="21.75" x14ac:dyDescent="0.25">
      <c r="A107" s="138" t="s">
        <v>33</v>
      </c>
      <c r="B107" s="131" t="s">
        <v>118</v>
      </c>
      <c r="C107" s="120">
        <v>0</v>
      </c>
      <c r="D107" s="120">
        <v>-8.36</v>
      </c>
      <c r="E107" s="121"/>
    </row>
    <row r="108" spans="1:5" x14ac:dyDescent="0.25">
      <c r="A108" s="138" t="s">
        <v>34</v>
      </c>
      <c r="B108" s="131" t="s">
        <v>119</v>
      </c>
      <c r="C108" s="120">
        <v>0</v>
      </c>
      <c r="D108" s="120">
        <v>-8.36</v>
      </c>
      <c r="E108" s="121"/>
    </row>
    <row r="109" spans="1:5" ht="32.25" x14ac:dyDescent="0.25">
      <c r="A109" s="138" t="s">
        <v>35</v>
      </c>
      <c r="B109" s="131" t="s">
        <v>120</v>
      </c>
      <c r="C109" s="120">
        <v>0</v>
      </c>
      <c r="D109" s="120">
        <v>-8.36</v>
      </c>
      <c r="E109" s="121"/>
    </row>
    <row r="110" spans="1:5" ht="21.75" x14ac:dyDescent="0.25">
      <c r="A110" s="138" t="s">
        <v>24</v>
      </c>
      <c r="B110" s="131" t="s">
        <v>121</v>
      </c>
      <c r="C110" s="120">
        <v>1429518627.9000001</v>
      </c>
      <c r="D110" s="120">
        <v>337620264.33999997</v>
      </c>
      <c r="E110" s="121">
        <f t="shared" si="2"/>
        <v>23.617758995975652</v>
      </c>
    </row>
    <row r="111" spans="1:5" ht="53.25" x14ac:dyDescent="0.25">
      <c r="A111" s="138" t="s">
        <v>25</v>
      </c>
      <c r="B111" s="131" t="s">
        <v>122</v>
      </c>
      <c r="C111" s="120">
        <v>1408605801.01</v>
      </c>
      <c r="D111" s="120">
        <v>339135124.19999999</v>
      </c>
      <c r="E111" s="121">
        <f t="shared" si="2"/>
        <v>24.075942606287221</v>
      </c>
    </row>
    <row r="112" spans="1:5" ht="21.75" x14ac:dyDescent="0.25">
      <c r="A112" s="138" t="s">
        <v>63</v>
      </c>
      <c r="B112" s="131" t="s">
        <v>294</v>
      </c>
      <c r="C112" s="120">
        <v>529944100</v>
      </c>
      <c r="D112" s="120">
        <v>167452300</v>
      </c>
      <c r="E112" s="121">
        <f t="shared" si="2"/>
        <v>31.598106290833318</v>
      </c>
    </row>
    <row r="113" spans="1:5" ht="21.75" x14ac:dyDescent="0.25">
      <c r="A113" s="138" t="s">
        <v>26</v>
      </c>
      <c r="B113" s="131" t="s">
        <v>295</v>
      </c>
      <c r="C113" s="120">
        <v>156469100</v>
      </c>
      <c r="D113" s="120">
        <v>137281500</v>
      </c>
      <c r="E113" s="121">
        <f t="shared" si="2"/>
        <v>87.73713148474684</v>
      </c>
    </row>
    <row r="114" spans="1:5" ht="53.25" x14ac:dyDescent="0.25">
      <c r="A114" s="138" t="s">
        <v>341</v>
      </c>
      <c r="B114" s="131" t="s">
        <v>296</v>
      </c>
      <c r="C114" s="120">
        <v>156469100</v>
      </c>
      <c r="D114" s="120">
        <v>137281500</v>
      </c>
      <c r="E114" s="121">
        <f t="shared" si="2"/>
        <v>87.73713148474684</v>
      </c>
    </row>
    <row r="115" spans="1:5" ht="32.25" x14ac:dyDescent="0.25">
      <c r="A115" s="138" t="s">
        <v>27</v>
      </c>
      <c r="B115" s="131" t="s">
        <v>297</v>
      </c>
      <c r="C115" s="120">
        <v>287267800</v>
      </c>
      <c r="D115" s="120">
        <v>24308400</v>
      </c>
      <c r="E115" s="121">
        <f t="shared" si="2"/>
        <v>8.4619299482921519</v>
      </c>
    </row>
    <row r="116" spans="1:5" ht="42.75" x14ac:dyDescent="0.25">
      <c r="A116" s="138" t="s">
        <v>28</v>
      </c>
      <c r="B116" s="131" t="s">
        <v>298</v>
      </c>
      <c r="C116" s="120">
        <v>287267800</v>
      </c>
      <c r="D116" s="120">
        <v>24308400</v>
      </c>
      <c r="E116" s="121">
        <f t="shared" si="2"/>
        <v>8.4619299482921519</v>
      </c>
    </row>
    <row r="117" spans="1:5" x14ac:dyDescent="0.25">
      <c r="A117" s="138" t="s">
        <v>342</v>
      </c>
      <c r="B117" s="131" t="s">
        <v>343</v>
      </c>
      <c r="C117" s="120">
        <v>86207200</v>
      </c>
      <c r="D117" s="120">
        <v>5862400</v>
      </c>
      <c r="E117" s="121">
        <f t="shared" si="2"/>
        <v>6.8003600627325786</v>
      </c>
    </row>
    <row r="118" spans="1:5" ht="21.75" x14ac:dyDescent="0.25">
      <c r="A118" s="138" t="s">
        <v>344</v>
      </c>
      <c r="B118" s="131" t="s">
        <v>345</v>
      </c>
      <c r="C118" s="120">
        <v>86207200</v>
      </c>
      <c r="D118" s="120">
        <v>5862400</v>
      </c>
      <c r="E118" s="121">
        <f t="shared" si="2"/>
        <v>6.8003600627325786</v>
      </c>
    </row>
    <row r="119" spans="1:5" ht="32.25" x14ac:dyDescent="0.25">
      <c r="A119" s="138" t="s">
        <v>252</v>
      </c>
      <c r="B119" s="131" t="s">
        <v>299</v>
      </c>
      <c r="C119" s="120">
        <v>49558665.939999998</v>
      </c>
      <c r="D119" s="120">
        <v>7122265.9400000004</v>
      </c>
      <c r="E119" s="121">
        <f t="shared" si="2"/>
        <v>14.371383500562407</v>
      </c>
    </row>
    <row r="120" spans="1:5" ht="63.75" x14ac:dyDescent="0.25">
      <c r="A120" s="138" t="s">
        <v>373</v>
      </c>
      <c r="B120" s="131" t="s">
        <v>374</v>
      </c>
      <c r="C120" s="120">
        <v>13077700</v>
      </c>
      <c r="D120" s="120">
        <v>4500000</v>
      </c>
      <c r="E120" s="121">
        <f t="shared" si="2"/>
        <v>34.409720363672513</v>
      </c>
    </row>
    <row r="121" spans="1:5" ht="74.25" x14ac:dyDescent="0.25">
      <c r="A121" s="138" t="s">
        <v>375</v>
      </c>
      <c r="B121" s="131" t="s">
        <v>376</v>
      </c>
      <c r="C121" s="120">
        <v>13077700</v>
      </c>
      <c r="D121" s="120">
        <v>4500000</v>
      </c>
      <c r="E121" s="121">
        <f t="shared" si="2"/>
        <v>34.409720363672513</v>
      </c>
    </row>
    <row r="122" spans="1:5" ht="32.25" x14ac:dyDescent="0.25">
      <c r="A122" s="138" t="s">
        <v>465</v>
      </c>
      <c r="B122" s="131" t="s">
        <v>476</v>
      </c>
      <c r="C122" s="120">
        <v>1300865.94</v>
      </c>
      <c r="D122" s="120">
        <v>1300865.94</v>
      </c>
      <c r="E122" s="121">
        <f t="shared" si="2"/>
        <v>100</v>
      </c>
    </row>
    <row r="123" spans="1:5" ht="42.75" x14ac:dyDescent="0.25">
      <c r="A123" s="138" t="s">
        <v>466</v>
      </c>
      <c r="B123" s="131" t="s">
        <v>477</v>
      </c>
      <c r="C123" s="120">
        <v>1300865.94</v>
      </c>
      <c r="D123" s="120">
        <v>1300865.94</v>
      </c>
      <c r="E123" s="121">
        <f t="shared" si="2"/>
        <v>100</v>
      </c>
    </row>
    <row r="124" spans="1:5" ht="21.75" x14ac:dyDescent="0.25">
      <c r="A124" s="138" t="s">
        <v>409</v>
      </c>
      <c r="B124" s="131" t="s">
        <v>410</v>
      </c>
      <c r="C124" s="120">
        <v>404000</v>
      </c>
      <c r="D124" s="120">
        <v>0</v>
      </c>
      <c r="E124" s="121">
        <f t="shared" si="2"/>
        <v>0</v>
      </c>
    </row>
    <row r="125" spans="1:5" ht="32.25" x14ac:dyDescent="0.25">
      <c r="A125" s="138" t="s">
        <v>411</v>
      </c>
      <c r="B125" s="131" t="s">
        <v>412</v>
      </c>
      <c r="C125" s="120">
        <v>404000</v>
      </c>
      <c r="D125" s="120">
        <v>0</v>
      </c>
      <c r="E125" s="121">
        <f t="shared" si="2"/>
        <v>0</v>
      </c>
    </row>
    <row r="126" spans="1:5" x14ac:dyDescent="0.25">
      <c r="A126" s="138" t="s">
        <v>29</v>
      </c>
      <c r="B126" s="131" t="s">
        <v>300</v>
      </c>
      <c r="C126" s="120">
        <v>34776100</v>
      </c>
      <c r="D126" s="120">
        <v>1321400</v>
      </c>
      <c r="E126" s="121">
        <f t="shared" si="2"/>
        <v>3.7997360256037913</v>
      </c>
    </row>
    <row r="127" spans="1:5" ht="21.75" x14ac:dyDescent="0.25">
      <c r="A127" s="138" t="s">
        <v>30</v>
      </c>
      <c r="B127" s="131" t="s">
        <v>301</v>
      </c>
      <c r="C127" s="120">
        <v>34776100</v>
      </c>
      <c r="D127" s="120">
        <v>1321400</v>
      </c>
      <c r="E127" s="121">
        <f t="shared" si="2"/>
        <v>3.7997360256037913</v>
      </c>
    </row>
    <row r="128" spans="1:5" ht="21.75" x14ac:dyDescent="0.25">
      <c r="A128" s="138" t="s">
        <v>64</v>
      </c>
      <c r="B128" s="131" t="s">
        <v>302</v>
      </c>
      <c r="C128" s="120">
        <v>498524900</v>
      </c>
      <c r="D128" s="120">
        <v>131293507.44</v>
      </c>
      <c r="E128" s="121">
        <f t="shared" si="2"/>
        <v>26.336399132721354</v>
      </c>
    </row>
    <row r="129" spans="1:5" ht="42.75" x14ac:dyDescent="0.25">
      <c r="A129" s="138" t="s">
        <v>259</v>
      </c>
      <c r="B129" s="131" t="s">
        <v>303</v>
      </c>
      <c r="C129" s="120">
        <v>493248200</v>
      </c>
      <c r="D129" s="120">
        <v>130298807.44</v>
      </c>
      <c r="E129" s="121">
        <f t="shared" si="2"/>
        <v>26.416479054561172</v>
      </c>
    </row>
    <row r="130" spans="1:5" ht="53.25" x14ac:dyDescent="0.25">
      <c r="A130" s="138" t="s">
        <v>31</v>
      </c>
      <c r="B130" s="131" t="s">
        <v>304</v>
      </c>
      <c r="C130" s="120">
        <v>493248200</v>
      </c>
      <c r="D130" s="120">
        <v>130298807.44</v>
      </c>
      <c r="E130" s="121">
        <f t="shared" si="2"/>
        <v>26.416479054561172</v>
      </c>
    </row>
    <row r="131" spans="1:5" ht="95.25" x14ac:dyDescent="0.25">
      <c r="A131" s="138" t="s">
        <v>65</v>
      </c>
      <c r="B131" s="131" t="s">
        <v>305</v>
      </c>
      <c r="C131" s="120">
        <v>3340200</v>
      </c>
      <c r="D131" s="120">
        <v>350000</v>
      </c>
      <c r="E131" s="121">
        <f t="shared" si="2"/>
        <v>10.478414466199629</v>
      </c>
    </row>
    <row r="132" spans="1:5" ht="105.75" x14ac:dyDescent="0.25">
      <c r="A132" s="138" t="s">
        <v>241</v>
      </c>
      <c r="B132" s="131" t="s">
        <v>306</v>
      </c>
      <c r="C132" s="120">
        <v>3340200</v>
      </c>
      <c r="D132" s="120">
        <v>350000</v>
      </c>
      <c r="E132" s="121">
        <f t="shared" si="2"/>
        <v>10.478414466199629</v>
      </c>
    </row>
    <row r="133" spans="1:5" ht="53.25" x14ac:dyDescent="0.25">
      <c r="A133" s="138" t="s">
        <v>431</v>
      </c>
      <c r="B133" s="131" t="s">
        <v>307</v>
      </c>
      <c r="C133" s="120">
        <v>1934100</v>
      </c>
      <c r="D133" s="120">
        <v>644700</v>
      </c>
      <c r="E133" s="121">
        <f t="shared" si="2"/>
        <v>33.333333333333329</v>
      </c>
    </row>
    <row r="134" spans="1:5" ht="63.75" x14ac:dyDescent="0.25">
      <c r="A134" s="138" t="s">
        <v>432</v>
      </c>
      <c r="B134" s="131" t="s">
        <v>308</v>
      </c>
      <c r="C134" s="120">
        <v>1934100</v>
      </c>
      <c r="D134" s="120">
        <v>644700</v>
      </c>
      <c r="E134" s="121">
        <f t="shared" si="2"/>
        <v>33.333333333333329</v>
      </c>
    </row>
    <row r="135" spans="1:5" ht="74.25" x14ac:dyDescent="0.25">
      <c r="A135" s="138" t="s">
        <v>276</v>
      </c>
      <c r="B135" s="131" t="s">
        <v>309</v>
      </c>
      <c r="C135" s="120">
        <v>2400</v>
      </c>
      <c r="D135" s="120">
        <v>0</v>
      </c>
      <c r="E135" s="121">
        <f t="shared" si="2"/>
        <v>0</v>
      </c>
    </row>
    <row r="136" spans="1:5" ht="84.75" x14ac:dyDescent="0.25">
      <c r="A136" s="138" t="s">
        <v>310</v>
      </c>
      <c r="B136" s="131" t="s">
        <v>311</v>
      </c>
      <c r="C136" s="120">
        <v>2400</v>
      </c>
      <c r="D136" s="120">
        <v>0</v>
      </c>
      <c r="E136" s="121">
        <f t="shared" si="2"/>
        <v>0</v>
      </c>
    </row>
    <row r="137" spans="1:5" x14ac:dyDescent="0.25">
      <c r="A137" s="138" t="s">
        <v>32</v>
      </c>
      <c r="B137" s="131" t="s">
        <v>312</v>
      </c>
      <c r="C137" s="120">
        <v>330578135.06999999</v>
      </c>
      <c r="D137" s="120">
        <v>33267050.82</v>
      </c>
      <c r="E137" s="121">
        <f t="shared" si="2"/>
        <v>10.063294359427521</v>
      </c>
    </row>
    <row r="138" spans="1:5" ht="74.25" x14ac:dyDescent="0.25">
      <c r="A138" s="138" t="s">
        <v>266</v>
      </c>
      <c r="B138" s="131" t="s">
        <v>313</v>
      </c>
      <c r="C138" s="120">
        <v>102869056.70999999</v>
      </c>
      <c r="D138" s="120">
        <v>24066160.82</v>
      </c>
      <c r="E138" s="121">
        <f t="shared" si="2"/>
        <v>23.394946536591025</v>
      </c>
    </row>
    <row r="139" spans="1:5" ht="84.75" x14ac:dyDescent="0.25">
      <c r="A139" s="138" t="s">
        <v>123</v>
      </c>
      <c r="B139" s="131" t="s">
        <v>314</v>
      </c>
      <c r="C139" s="120">
        <v>102869056.70999999</v>
      </c>
      <c r="D139" s="120">
        <v>24066160.82</v>
      </c>
      <c r="E139" s="121">
        <f t="shared" si="2"/>
        <v>23.394946536591025</v>
      </c>
    </row>
    <row r="140" spans="1:5" ht="84.75" x14ac:dyDescent="0.25">
      <c r="A140" s="138" t="s">
        <v>467</v>
      </c>
      <c r="B140" s="131" t="s">
        <v>478</v>
      </c>
      <c r="C140" s="120">
        <v>255570</v>
      </c>
      <c r="D140" s="120">
        <v>0</v>
      </c>
      <c r="E140" s="121">
        <f t="shared" si="2"/>
        <v>0</v>
      </c>
    </row>
    <row r="141" spans="1:5" ht="95.25" x14ac:dyDescent="0.25">
      <c r="A141" s="138" t="s">
        <v>468</v>
      </c>
      <c r="B141" s="131" t="s">
        <v>479</v>
      </c>
      <c r="C141" s="120">
        <v>255570</v>
      </c>
      <c r="D141" s="120">
        <v>0</v>
      </c>
      <c r="E141" s="121">
        <f t="shared" si="2"/>
        <v>0</v>
      </c>
    </row>
    <row r="142" spans="1:5" ht="147.75" x14ac:dyDescent="0.25">
      <c r="A142" s="138" t="s">
        <v>453</v>
      </c>
      <c r="B142" s="131" t="s">
        <v>364</v>
      </c>
      <c r="C142" s="120">
        <v>23787500</v>
      </c>
      <c r="D142" s="120">
        <v>5937390</v>
      </c>
      <c r="E142" s="121">
        <f t="shared" si="2"/>
        <v>24.960126116657907</v>
      </c>
    </row>
    <row r="143" spans="1:5" ht="158.25" x14ac:dyDescent="0.25">
      <c r="A143" s="138" t="s">
        <v>454</v>
      </c>
      <c r="B143" s="131" t="s">
        <v>365</v>
      </c>
      <c r="C143" s="120">
        <v>23787500</v>
      </c>
      <c r="D143" s="120">
        <v>5937390</v>
      </c>
      <c r="E143" s="121">
        <f t="shared" si="2"/>
        <v>24.960126116657907</v>
      </c>
    </row>
    <row r="144" spans="1:5" ht="21.75" x14ac:dyDescent="0.25">
      <c r="A144" s="138" t="s">
        <v>404</v>
      </c>
      <c r="B144" s="131" t="s">
        <v>405</v>
      </c>
      <c r="C144" s="120">
        <v>203666008.36000001</v>
      </c>
      <c r="D144" s="120">
        <v>3263500</v>
      </c>
      <c r="E144" s="121">
        <f t="shared" si="2"/>
        <v>1.6023783380835144</v>
      </c>
    </row>
    <row r="145" spans="1:5" ht="32.25" x14ac:dyDescent="0.25">
      <c r="A145" s="138" t="s">
        <v>406</v>
      </c>
      <c r="B145" s="131" t="s">
        <v>407</v>
      </c>
      <c r="C145" s="120">
        <v>203666008.36000001</v>
      </c>
      <c r="D145" s="120">
        <v>3263500</v>
      </c>
      <c r="E145" s="121">
        <f t="shared" si="2"/>
        <v>1.6023783380835144</v>
      </c>
    </row>
    <row r="146" spans="1:5" ht="42.75" x14ac:dyDescent="0.25">
      <c r="A146" s="138" t="s">
        <v>496</v>
      </c>
      <c r="B146" s="131" t="s">
        <v>497</v>
      </c>
      <c r="C146" s="120">
        <v>3200000</v>
      </c>
      <c r="D146" s="120">
        <v>0</v>
      </c>
      <c r="E146" s="121">
        <f t="shared" si="2"/>
        <v>0</v>
      </c>
    </row>
    <row r="147" spans="1:5" ht="32.25" x14ac:dyDescent="0.25">
      <c r="A147" s="138" t="s">
        <v>498</v>
      </c>
      <c r="B147" s="131" t="s">
        <v>499</v>
      </c>
      <c r="C147" s="120">
        <v>3200000</v>
      </c>
      <c r="D147" s="120">
        <v>0</v>
      </c>
      <c r="E147" s="121">
        <f t="shared" si="2"/>
        <v>0</v>
      </c>
    </row>
    <row r="148" spans="1:5" ht="32.25" x14ac:dyDescent="0.25">
      <c r="A148" s="138" t="s">
        <v>500</v>
      </c>
      <c r="B148" s="131" t="s">
        <v>501</v>
      </c>
      <c r="C148" s="120">
        <v>3200000</v>
      </c>
      <c r="D148" s="120">
        <v>0</v>
      </c>
      <c r="E148" s="121">
        <f t="shared" si="2"/>
        <v>0</v>
      </c>
    </row>
    <row r="149" spans="1:5" ht="21.75" x14ac:dyDescent="0.25">
      <c r="A149" s="138" t="s">
        <v>502</v>
      </c>
      <c r="B149" s="131" t="s">
        <v>503</v>
      </c>
      <c r="C149" s="120">
        <v>17852000</v>
      </c>
      <c r="D149" s="120">
        <v>0</v>
      </c>
      <c r="E149" s="121">
        <f t="shared" si="2"/>
        <v>0</v>
      </c>
    </row>
    <row r="150" spans="1:5" ht="21.75" x14ac:dyDescent="0.25">
      <c r="A150" s="138" t="s">
        <v>504</v>
      </c>
      <c r="B150" s="131" t="s">
        <v>505</v>
      </c>
      <c r="C150" s="120">
        <v>17852000</v>
      </c>
      <c r="D150" s="120">
        <v>0</v>
      </c>
      <c r="E150" s="121">
        <f t="shared" si="2"/>
        <v>0</v>
      </c>
    </row>
    <row r="151" spans="1:5" ht="21.75" x14ac:dyDescent="0.25">
      <c r="A151" s="138" t="s">
        <v>504</v>
      </c>
      <c r="B151" s="131" t="s">
        <v>506</v>
      </c>
      <c r="C151" s="120">
        <v>17852000</v>
      </c>
      <c r="D151" s="120">
        <v>0</v>
      </c>
      <c r="E151" s="121">
        <f t="shared" si="2"/>
        <v>0</v>
      </c>
    </row>
    <row r="152" spans="1:5" ht="95.25" x14ac:dyDescent="0.25">
      <c r="A152" s="138" t="s">
        <v>507</v>
      </c>
      <c r="B152" s="131" t="s">
        <v>508</v>
      </c>
      <c r="C152" s="120">
        <v>1111000.75</v>
      </c>
      <c r="D152" s="122" t="s">
        <v>3</v>
      </c>
      <c r="E152" s="121"/>
    </row>
    <row r="153" spans="1:5" ht="105.75" x14ac:dyDescent="0.25">
      <c r="A153" s="138" t="s">
        <v>509</v>
      </c>
      <c r="B153" s="131" t="s">
        <v>510</v>
      </c>
      <c r="C153" s="120">
        <v>1111000.75</v>
      </c>
      <c r="D153" s="122" t="s">
        <v>3</v>
      </c>
      <c r="E153" s="121"/>
    </row>
    <row r="154" spans="1:5" ht="95.25" x14ac:dyDescent="0.25">
      <c r="A154" s="138" t="s">
        <v>511</v>
      </c>
      <c r="B154" s="131" t="s">
        <v>512</v>
      </c>
      <c r="C154" s="120">
        <v>1111000.75</v>
      </c>
      <c r="D154" s="122" t="s">
        <v>3</v>
      </c>
      <c r="E154" s="121"/>
    </row>
    <row r="155" spans="1:5" ht="32.25" x14ac:dyDescent="0.25">
      <c r="A155" s="138" t="s">
        <v>513</v>
      </c>
      <c r="B155" s="131" t="s">
        <v>514</v>
      </c>
      <c r="C155" s="120">
        <v>1111000.75</v>
      </c>
      <c r="D155" s="122" t="s">
        <v>3</v>
      </c>
      <c r="E155" s="121"/>
    </row>
    <row r="156" spans="1:5" ht="42.75" x14ac:dyDescent="0.25">
      <c r="A156" s="138" t="s">
        <v>515</v>
      </c>
      <c r="B156" s="131" t="s">
        <v>516</v>
      </c>
      <c r="C156" s="120">
        <v>1111000.75</v>
      </c>
      <c r="D156" s="122" t="s">
        <v>3</v>
      </c>
      <c r="E156" s="121"/>
    </row>
    <row r="157" spans="1:5" ht="63.75" x14ac:dyDescent="0.25">
      <c r="A157" s="138" t="s">
        <v>319</v>
      </c>
      <c r="B157" s="131" t="s">
        <v>320</v>
      </c>
      <c r="C157" s="120">
        <v>-1250173.8600000001</v>
      </c>
      <c r="D157" s="120">
        <v>-1514859.86</v>
      </c>
      <c r="E157" s="121">
        <f t="shared" ref="E157:E159" si="3">(D157/C157)*100</f>
        <v>121.17193523787164</v>
      </c>
    </row>
    <row r="158" spans="1:5" ht="53.25" x14ac:dyDescent="0.25">
      <c r="A158" s="138" t="s">
        <v>260</v>
      </c>
      <c r="B158" s="131" t="s">
        <v>315</v>
      </c>
      <c r="C158" s="120">
        <v>-1250173.8600000001</v>
      </c>
      <c r="D158" s="120">
        <v>-1514859.86</v>
      </c>
      <c r="E158" s="121">
        <f t="shared" si="3"/>
        <v>121.17193523787164</v>
      </c>
    </row>
    <row r="159" spans="1:5" ht="53.25" x14ac:dyDescent="0.25">
      <c r="A159" s="138" t="s">
        <v>253</v>
      </c>
      <c r="B159" s="131" t="s">
        <v>316</v>
      </c>
      <c r="C159" s="120">
        <v>-1250173.8600000001</v>
      </c>
      <c r="D159" s="120">
        <v>-1514859.86</v>
      </c>
      <c r="E159" s="121">
        <f t="shared" si="3"/>
        <v>121.17193523787164</v>
      </c>
    </row>
    <row r="161" spans="1:5" x14ac:dyDescent="0.25">
      <c r="A161" s="174" t="s">
        <v>538</v>
      </c>
      <c r="B161" s="185"/>
      <c r="C161" s="185"/>
      <c r="D161" s="123"/>
    </row>
    <row r="162" spans="1:5" x14ac:dyDescent="0.25">
      <c r="A162" s="139"/>
      <c r="B162" s="3"/>
      <c r="C162" s="17"/>
      <c r="D162" s="17"/>
      <c r="E162" s="1" t="s">
        <v>59</v>
      </c>
    </row>
    <row r="163" spans="1:5" ht="42.75" x14ac:dyDescent="0.25">
      <c r="A163" s="140" t="s">
        <v>67</v>
      </c>
      <c r="B163" s="26" t="s">
        <v>127</v>
      </c>
      <c r="C163" s="40" t="s">
        <v>125</v>
      </c>
      <c r="D163" s="41" t="s">
        <v>124</v>
      </c>
      <c r="E163" s="27" t="s">
        <v>126</v>
      </c>
    </row>
    <row r="164" spans="1:5" ht="21.75" x14ac:dyDescent="0.25">
      <c r="A164" s="141" t="s">
        <v>291</v>
      </c>
      <c r="B164" s="46" t="s">
        <v>128</v>
      </c>
      <c r="C164" s="51">
        <v>1583736798.48</v>
      </c>
      <c r="D164" s="51">
        <v>376289724.75</v>
      </c>
      <c r="E164" s="61">
        <f>(D164/C164)*100</f>
        <v>23.75961239968321</v>
      </c>
    </row>
    <row r="165" spans="1:5" x14ac:dyDescent="0.25">
      <c r="A165" s="137" t="s">
        <v>129</v>
      </c>
      <c r="B165" s="133" t="s">
        <v>130</v>
      </c>
      <c r="C165" s="103">
        <v>99355452.969999999</v>
      </c>
      <c r="D165" s="103">
        <v>26060503.050000001</v>
      </c>
      <c r="E165" s="86">
        <f t="shared" ref="E165:E186" si="4">(D165/C165)*100</f>
        <v>26.229564931749515</v>
      </c>
    </row>
    <row r="166" spans="1:5" ht="42.75" x14ac:dyDescent="0.25">
      <c r="A166" s="138" t="s">
        <v>36</v>
      </c>
      <c r="B166" s="38" t="s">
        <v>131</v>
      </c>
      <c r="C166" s="49">
        <v>2060600</v>
      </c>
      <c r="D166" s="49">
        <v>565197.56999999995</v>
      </c>
      <c r="E166" s="33">
        <f>(D166/C166)*100</f>
        <v>27.428786275841986</v>
      </c>
    </row>
    <row r="167" spans="1:5" ht="74.25" x14ac:dyDescent="0.25">
      <c r="A167" s="138" t="s">
        <v>132</v>
      </c>
      <c r="B167" s="38" t="s">
        <v>133</v>
      </c>
      <c r="C167" s="49">
        <v>2060600</v>
      </c>
      <c r="D167" s="49">
        <v>565197.56999999995</v>
      </c>
      <c r="E167" s="32">
        <f t="shared" si="4"/>
        <v>27.428786275841986</v>
      </c>
    </row>
    <row r="168" spans="1:5" ht="63.75" x14ac:dyDescent="0.25">
      <c r="A168" s="142" t="s">
        <v>37</v>
      </c>
      <c r="B168" s="39" t="s">
        <v>134</v>
      </c>
      <c r="C168" s="50">
        <v>4040500</v>
      </c>
      <c r="D168" s="50">
        <v>1116487.19</v>
      </c>
      <c r="E168" s="33">
        <f t="shared" si="4"/>
        <v>27.63240168296003</v>
      </c>
    </row>
    <row r="169" spans="1:5" ht="74.25" x14ac:dyDescent="0.25">
      <c r="A169" s="138" t="s">
        <v>132</v>
      </c>
      <c r="B169" s="38" t="s">
        <v>135</v>
      </c>
      <c r="C169" s="49">
        <v>3580500</v>
      </c>
      <c r="D169" s="49">
        <v>934781.79</v>
      </c>
      <c r="E169" s="32">
        <f t="shared" si="4"/>
        <v>26.107576874738164</v>
      </c>
    </row>
    <row r="170" spans="1:5" ht="32.25" x14ac:dyDescent="0.25">
      <c r="A170" s="138" t="s">
        <v>136</v>
      </c>
      <c r="B170" s="38" t="s">
        <v>137</v>
      </c>
      <c r="C170" s="49">
        <v>460000</v>
      </c>
      <c r="D170" s="49">
        <v>181705.4</v>
      </c>
      <c r="E170" s="32">
        <f t="shared" si="4"/>
        <v>39.501173913043473</v>
      </c>
    </row>
    <row r="171" spans="1:5" ht="63.75" x14ac:dyDescent="0.25">
      <c r="A171" s="142" t="s">
        <v>38</v>
      </c>
      <c r="B171" s="39" t="s">
        <v>138</v>
      </c>
      <c r="C171" s="50">
        <v>46195194.130000003</v>
      </c>
      <c r="D171" s="50">
        <v>11979036.07</v>
      </c>
      <c r="E171" s="33">
        <f t="shared" si="4"/>
        <v>25.93134696282312</v>
      </c>
    </row>
    <row r="172" spans="1:5" ht="74.25" x14ac:dyDescent="0.25">
      <c r="A172" s="138" t="s">
        <v>132</v>
      </c>
      <c r="B172" s="38" t="s">
        <v>139</v>
      </c>
      <c r="C172" s="49">
        <v>37764106.640000001</v>
      </c>
      <c r="D172" s="49">
        <v>8591523.3699999992</v>
      </c>
      <c r="E172" s="32">
        <f t="shared" si="4"/>
        <v>22.750500764924222</v>
      </c>
    </row>
    <row r="173" spans="1:5" ht="32.25" x14ac:dyDescent="0.25">
      <c r="A173" s="138" t="s">
        <v>136</v>
      </c>
      <c r="B173" s="38" t="s">
        <v>140</v>
      </c>
      <c r="C173" s="49">
        <v>8373980.4900000002</v>
      </c>
      <c r="D173" s="49">
        <v>3330431.7</v>
      </c>
      <c r="E173" s="32">
        <f t="shared" si="4"/>
        <v>39.771190104599832</v>
      </c>
    </row>
    <row r="174" spans="1:5" x14ac:dyDescent="0.25">
      <c r="A174" s="138" t="s">
        <v>143</v>
      </c>
      <c r="B174" s="38" t="s">
        <v>144</v>
      </c>
      <c r="C174" s="49">
        <v>57107</v>
      </c>
      <c r="D174" s="49">
        <v>57081</v>
      </c>
      <c r="E174" s="32">
        <f t="shared" si="4"/>
        <v>99.954471430822849</v>
      </c>
    </row>
    <row r="175" spans="1:5" x14ac:dyDescent="0.25">
      <c r="A175" s="142" t="s">
        <v>277</v>
      </c>
      <c r="B175" s="39" t="s">
        <v>278</v>
      </c>
      <c r="C175" s="50">
        <v>2400</v>
      </c>
      <c r="D175" s="52" t="s">
        <v>3</v>
      </c>
      <c r="E175" s="33"/>
    </row>
    <row r="176" spans="1:5" ht="32.25" x14ac:dyDescent="0.25">
      <c r="A176" s="138" t="s">
        <v>136</v>
      </c>
      <c r="B176" s="38" t="s">
        <v>279</v>
      </c>
      <c r="C176" s="49">
        <v>2400</v>
      </c>
      <c r="D176" s="48" t="s">
        <v>3</v>
      </c>
      <c r="E176" s="32"/>
    </row>
    <row r="177" spans="1:5" ht="53.25" x14ac:dyDescent="0.25">
      <c r="A177" s="142" t="s">
        <v>39</v>
      </c>
      <c r="B177" s="39" t="s">
        <v>145</v>
      </c>
      <c r="C177" s="50">
        <v>13055270.98</v>
      </c>
      <c r="D177" s="50">
        <v>3351783.28</v>
      </c>
      <c r="E177" s="33">
        <f t="shared" si="4"/>
        <v>25.673793252815347</v>
      </c>
    </row>
    <row r="178" spans="1:5" ht="74.25" x14ac:dyDescent="0.25">
      <c r="A178" s="138" t="s">
        <v>132</v>
      </c>
      <c r="B178" s="38" t="s">
        <v>146</v>
      </c>
      <c r="C178" s="49">
        <v>12129830.98</v>
      </c>
      <c r="D178" s="49">
        <v>3060483.16</v>
      </c>
      <c r="E178" s="32">
        <f t="shared" si="4"/>
        <v>25.231045387575552</v>
      </c>
    </row>
    <row r="179" spans="1:5" ht="32.25" x14ac:dyDescent="0.25">
      <c r="A179" s="138" t="s">
        <v>136</v>
      </c>
      <c r="B179" s="38" t="s">
        <v>147</v>
      </c>
      <c r="C179" s="49">
        <v>925440</v>
      </c>
      <c r="D179" s="49">
        <v>291300.12</v>
      </c>
      <c r="E179" s="32">
        <f t="shared" si="4"/>
        <v>31.476932053941908</v>
      </c>
    </row>
    <row r="180" spans="1:5" x14ac:dyDescent="0.25">
      <c r="A180" s="142" t="s">
        <v>40</v>
      </c>
      <c r="B180" s="39" t="s">
        <v>148</v>
      </c>
      <c r="C180" s="50">
        <v>137741.5</v>
      </c>
      <c r="D180" s="52" t="s">
        <v>3</v>
      </c>
      <c r="E180" s="33"/>
    </row>
    <row r="181" spans="1:5" x14ac:dyDescent="0.25">
      <c r="A181" s="138" t="s">
        <v>143</v>
      </c>
      <c r="B181" s="38" t="s">
        <v>149</v>
      </c>
      <c r="C181" s="49">
        <v>137741.5</v>
      </c>
      <c r="D181" s="48" t="s">
        <v>3</v>
      </c>
      <c r="E181" s="32"/>
    </row>
    <row r="182" spans="1:5" x14ac:dyDescent="0.25">
      <c r="A182" s="138" t="s">
        <v>481</v>
      </c>
      <c r="B182" s="38" t="s">
        <v>482</v>
      </c>
      <c r="C182" s="49">
        <v>137741.5</v>
      </c>
      <c r="D182" s="48" t="s">
        <v>3</v>
      </c>
      <c r="E182" s="32"/>
    </row>
    <row r="183" spans="1:5" ht="21.75" x14ac:dyDescent="0.25">
      <c r="A183" s="142" t="s">
        <v>41</v>
      </c>
      <c r="B183" s="39" t="s">
        <v>150</v>
      </c>
      <c r="C183" s="50">
        <v>33863746.359999999</v>
      </c>
      <c r="D183" s="50">
        <v>9047998.9399999995</v>
      </c>
      <c r="E183" s="33">
        <f t="shared" si="4"/>
        <v>26.718836255776868</v>
      </c>
    </row>
    <row r="184" spans="1:5" ht="74.25" x14ac:dyDescent="0.25">
      <c r="A184" s="138" t="s">
        <v>132</v>
      </c>
      <c r="B184" s="38" t="s">
        <v>151</v>
      </c>
      <c r="C184" s="49">
        <v>25991097.420000002</v>
      </c>
      <c r="D184" s="49">
        <v>6837298.1299999999</v>
      </c>
      <c r="E184" s="32">
        <f t="shared" si="4"/>
        <v>26.30630796196677</v>
      </c>
    </row>
    <row r="185" spans="1:5" ht="32.25" x14ac:dyDescent="0.25">
      <c r="A185" s="138" t="s">
        <v>136</v>
      </c>
      <c r="B185" s="38" t="s">
        <v>152</v>
      </c>
      <c r="C185" s="49">
        <v>7462103</v>
      </c>
      <c r="D185" s="49">
        <v>2172253.23</v>
      </c>
      <c r="E185" s="32">
        <f t="shared" si="4"/>
        <v>29.110469662506667</v>
      </c>
    </row>
    <row r="186" spans="1:5" x14ac:dyDescent="0.25">
      <c r="A186" s="138" t="s">
        <v>142</v>
      </c>
      <c r="B186" s="38" t="s">
        <v>153</v>
      </c>
      <c r="C186" s="49">
        <v>272414.36</v>
      </c>
      <c r="D186" s="49">
        <v>35400</v>
      </c>
      <c r="E186" s="32">
        <f t="shared" si="4"/>
        <v>12.994909666289253</v>
      </c>
    </row>
    <row r="187" spans="1:5" ht="42.75" x14ac:dyDescent="0.25">
      <c r="A187" s="138" t="s">
        <v>184</v>
      </c>
      <c r="B187" s="38" t="s">
        <v>269</v>
      </c>
      <c r="C187" s="49">
        <v>135000</v>
      </c>
      <c r="D187" s="48" t="s">
        <v>3</v>
      </c>
      <c r="E187" s="32"/>
    </row>
    <row r="188" spans="1:5" x14ac:dyDescent="0.25">
      <c r="A188" s="138" t="s">
        <v>143</v>
      </c>
      <c r="B188" s="38" t="s">
        <v>395</v>
      </c>
      <c r="C188" s="49">
        <v>3131.58</v>
      </c>
      <c r="D188" s="49">
        <v>3047.58</v>
      </c>
      <c r="E188" s="32">
        <f t="shared" ref="E188:E206" si="5">(D188/C188)*100</f>
        <v>97.317647960454465</v>
      </c>
    </row>
    <row r="189" spans="1:5" x14ac:dyDescent="0.25">
      <c r="A189" s="137" t="s">
        <v>154</v>
      </c>
      <c r="B189" s="133" t="s">
        <v>155</v>
      </c>
      <c r="C189" s="103">
        <v>1934100</v>
      </c>
      <c r="D189" s="103">
        <v>644700</v>
      </c>
      <c r="E189" s="86">
        <f t="shared" si="5"/>
        <v>33.333333333333329</v>
      </c>
    </row>
    <row r="190" spans="1:5" ht="21.75" x14ac:dyDescent="0.25">
      <c r="A190" s="142" t="s">
        <v>42</v>
      </c>
      <c r="B190" s="39" t="s">
        <v>156</v>
      </c>
      <c r="C190" s="50">
        <v>1934100</v>
      </c>
      <c r="D190" s="50">
        <v>644700</v>
      </c>
      <c r="E190" s="33">
        <f t="shared" si="5"/>
        <v>33.333333333333329</v>
      </c>
    </row>
    <row r="191" spans="1:5" x14ac:dyDescent="0.25">
      <c r="A191" s="138" t="s">
        <v>142</v>
      </c>
      <c r="B191" s="38" t="s">
        <v>157</v>
      </c>
      <c r="C191" s="49">
        <v>1934100</v>
      </c>
      <c r="D191" s="49">
        <v>644700</v>
      </c>
      <c r="E191" s="32">
        <f t="shared" si="5"/>
        <v>33.333333333333329</v>
      </c>
    </row>
    <row r="192" spans="1:5" x14ac:dyDescent="0.25">
      <c r="A192" s="138" t="s">
        <v>536</v>
      </c>
      <c r="B192" s="38" t="s">
        <v>537</v>
      </c>
      <c r="C192" s="49">
        <v>1934100</v>
      </c>
      <c r="D192" s="49">
        <v>644700</v>
      </c>
      <c r="E192" s="32">
        <f t="shared" si="5"/>
        <v>33.333333333333329</v>
      </c>
    </row>
    <row r="193" spans="1:5" ht="21.75" x14ac:dyDescent="0.25">
      <c r="A193" s="137" t="s">
        <v>158</v>
      </c>
      <c r="B193" s="133" t="s">
        <v>159</v>
      </c>
      <c r="C193" s="103">
        <v>8441810.5</v>
      </c>
      <c r="D193" s="103">
        <v>4825252.26</v>
      </c>
      <c r="E193" s="86">
        <f t="shared" si="5"/>
        <v>57.158973895469458</v>
      </c>
    </row>
    <row r="194" spans="1:5" x14ac:dyDescent="0.25">
      <c r="A194" s="142" t="s">
        <v>387</v>
      </c>
      <c r="B194" s="39" t="s">
        <v>160</v>
      </c>
      <c r="C194" s="50">
        <v>9000</v>
      </c>
      <c r="D194" s="52" t="s">
        <v>3</v>
      </c>
      <c r="E194" s="33"/>
    </row>
    <row r="195" spans="1:5" ht="32.25" x14ac:dyDescent="0.25">
      <c r="A195" s="138" t="s">
        <v>136</v>
      </c>
      <c r="B195" s="38" t="s">
        <v>161</v>
      </c>
      <c r="C195" s="49">
        <v>9000</v>
      </c>
      <c r="D195" s="48" t="s">
        <v>3</v>
      </c>
      <c r="E195" s="32"/>
    </row>
    <row r="196" spans="1:5" ht="42.75" x14ac:dyDescent="0.25">
      <c r="A196" s="142" t="s">
        <v>388</v>
      </c>
      <c r="B196" s="39" t="s">
        <v>246</v>
      </c>
      <c r="C196" s="50">
        <v>8432810.5</v>
      </c>
      <c r="D196" s="50">
        <v>4825252.26</v>
      </c>
      <c r="E196" s="33">
        <f t="shared" si="5"/>
        <v>57.219977372905504</v>
      </c>
    </row>
    <row r="197" spans="1:5" ht="74.25" x14ac:dyDescent="0.25">
      <c r="A197" s="138" t="s">
        <v>132</v>
      </c>
      <c r="B197" s="38" t="s">
        <v>389</v>
      </c>
      <c r="C197" s="49">
        <v>4277552</v>
      </c>
      <c r="D197" s="49">
        <v>1193551.1200000001</v>
      </c>
      <c r="E197" s="32">
        <f t="shared" si="5"/>
        <v>27.902667694045569</v>
      </c>
    </row>
    <row r="198" spans="1:5" ht="32.25" x14ac:dyDescent="0.25">
      <c r="A198" s="138" t="s">
        <v>136</v>
      </c>
      <c r="B198" s="38" t="s">
        <v>390</v>
      </c>
      <c r="C198" s="49">
        <v>918258.5</v>
      </c>
      <c r="D198" s="49">
        <v>394701.14</v>
      </c>
      <c r="E198" s="32">
        <f t="shared" si="5"/>
        <v>42.983663097047291</v>
      </c>
    </row>
    <row r="199" spans="1:5" x14ac:dyDescent="0.25">
      <c r="A199" s="138" t="s">
        <v>142</v>
      </c>
      <c r="B199" s="38" t="s">
        <v>483</v>
      </c>
      <c r="C199" s="49">
        <v>3237000</v>
      </c>
      <c r="D199" s="49">
        <v>3237000</v>
      </c>
      <c r="E199" s="32">
        <f t="shared" si="5"/>
        <v>100</v>
      </c>
    </row>
    <row r="200" spans="1:5" x14ac:dyDescent="0.25">
      <c r="A200" s="137" t="s">
        <v>162</v>
      </c>
      <c r="B200" s="133" t="s">
        <v>163</v>
      </c>
      <c r="C200" s="103">
        <v>76513605.439999998</v>
      </c>
      <c r="D200" s="103">
        <v>11724047.210000001</v>
      </c>
      <c r="E200" s="86">
        <f t="shared" si="5"/>
        <v>15.322826760782693</v>
      </c>
    </row>
    <row r="201" spans="1:5" ht="21.75" x14ac:dyDescent="0.25">
      <c r="A201" s="142" t="s">
        <v>43</v>
      </c>
      <c r="B201" s="39" t="s">
        <v>164</v>
      </c>
      <c r="C201" s="50">
        <v>5283600</v>
      </c>
      <c r="D201" s="50">
        <v>1363609.07</v>
      </c>
      <c r="E201" s="33">
        <f t="shared" si="5"/>
        <v>25.808332765538651</v>
      </c>
    </row>
    <row r="202" spans="1:5" ht="74.25" x14ac:dyDescent="0.25">
      <c r="A202" s="138" t="s">
        <v>132</v>
      </c>
      <c r="B202" s="38" t="s">
        <v>165</v>
      </c>
      <c r="C202" s="49">
        <v>4808400</v>
      </c>
      <c r="D202" s="49">
        <v>1237964.1599999999</v>
      </c>
      <c r="E202" s="32">
        <f t="shared" si="5"/>
        <v>25.745864736710754</v>
      </c>
    </row>
    <row r="203" spans="1:5" ht="32.25" x14ac:dyDescent="0.25">
      <c r="A203" s="138" t="s">
        <v>136</v>
      </c>
      <c r="B203" s="38" t="s">
        <v>166</v>
      </c>
      <c r="C203" s="49">
        <v>475200</v>
      </c>
      <c r="D203" s="49">
        <v>125644.91</v>
      </c>
      <c r="E203" s="32">
        <f t="shared" si="5"/>
        <v>26.440427188552189</v>
      </c>
    </row>
    <row r="204" spans="1:5" x14ac:dyDescent="0.25">
      <c r="A204" s="142" t="s">
        <v>44</v>
      </c>
      <c r="B204" s="39" t="s">
        <v>167</v>
      </c>
      <c r="C204" s="50">
        <v>51637905.439999998</v>
      </c>
      <c r="D204" s="50">
        <v>9275877.5999999996</v>
      </c>
      <c r="E204" s="33">
        <f t="shared" si="5"/>
        <v>17.963311100559622</v>
      </c>
    </row>
    <row r="205" spans="1:5" ht="32.25" x14ac:dyDescent="0.25">
      <c r="A205" s="138" t="s">
        <v>136</v>
      </c>
      <c r="B205" s="38" t="s">
        <v>396</v>
      </c>
      <c r="C205" s="49">
        <v>100</v>
      </c>
      <c r="D205" s="48" t="s">
        <v>3</v>
      </c>
      <c r="E205" s="32"/>
    </row>
    <row r="206" spans="1:5" x14ac:dyDescent="0.25">
      <c r="A206" s="138" t="s">
        <v>143</v>
      </c>
      <c r="B206" s="38" t="s">
        <v>168</v>
      </c>
      <c r="C206" s="49">
        <v>51637805.439999998</v>
      </c>
      <c r="D206" s="49">
        <v>9275877.5999999996</v>
      </c>
      <c r="E206" s="32">
        <f t="shared" si="5"/>
        <v>17.963345887690767</v>
      </c>
    </row>
    <row r="207" spans="1:5" ht="21.75" x14ac:dyDescent="0.25">
      <c r="A207" s="138" t="s">
        <v>45</v>
      </c>
      <c r="B207" s="38" t="s">
        <v>169</v>
      </c>
      <c r="C207" s="49">
        <v>4075600</v>
      </c>
      <c r="D207" s="48" t="s">
        <v>3</v>
      </c>
      <c r="E207" s="32"/>
    </row>
    <row r="208" spans="1:5" x14ac:dyDescent="0.25">
      <c r="A208" s="138" t="s">
        <v>142</v>
      </c>
      <c r="B208" s="38" t="s">
        <v>170</v>
      </c>
      <c r="C208" s="49">
        <v>4075600</v>
      </c>
      <c r="D208" s="48" t="s">
        <v>3</v>
      </c>
      <c r="E208" s="32"/>
    </row>
    <row r="209" spans="1:5" ht="21.75" x14ac:dyDescent="0.25">
      <c r="A209" s="142" t="s">
        <v>46</v>
      </c>
      <c r="B209" s="39" t="s">
        <v>171</v>
      </c>
      <c r="C209" s="50">
        <v>15516500</v>
      </c>
      <c r="D209" s="50">
        <v>1084560.54</v>
      </c>
      <c r="E209" s="33">
        <f t="shared" ref="E209:E232" si="6">(D209/C209)*100</f>
        <v>6.9897241001514523</v>
      </c>
    </row>
    <row r="210" spans="1:5" ht="74.25" x14ac:dyDescent="0.25">
      <c r="A210" s="138" t="s">
        <v>132</v>
      </c>
      <c r="B210" s="38" t="s">
        <v>172</v>
      </c>
      <c r="C210" s="49">
        <v>2905550</v>
      </c>
      <c r="D210" s="49">
        <v>768309.84</v>
      </c>
      <c r="E210" s="32">
        <f t="shared" si="6"/>
        <v>26.442836640223021</v>
      </c>
    </row>
    <row r="211" spans="1:5" ht="32.25" x14ac:dyDescent="0.25">
      <c r="A211" s="138" t="s">
        <v>136</v>
      </c>
      <c r="B211" s="38" t="s">
        <v>173</v>
      </c>
      <c r="C211" s="49">
        <v>11441450</v>
      </c>
      <c r="D211" s="49">
        <v>316250.7</v>
      </c>
      <c r="E211" s="32">
        <f t="shared" si="6"/>
        <v>2.7640788536418026</v>
      </c>
    </row>
    <row r="212" spans="1:5" ht="42.75" x14ac:dyDescent="0.25">
      <c r="A212" s="138" t="s">
        <v>184</v>
      </c>
      <c r="B212" s="38" t="s">
        <v>261</v>
      </c>
      <c r="C212" s="49">
        <v>10000</v>
      </c>
      <c r="D212" s="48" t="s">
        <v>3</v>
      </c>
      <c r="E212" s="32"/>
    </row>
    <row r="213" spans="1:5" x14ac:dyDescent="0.25">
      <c r="A213" s="138" t="s">
        <v>143</v>
      </c>
      <c r="B213" s="38" t="s">
        <v>397</v>
      </c>
      <c r="C213" s="49">
        <v>1159500</v>
      </c>
      <c r="D213" s="48" t="s">
        <v>3</v>
      </c>
      <c r="E213" s="32"/>
    </row>
    <row r="214" spans="1:5" ht="21.75" x14ac:dyDescent="0.25">
      <c r="A214" s="137" t="s">
        <v>174</v>
      </c>
      <c r="B214" s="133" t="s">
        <v>175</v>
      </c>
      <c r="C214" s="103">
        <v>53113261.469999999</v>
      </c>
      <c r="D214" s="103">
        <v>3158008.82</v>
      </c>
      <c r="E214" s="86">
        <f t="shared" si="6"/>
        <v>5.9458009781299914</v>
      </c>
    </row>
    <row r="215" spans="1:5" x14ac:dyDescent="0.25">
      <c r="A215" s="142" t="s">
        <v>288</v>
      </c>
      <c r="B215" s="39" t="s">
        <v>289</v>
      </c>
      <c r="C215" s="50">
        <v>4400448.68</v>
      </c>
      <c r="D215" s="50">
        <v>24057.7</v>
      </c>
      <c r="E215" s="33">
        <f t="shared" si="6"/>
        <v>0.54671015956491054</v>
      </c>
    </row>
    <row r="216" spans="1:5" ht="32.25" x14ac:dyDescent="0.25">
      <c r="A216" s="138" t="s">
        <v>136</v>
      </c>
      <c r="B216" s="38" t="s">
        <v>290</v>
      </c>
      <c r="C216" s="49">
        <v>4400448.68</v>
      </c>
      <c r="D216" s="49">
        <v>24057.7</v>
      </c>
      <c r="E216" s="32">
        <f t="shared" si="6"/>
        <v>0.54671015956491054</v>
      </c>
    </row>
    <row r="217" spans="1:5" x14ac:dyDescent="0.25">
      <c r="A217" s="138" t="s">
        <v>47</v>
      </c>
      <c r="B217" s="38" t="s">
        <v>177</v>
      </c>
      <c r="C217" s="49">
        <v>22972600</v>
      </c>
      <c r="D217" s="49">
        <v>829312.44</v>
      </c>
      <c r="E217" s="32">
        <f t="shared" si="6"/>
        <v>3.6100068777587211</v>
      </c>
    </row>
    <row r="218" spans="1:5" x14ac:dyDescent="0.25">
      <c r="A218" s="138" t="s">
        <v>143</v>
      </c>
      <c r="B218" s="38" t="s">
        <v>178</v>
      </c>
      <c r="C218" s="49">
        <v>22972600</v>
      </c>
      <c r="D218" s="49">
        <v>829312.44</v>
      </c>
      <c r="E218" s="32">
        <f t="shared" si="6"/>
        <v>3.6100068777587211</v>
      </c>
    </row>
    <row r="219" spans="1:5" x14ac:dyDescent="0.25">
      <c r="A219" s="142" t="s">
        <v>434</v>
      </c>
      <c r="B219" s="39" t="s">
        <v>435</v>
      </c>
      <c r="C219" s="50">
        <v>6032730</v>
      </c>
      <c r="D219" s="50">
        <v>2028200</v>
      </c>
      <c r="E219" s="33">
        <f t="shared" si="6"/>
        <v>33.619936579293288</v>
      </c>
    </row>
    <row r="220" spans="1:5" x14ac:dyDescent="0.25">
      <c r="A220" s="138" t="s">
        <v>142</v>
      </c>
      <c r="B220" s="38" t="s">
        <v>436</v>
      </c>
      <c r="C220" s="49">
        <v>6032730</v>
      </c>
      <c r="D220" s="49">
        <v>2028200</v>
      </c>
      <c r="E220" s="32">
        <f t="shared" si="6"/>
        <v>33.619936579293288</v>
      </c>
    </row>
    <row r="221" spans="1:5" ht="32.25" x14ac:dyDescent="0.25">
      <c r="A221" s="142" t="s">
        <v>48</v>
      </c>
      <c r="B221" s="39" t="s">
        <v>179</v>
      </c>
      <c r="C221" s="50">
        <v>19707482.789999999</v>
      </c>
      <c r="D221" s="50">
        <v>276438.68</v>
      </c>
      <c r="E221" s="33">
        <f t="shared" si="6"/>
        <v>1.4027092295129184</v>
      </c>
    </row>
    <row r="222" spans="1:5" ht="32.25" x14ac:dyDescent="0.25">
      <c r="A222" s="138" t="s">
        <v>136</v>
      </c>
      <c r="B222" s="38" t="s">
        <v>180</v>
      </c>
      <c r="C222" s="49">
        <v>19707482.789999999</v>
      </c>
      <c r="D222" s="49">
        <v>276438.68</v>
      </c>
      <c r="E222" s="32">
        <f t="shared" si="6"/>
        <v>1.4027092295129184</v>
      </c>
    </row>
    <row r="223" spans="1:5" x14ac:dyDescent="0.25">
      <c r="A223" s="137" t="s">
        <v>280</v>
      </c>
      <c r="B223" s="133" t="s">
        <v>281</v>
      </c>
      <c r="C223" s="103">
        <v>15368295</v>
      </c>
      <c r="D223" s="104" t="s">
        <v>3</v>
      </c>
      <c r="E223" s="86"/>
    </row>
    <row r="224" spans="1:5" ht="32.25" x14ac:dyDescent="0.25">
      <c r="A224" s="142" t="s">
        <v>282</v>
      </c>
      <c r="B224" s="39" t="s">
        <v>283</v>
      </c>
      <c r="C224" s="50">
        <v>566295</v>
      </c>
      <c r="D224" s="52" t="s">
        <v>3</v>
      </c>
      <c r="E224" s="33"/>
    </row>
    <row r="225" spans="1:5" ht="32.25" x14ac:dyDescent="0.25">
      <c r="A225" s="138" t="s">
        <v>136</v>
      </c>
      <c r="B225" s="38" t="s">
        <v>284</v>
      </c>
      <c r="C225" s="49">
        <v>566295</v>
      </c>
      <c r="D225" s="48" t="s">
        <v>3</v>
      </c>
      <c r="E225" s="32"/>
    </row>
    <row r="226" spans="1:5" ht="21.75" x14ac:dyDescent="0.25">
      <c r="A226" s="138" t="s">
        <v>346</v>
      </c>
      <c r="B226" s="38" t="s">
        <v>347</v>
      </c>
      <c r="C226" s="49">
        <v>14802000</v>
      </c>
      <c r="D226" s="48" t="s">
        <v>3</v>
      </c>
      <c r="E226" s="32"/>
    </row>
    <row r="227" spans="1:5" ht="32.25" x14ac:dyDescent="0.25">
      <c r="A227" s="138" t="s">
        <v>176</v>
      </c>
      <c r="B227" s="38" t="s">
        <v>445</v>
      </c>
      <c r="C227" s="49">
        <v>14802000</v>
      </c>
      <c r="D227" s="48" t="s">
        <v>3</v>
      </c>
      <c r="E227" s="32"/>
    </row>
    <row r="228" spans="1:5" x14ac:dyDescent="0.25">
      <c r="A228" s="137" t="s">
        <v>181</v>
      </c>
      <c r="B228" s="133" t="s">
        <v>182</v>
      </c>
      <c r="C228" s="103">
        <v>726243593</v>
      </c>
      <c r="D228" s="103">
        <v>217610430.28999999</v>
      </c>
      <c r="E228" s="86">
        <f t="shared" si="6"/>
        <v>29.963834777679065</v>
      </c>
    </row>
    <row r="229" spans="1:5" x14ac:dyDescent="0.25">
      <c r="A229" s="142" t="s">
        <v>49</v>
      </c>
      <c r="B229" s="39" t="s">
        <v>183</v>
      </c>
      <c r="C229" s="50">
        <v>127050573</v>
      </c>
      <c r="D229" s="50">
        <v>40906836.619999997</v>
      </c>
      <c r="E229" s="33">
        <f t="shared" si="6"/>
        <v>32.197286209799302</v>
      </c>
    </row>
    <row r="230" spans="1:5" ht="42.75" x14ac:dyDescent="0.25">
      <c r="A230" s="138" t="s">
        <v>184</v>
      </c>
      <c r="B230" s="38" t="s">
        <v>185</v>
      </c>
      <c r="C230" s="49">
        <v>127050573</v>
      </c>
      <c r="D230" s="49">
        <v>40906836.619999997</v>
      </c>
      <c r="E230" s="32">
        <f t="shared" si="6"/>
        <v>32.197286209799302</v>
      </c>
    </row>
    <row r="231" spans="1:5" x14ac:dyDescent="0.25">
      <c r="A231" s="142" t="s">
        <v>50</v>
      </c>
      <c r="B231" s="39" t="s">
        <v>186</v>
      </c>
      <c r="C231" s="50">
        <v>480116670</v>
      </c>
      <c r="D231" s="50">
        <v>144091167.25999999</v>
      </c>
      <c r="E231" s="33">
        <f t="shared" si="6"/>
        <v>30.011698460709557</v>
      </c>
    </row>
    <row r="232" spans="1:5" ht="42.75" x14ac:dyDescent="0.25">
      <c r="A232" s="138" t="s">
        <v>184</v>
      </c>
      <c r="B232" s="38" t="s">
        <v>187</v>
      </c>
      <c r="C232" s="49">
        <v>480116670</v>
      </c>
      <c r="D232" s="49">
        <v>144091167.25999999</v>
      </c>
      <c r="E232" s="32">
        <f t="shared" si="6"/>
        <v>30.011698460709557</v>
      </c>
    </row>
    <row r="233" spans="1:5" ht="21.75" x14ac:dyDescent="0.25">
      <c r="A233" s="142" t="s">
        <v>254</v>
      </c>
      <c r="B233" s="39" t="s">
        <v>255</v>
      </c>
      <c r="C233" s="50">
        <v>57463500</v>
      </c>
      <c r="D233" s="50">
        <v>16661898</v>
      </c>
      <c r="E233" s="33">
        <f t="shared" ref="E233:E252" si="7">(D233/C233)*100</f>
        <v>28.995619828238794</v>
      </c>
    </row>
    <row r="234" spans="1:5" ht="42.75" x14ac:dyDescent="0.25">
      <c r="A234" s="138" t="s">
        <v>184</v>
      </c>
      <c r="B234" s="38" t="s">
        <v>256</v>
      </c>
      <c r="C234" s="49">
        <v>57393250</v>
      </c>
      <c r="D234" s="49">
        <v>16661898</v>
      </c>
      <c r="E234" s="32">
        <f t="shared" si="7"/>
        <v>29.0311108013573</v>
      </c>
    </row>
    <row r="235" spans="1:5" x14ac:dyDescent="0.25">
      <c r="A235" s="138" t="s">
        <v>143</v>
      </c>
      <c r="B235" s="38" t="s">
        <v>408</v>
      </c>
      <c r="C235" s="49">
        <v>70250</v>
      </c>
      <c r="D235" s="48" t="s">
        <v>3</v>
      </c>
      <c r="E235" s="32"/>
    </row>
    <row r="236" spans="1:5" x14ac:dyDescent="0.25">
      <c r="A236" s="142" t="s">
        <v>242</v>
      </c>
      <c r="B236" s="39" t="s">
        <v>188</v>
      </c>
      <c r="C236" s="50">
        <v>7633200</v>
      </c>
      <c r="D236" s="50">
        <v>2275826.7400000002</v>
      </c>
      <c r="E236" s="33">
        <f t="shared" si="7"/>
        <v>29.814844888120319</v>
      </c>
    </row>
    <row r="237" spans="1:5" ht="42.75" x14ac:dyDescent="0.25">
      <c r="A237" s="138" t="s">
        <v>184</v>
      </c>
      <c r="B237" s="38" t="s">
        <v>189</v>
      </c>
      <c r="C237" s="49">
        <v>7633200</v>
      </c>
      <c r="D237" s="49">
        <v>2275826.7400000002</v>
      </c>
      <c r="E237" s="32">
        <f t="shared" si="7"/>
        <v>29.814844888120319</v>
      </c>
    </row>
    <row r="238" spans="1:5" ht="21.75" x14ac:dyDescent="0.25">
      <c r="A238" s="142" t="s">
        <v>51</v>
      </c>
      <c r="B238" s="39" t="s">
        <v>190</v>
      </c>
      <c r="C238" s="50">
        <v>53979650</v>
      </c>
      <c r="D238" s="50">
        <v>13674701.67</v>
      </c>
      <c r="E238" s="33">
        <f t="shared" si="7"/>
        <v>25.333068424860112</v>
      </c>
    </row>
    <row r="239" spans="1:5" ht="74.25" x14ac:dyDescent="0.25">
      <c r="A239" s="138" t="s">
        <v>132</v>
      </c>
      <c r="B239" s="38" t="s">
        <v>191</v>
      </c>
      <c r="C239" s="49">
        <v>10950650</v>
      </c>
      <c r="D239" s="49">
        <v>3047638.07</v>
      </c>
      <c r="E239" s="32">
        <f t="shared" si="7"/>
        <v>27.830659093295829</v>
      </c>
    </row>
    <row r="240" spans="1:5" ht="32.25" x14ac:dyDescent="0.25">
      <c r="A240" s="138" t="s">
        <v>136</v>
      </c>
      <c r="B240" s="38" t="s">
        <v>285</v>
      </c>
      <c r="C240" s="49">
        <v>4376000</v>
      </c>
      <c r="D240" s="49">
        <v>628155.6</v>
      </c>
      <c r="E240" s="32">
        <f t="shared" si="7"/>
        <v>14.354561243144422</v>
      </c>
    </row>
    <row r="241" spans="1:5" ht="21.75" x14ac:dyDescent="0.25">
      <c r="A241" s="138" t="s">
        <v>141</v>
      </c>
      <c r="B241" s="38" t="s">
        <v>456</v>
      </c>
      <c r="C241" s="49">
        <v>1005900</v>
      </c>
      <c r="D241" s="48" t="s">
        <v>3</v>
      </c>
      <c r="E241" s="32"/>
    </row>
    <row r="242" spans="1:5" ht="42.75" x14ac:dyDescent="0.25">
      <c r="A242" s="138" t="s">
        <v>184</v>
      </c>
      <c r="B242" s="38" t="s">
        <v>192</v>
      </c>
      <c r="C242" s="49">
        <v>37597100</v>
      </c>
      <c r="D242" s="49">
        <v>9998908</v>
      </c>
      <c r="E242" s="32">
        <f t="shared" si="7"/>
        <v>26.594891627279765</v>
      </c>
    </row>
    <row r="243" spans="1:5" x14ac:dyDescent="0.25">
      <c r="A243" s="138" t="s">
        <v>143</v>
      </c>
      <c r="B243" s="38" t="s">
        <v>193</v>
      </c>
      <c r="C243" s="49">
        <v>50000</v>
      </c>
      <c r="D243" s="48" t="s">
        <v>3</v>
      </c>
      <c r="E243" s="32"/>
    </row>
    <row r="244" spans="1:5" x14ac:dyDescent="0.25">
      <c r="A244" s="137" t="s">
        <v>349</v>
      </c>
      <c r="B244" s="133" t="s">
        <v>194</v>
      </c>
      <c r="C244" s="103">
        <v>154815316</v>
      </c>
      <c r="D244" s="103">
        <v>45143624.189999998</v>
      </c>
      <c r="E244" s="86">
        <f t="shared" si="7"/>
        <v>29.159662852737384</v>
      </c>
    </row>
    <row r="245" spans="1:5" x14ac:dyDescent="0.25">
      <c r="A245" s="142" t="s">
        <v>52</v>
      </c>
      <c r="B245" s="39" t="s">
        <v>195</v>
      </c>
      <c r="C245" s="50">
        <v>104433916</v>
      </c>
      <c r="D245" s="50">
        <v>30045660.98</v>
      </c>
      <c r="E245" s="33">
        <f t="shared" si="7"/>
        <v>28.770022355572689</v>
      </c>
    </row>
    <row r="246" spans="1:5" ht="42.75" x14ac:dyDescent="0.25">
      <c r="A246" s="138" t="s">
        <v>184</v>
      </c>
      <c r="B246" s="38" t="s">
        <v>196</v>
      </c>
      <c r="C246" s="49">
        <v>104433916</v>
      </c>
      <c r="D246" s="49">
        <v>30045660.98</v>
      </c>
      <c r="E246" s="32">
        <f t="shared" si="7"/>
        <v>28.770022355572689</v>
      </c>
    </row>
    <row r="247" spans="1:5" ht="21.75" x14ac:dyDescent="0.25">
      <c r="A247" s="142" t="s">
        <v>53</v>
      </c>
      <c r="B247" s="39" t="s">
        <v>197</v>
      </c>
      <c r="C247" s="50">
        <v>50381400</v>
      </c>
      <c r="D247" s="50">
        <v>15097963.210000001</v>
      </c>
      <c r="E247" s="33">
        <f t="shared" si="7"/>
        <v>29.967335584164001</v>
      </c>
    </row>
    <row r="248" spans="1:5" ht="74.25" x14ac:dyDescent="0.25">
      <c r="A248" s="138" t="s">
        <v>132</v>
      </c>
      <c r="B248" s="38" t="s">
        <v>198</v>
      </c>
      <c r="C248" s="49">
        <v>47440500</v>
      </c>
      <c r="D248" s="49">
        <v>14285193.73</v>
      </c>
      <c r="E248" s="32">
        <f t="shared" si="7"/>
        <v>30.111811068601725</v>
      </c>
    </row>
    <row r="249" spans="1:5" ht="32.25" x14ac:dyDescent="0.25">
      <c r="A249" s="138" t="s">
        <v>136</v>
      </c>
      <c r="B249" s="38" t="s">
        <v>199</v>
      </c>
      <c r="C249" s="49">
        <v>2940900</v>
      </c>
      <c r="D249" s="49">
        <v>812769.48</v>
      </c>
      <c r="E249" s="32">
        <f t="shared" si="7"/>
        <v>27.636760175456494</v>
      </c>
    </row>
    <row r="250" spans="1:5" x14ac:dyDescent="0.25">
      <c r="A250" s="137" t="s">
        <v>200</v>
      </c>
      <c r="B250" s="133" t="s">
        <v>201</v>
      </c>
      <c r="C250" s="103">
        <v>59217045.939999998</v>
      </c>
      <c r="D250" s="103">
        <v>14021383.43</v>
      </c>
      <c r="E250" s="86">
        <f t="shared" si="7"/>
        <v>23.677951521267662</v>
      </c>
    </row>
    <row r="251" spans="1:5" x14ac:dyDescent="0.25">
      <c r="A251" s="142" t="s">
        <v>66</v>
      </c>
      <c r="B251" s="39" t="s">
        <v>202</v>
      </c>
      <c r="C251" s="50">
        <v>1146000</v>
      </c>
      <c r="D251" s="50">
        <v>381978.16</v>
      </c>
      <c r="E251" s="33">
        <f t="shared" si="7"/>
        <v>33.33142757417103</v>
      </c>
    </row>
    <row r="252" spans="1:5" ht="21.75" x14ac:dyDescent="0.25">
      <c r="A252" s="143" t="s">
        <v>141</v>
      </c>
      <c r="B252" s="38" t="s">
        <v>203</v>
      </c>
      <c r="C252" s="49">
        <v>1146000</v>
      </c>
      <c r="D252" s="49">
        <v>381978.16</v>
      </c>
      <c r="E252" s="32">
        <f t="shared" si="7"/>
        <v>33.33142757417103</v>
      </c>
    </row>
    <row r="253" spans="1:5" x14ac:dyDescent="0.25">
      <c r="A253" s="142" t="s">
        <v>54</v>
      </c>
      <c r="B253" s="39" t="s">
        <v>204</v>
      </c>
      <c r="C253" s="50">
        <v>53859545.939999998</v>
      </c>
      <c r="D253" s="50">
        <v>13215911.75</v>
      </c>
      <c r="E253" s="33">
        <f t="shared" ref="E253:E273" si="8">(D253/C253)*100</f>
        <v>24.53773331977704</v>
      </c>
    </row>
    <row r="254" spans="1:5" ht="21.75" x14ac:dyDescent="0.25">
      <c r="A254" s="138" t="s">
        <v>141</v>
      </c>
      <c r="B254" s="38" t="s">
        <v>205</v>
      </c>
      <c r="C254" s="49">
        <v>3167145.94</v>
      </c>
      <c r="D254" s="49">
        <v>2194907.25</v>
      </c>
      <c r="E254" s="32">
        <f t="shared" si="8"/>
        <v>69.302371648841671</v>
      </c>
    </row>
    <row r="255" spans="1:5" ht="32.25" x14ac:dyDescent="0.25">
      <c r="A255" s="138" t="s">
        <v>176</v>
      </c>
      <c r="B255" s="38" t="s">
        <v>433</v>
      </c>
      <c r="C255" s="49">
        <v>13722100</v>
      </c>
      <c r="D255" s="48" t="s">
        <v>3</v>
      </c>
      <c r="E255" s="32"/>
    </row>
    <row r="256" spans="1:5" ht="42.75" x14ac:dyDescent="0.25">
      <c r="A256" s="138" t="s">
        <v>184</v>
      </c>
      <c r="B256" s="38" t="s">
        <v>206</v>
      </c>
      <c r="C256" s="49">
        <v>36970300</v>
      </c>
      <c r="D256" s="49">
        <v>11021004.5</v>
      </c>
      <c r="E256" s="32">
        <f t="shared" si="8"/>
        <v>29.810427559419317</v>
      </c>
    </row>
    <row r="257" spans="1:5" x14ac:dyDescent="0.25">
      <c r="A257" s="142" t="s">
        <v>55</v>
      </c>
      <c r="B257" s="39" t="s">
        <v>207</v>
      </c>
      <c r="C257" s="50">
        <v>3340200</v>
      </c>
      <c r="D257" s="50">
        <v>313914.7</v>
      </c>
      <c r="E257" s="33">
        <f t="shared" si="8"/>
        <v>9.3980809532363327</v>
      </c>
    </row>
    <row r="258" spans="1:5" ht="21.75" x14ac:dyDescent="0.25">
      <c r="A258" s="138" t="s">
        <v>141</v>
      </c>
      <c r="B258" s="38" t="s">
        <v>208</v>
      </c>
      <c r="C258" s="49">
        <v>3340200</v>
      </c>
      <c r="D258" s="49">
        <v>313914.7</v>
      </c>
      <c r="E258" s="32">
        <f t="shared" si="8"/>
        <v>9.3980809532363327</v>
      </c>
    </row>
    <row r="259" spans="1:5" ht="21.75" x14ac:dyDescent="0.25">
      <c r="A259" s="142" t="s">
        <v>56</v>
      </c>
      <c r="B259" s="39" t="s">
        <v>209</v>
      </c>
      <c r="C259" s="50">
        <v>871300</v>
      </c>
      <c r="D259" s="50">
        <v>109578.82</v>
      </c>
      <c r="E259" s="33">
        <f t="shared" si="8"/>
        <v>12.576474233903365</v>
      </c>
    </row>
    <row r="260" spans="1:5" ht="74.25" x14ac:dyDescent="0.25">
      <c r="A260" s="138" t="s">
        <v>132</v>
      </c>
      <c r="B260" s="38" t="s">
        <v>210</v>
      </c>
      <c r="C260" s="49">
        <v>801400</v>
      </c>
      <c r="D260" s="49">
        <v>95007.53</v>
      </c>
      <c r="E260" s="32">
        <f t="shared" si="8"/>
        <v>11.855194659346143</v>
      </c>
    </row>
    <row r="261" spans="1:5" ht="32.25" x14ac:dyDescent="0.25">
      <c r="A261" s="138" t="s">
        <v>136</v>
      </c>
      <c r="B261" s="38" t="s">
        <v>211</v>
      </c>
      <c r="C261" s="49">
        <v>69900</v>
      </c>
      <c r="D261" s="49">
        <v>14571.29</v>
      </c>
      <c r="E261" s="32">
        <f t="shared" si="8"/>
        <v>20.845908440629472</v>
      </c>
    </row>
    <row r="262" spans="1:5" x14ac:dyDescent="0.25">
      <c r="A262" s="137" t="s">
        <v>212</v>
      </c>
      <c r="B262" s="133" t="s">
        <v>213</v>
      </c>
      <c r="C262" s="103">
        <v>30353920</v>
      </c>
      <c r="D262" s="103">
        <v>6406602.3399999999</v>
      </c>
      <c r="E262" s="86">
        <f t="shared" si="8"/>
        <v>21.106342574534029</v>
      </c>
    </row>
    <row r="263" spans="1:5" x14ac:dyDescent="0.25">
      <c r="A263" s="142" t="s">
        <v>57</v>
      </c>
      <c r="B263" s="39" t="s">
        <v>214</v>
      </c>
      <c r="C263" s="50">
        <v>30353920</v>
      </c>
      <c r="D263" s="50">
        <v>6406602.3399999999</v>
      </c>
      <c r="E263" s="33">
        <f t="shared" si="8"/>
        <v>21.106342574534029</v>
      </c>
    </row>
    <row r="264" spans="1:5" ht="42.75" x14ac:dyDescent="0.25">
      <c r="A264" s="138" t="s">
        <v>184</v>
      </c>
      <c r="B264" s="38" t="s">
        <v>215</v>
      </c>
      <c r="C264" s="49">
        <v>30353920</v>
      </c>
      <c r="D264" s="49">
        <v>6406602.3399999999</v>
      </c>
      <c r="E264" s="32">
        <f t="shared" si="8"/>
        <v>21.106342574534029</v>
      </c>
    </row>
    <row r="265" spans="1:5" ht="21.75" x14ac:dyDescent="0.25">
      <c r="A265" s="137" t="s">
        <v>398</v>
      </c>
      <c r="B265" s="133" t="s">
        <v>399</v>
      </c>
      <c r="C265" s="103">
        <v>1356.16</v>
      </c>
      <c r="D265" s="103">
        <v>1356.16</v>
      </c>
      <c r="E265" s="86">
        <f t="shared" si="8"/>
        <v>100</v>
      </c>
    </row>
    <row r="266" spans="1:5" ht="32.25" x14ac:dyDescent="0.25">
      <c r="A266" s="142" t="s">
        <v>400</v>
      </c>
      <c r="B266" s="39" t="s">
        <v>401</v>
      </c>
      <c r="C266" s="50">
        <v>1356.16</v>
      </c>
      <c r="D266" s="50">
        <v>1356.16</v>
      </c>
      <c r="E266" s="33">
        <f t="shared" si="8"/>
        <v>100</v>
      </c>
    </row>
    <row r="267" spans="1:5" ht="21.75" x14ac:dyDescent="0.25">
      <c r="A267" s="138" t="s">
        <v>398</v>
      </c>
      <c r="B267" s="38" t="s">
        <v>402</v>
      </c>
      <c r="C267" s="49">
        <v>1356.16</v>
      </c>
      <c r="D267" s="49">
        <v>1356.16</v>
      </c>
      <c r="E267" s="32">
        <f t="shared" si="8"/>
        <v>100</v>
      </c>
    </row>
    <row r="268" spans="1:5" ht="21.75" x14ac:dyDescent="0.25">
      <c r="A268" s="138" t="s">
        <v>488</v>
      </c>
      <c r="B268" s="38" t="s">
        <v>489</v>
      </c>
      <c r="C268" s="49">
        <v>1356.16</v>
      </c>
      <c r="D268" s="49">
        <v>1356.16</v>
      </c>
      <c r="E268" s="32">
        <f t="shared" si="8"/>
        <v>100</v>
      </c>
    </row>
    <row r="269" spans="1:5" ht="42.75" x14ac:dyDescent="0.25">
      <c r="A269" s="137" t="s">
        <v>216</v>
      </c>
      <c r="B269" s="133" t="s">
        <v>217</v>
      </c>
      <c r="C269" s="103">
        <v>358379042</v>
      </c>
      <c r="D269" s="103">
        <v>46693817</v>
      </c>
      <c r="E269" s="86">
        <f t="shared" si="8"/>
        <v>13.02917066227327</v>
      </c>
    </row>
    <row r="270" spans="1:5" ht="42.75" x14ac:dyDescent="0.25">
      <c r="A270" s="142" t="s">
        <v>58</v>
      </c>
      <c r="B270" s="39" t="s">
        <v>218</v>
      </c>
      <c r="C270" s="50">
        <v>86595600</v>
      </c>
      <c r="D270" s="50">
        <v>43772400</v>
      </c>
      <c r="E270" s="33">
        <f t="shared" si="8"/>
        <v>50.548064797749539</v>
      </c>
    </row>
    <row r="271" spans="1:5" x14ac:dyDescent="0.25">
      <c r="A271" s="138" t="s">
        <v>142</v>
      </c>
      <c r="B271" s="38" t="s">
        <v>219</v>
      </c>
      <c r="C271" s="49">
        <v>86595600</v>
      </c>
      <c r="D271" s="49">
        <v>43772400</v>
      </c>
      <c r="E271" s="32">
        <f t="shared" si="8"/>
        <v>50.548064797749539</v>
      </c>
    </row>
    <row r="272" spans="1:5" ht="21.75" x14ac:dyDescent="0.25">
      <c r="A272" s="142" t="s">
        <v>243</v>
      </c>
      <c r="B272" s="39" t="s">
        <v>244</v>
      </c>
      <c r="C272" s="50">
        <v>271783442</v>
      </c>
      <c r="D272" s="50">
        <v>2921417</v>
      </c>
      <c r="E272" s="33">
        <f t="shared" si="8"/>
        <v>1.0749061747477611</v>
      </c>
    </row>
    <row r="273" spans="1:5" x14ac:dyDescent="0.25">
      <c r="A273" s="138" t="s">
        <v>142</v>
      </c>
      <c r="B273" s="38" t="s">
        <v>245</v>
      </c>
      <c r="C273" s="49">
        <v>271783442</v>
      </c>
      <c r="D273" s="49">
        <v>2921417</v>
      </c>
      <c r="E273" s="32">
        <f t="shared" si="8"/>
        <v>1.0749061747477611</v>
      </c>
    </row>
    <row r="274" spans="1:5" ht="21.75" x14ac:dyDescent="0.25">
      <c r="A274" s="144" t="s">
        <v>292</v>
      </c>
      <c r="B274" s="111" t="s">
        <v>128</v>
      </c>
      <c r="C274" s="112">
        <v>-1980770.58</v>
      </c>
      <c r="D274" s="112">
        <v>23506708.66</v>
      </c>
      <c r="E274" s="32"/>
    </row>
    <row r="276" spans="1:5" x14ac:dyDescent="0.25">
      <c r="A276" s="175" t="s">
        <v>220</v>
      </c>
      <c r="B276" s="176"/>
      <c r="C276" s="176"/>
      <c r="D276" s="176"/>
      <c r="E276" s="176"/>
    </row>
    <row r="277" spans="1:5" x14ac:dyDescent="0.25">
      <c r="A277" s="10"/>
      <c r="B277" s="21"/>
      <c r="C277" s="2"/>
      <c r="D277" s="2" t="s">
        <v>59</v>
      </c>
      <c r="E277" s="2"/>
    </row>
    <row r="278" spans="1:5" ht="48" x14ac:dyDescent="0.25">
      <c r="A278" s="11" t="s">
        <v>67</v>
      </c>
      <c r="B278" s="8" t="s">
        <v>221</v>
      </c>
      <c r="C278" s="4" t="s">
        <v>125</v>
      </c>
      <c r="D278" s="4" t="s">
        <v>124</v>
      </c>
      <c r="E278" s="28"/>
    </row>
    <row r="279" spans="1:5" ht="24.75" x14ac:dyDescent="0.25">
      <c r="A279" s="9" t="s">
        <v>222</v>
      </c>
      <c r="B279" s="7" t="s">
        <v>128</v>
      </c>
      <c r="C279" s="12">
        <f>C281+C288+C287</f>
        <v>1980770.5799999237</v>
      </c>
      <c r="D279" s="14">
        <f>D281+D288+D287</f>
        <v>-23506708.659999967</v>
      </c>
      <c r="E279" s="29"/>
    </row>
    <row r="280" spans="1:5" ht="72.75" x14ac:dyDescent="0.25">
      <c r="A280" s="9" t="s">
        <v>447</v>
      </c>
      <c r="B280" s="7" t="s">
        <v>128</v>
      </c>
      <c r="C280" s="43">
        <f>C281</f>
        <v>0</v>
      </c>
      <c r="D280" s="44">
        <f>D281</f>
        <v>-9000000</v>
      </c>
      <c r="E280" s="29"/>
    </row>
    <row r="281" spans="1:5" ht="48.75" x14ac:dyDescent="0.25">
      <c r="A281" s="9" t="s">
        <v>223</v>
      </c>
      <c r="B281" s="7" t="s">
        <v>224</v>
      </c>
      <c r="C281" s="5">
        <f>C282+C284</f>
        <v>0</v>
      </c>
      <c r="D281" s="6">
        <f>D282+D284</f>
        <v>-9000000</v>
      </c>
      <c r="E281" s="29"/>
    </row>
    <row r="282" spans="1:5" ht="72.75" x14ac:dyDescent="0.25">
      <c r="A282" s="9" t="s">
        <v>225</v>
      </c>
      <c r="B282" s="7" t="s">
        <v>226</v>
      </c>
      <c r="C282" s="5">
        <f>C283</f>
        <v>9000000</v>
      </c>
      <c r="D282" s="6">
        <f>D283</f>
        <v>0</v>
      </c>
      <c r="E282" s="28"/>
    </row>
    <row r="283" spans="1:5" ht="84.75" x14ac:dyDescent="0.25">
      <c r="A283" s="9" t="s">
        <v>227</v>
      </c>
      <c r="B283" s="7" t="s">
        <v>228</v>
      </c>
      <c r="C283" s="5">
        <v>9000000</v>
      </c>
      <c r="D283" s="6"/>
      <c r="E283" s="28"/>
    </row>
    <row r="284" spans="1:5" ht="84.75" x14ac:dyDescent="0.25">
      <c r="A284" s="9" t="s">
        <v>229</v>
      </c>
      <c r="B284" s="7" t="s">
        <v>230</v>
      </c>
      <c r="C284" s="5">
        <f>C285</f>
        <v>-9000000</v>
      </c>
      <c r="D284" s="6">
        <f>D285</f>
        <v>-9000000</v>
      </c>
      <c r="E284" s="29"/>
    </row>
    <row r="285" spans="1:5" ht="84.75" x14ac:dyDescent="0.25">
      <c r="A285" s="9" t="s">
        <v>231</v>
      </c>
      <c r="B285" s="7" t="s">
        <v>232</v>
      </c>
      <c r="C285" s="5">
        <v>-9000000</v>
      </c>
      <c r="D285" s="6">
        <v>-9000000</v>
      </c>
      <c r="E285" s="29"/>
    </row>
    <row r="286" spans="1:5" ht="48.75" x14ac:dyDescent="0.25">
      <c r="A286" s="9" t="s">
        <v>262</v>
      </c>
      <c r="B286" s="7" t="s">
        <v>265</v>
      </c>
      <c r="C286" s="6">
        <f>C287</f>
        <v>0</v>
      </c>
      <c r="D286" s="6">
        <f>D287</f>
        <v>0</v>
      </c>
      <c r="E286" s="29"/>
    </row>
    <row r="287" spans="1:5" ht="72.75" x14ac:dyDescent="0.25">
      <c r="A287" s="9" t="s">
        <v>263</v>
      </c>
      <c r="B287" s="7" t="s">
        <v>264</v>
      </c>
      <c r="C287" s="5"/>
      <c r="D287" s="6"/>
      <c r="E287" s="29"/>
    </row>
    <row r="288" spans="1:5" ht="24" x14ac:dyDescent="0.25">
      <c r="A288" s="9" t="s">
        <v>233</v>
      </c>
      <c r="B288" s="7" t="s">
        <v>234</v>
      </c>
      <c r="C288" s="6">
        <f>C289</f>
        <v>1980770.5799999237</v>
      </c>
      <c r="D288" s="6">
        <f>D289</f>
        <v>-14506708.659999967</v>
      </c>
      <c r="E288" s="29"/>
    </row>
    <row r="289" spans="1:5" ht="36.75" x14ac:dyDescent="0.25">
      <c r="A289" s="9" t="s">
        <v>235</v>
      </c>
      <c r="B289" s="7" t="s">
        <v>236</v>
      </c>
      <c r="C289" s="6">
        <f>C290+C291</f>
        <v>1980770.5799999237</v>
      </c>
      <c r="D289" s="6">
        <f>D290+D291</f>
        <v>-14506708.659999967</v>
      </c>
      <c r="E289" s="29"/>
    </row>
    <row r="290" spans="1:5" ht="24.75" x14ac:dyDescent="0.25">
      <c r="A290" s="9" t="s">
        <v>237</v>
      </c>
      <c r="B290" s="7" t="s">
        <v>238</v>
      </c>
      <c r="C290" s="5">
        <v>-1590756027.9000001</v>
      </c>
      <c r="D290" s="6">
        <v>-411829608.64999998</v>
      </c>
      <c r="E290" s="29"/>
    </row>
    <row r="291" spans="1:5" ht="24.75" x14ac:dyDescent="0.25">
      <c r="A291" s="9" t="s">
        <v>239</v>
      </c>
      <c r="B291" s="7" t="s">
        <v>240</v>
      </c>
      <c r="C291" s="5">
        <v>1592736798.48</v>
      </c>
      <c r="D291" s="6">
        <v>397322899.99000001</v>
      </c>
      <c r="E291" s="28"/>
    </row>
  </sheetData>
  <mergeCells count="3">
    <mergeCell ref="A4:C4"/>
    <mergeCell ref="A161:C161"/>
    <mergeCell ref="A276:E276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6"/>
  <sheetViews>
    <sheetView tabSelected="1" workbookViewId="0">
      <selection activeCell="A271" sqref="A271:E286"/>
    </sheetView>
  </sheetViews>
  <sheetFormatPr defaultRowHeight="15" x14ac:dyDescent="0.25"/>
  <cols>
    <col min="1" max="1" width="17.5703125" style="85" customWidth="1"/>
    <col min="2" max="2" width="27.7109375" style="152" customWidth="1"/>
    <col min="3" max="3" width="16" style="152" bestFit="1" customWidth="1"/>
    <col min="4" max="4" width="14.5703125" style="152" bestFit="1" customWidth="1"/>
    <col min="5" max="5" width="8.85546875" style="152"/>
  </cols>
  <sheetData>
    <row r="2" spans="1:5" ht="15.75" x14ac:dyDescent="0.25">
      <c r="A2" s="35" t="s">
        <v>539</v>
      </c>
      <c r="B2" s="150"/>
      <c r="C2" s="150"/>
      <c r="D2" s="150"/>
      <c r="E2" s="150"/>
    </row>
    <row r="3" spans="1:5" ht="15.75" x14ac:dyDescent="0.25">
      <c r="A3" s="35"/>
      <c r="B3" s="150"/>
      <c r="C3" s="150"/>
      <c r="D3" s="150"/>
      <c r="E3" s="150"/>
    </row>
    <row r="4" spans="1:5" x14ac:dyDescent="0.25">
      <c r="A4" s="183" t="s">
        <v>272</v>
      </c>
      <c r="B4" s="184"/>
      <c r="C4" s="184"/>
      <c r="D4" s="151"/>
    </row>
    <row r="5" spans="1:5" x14ac:dyDescent="0.25">
      <c r="A5" s="130"/>
      <c r="B5" s="25"/>
      <c r="C5" s="25"/>
      <c r="D5" s="25" t="s">
        <v>275</v>
      </c>
      <c r="E5" s="150"/>
    </row>
    <row r="6" spans="1:5" ht="48" customHeight="1" x14ac:dyDescent="0.25">
      <c r="A6" s="147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 x14ac:dyDescent="0.25">
      <c r="A7" s="113" t="s">
        <v>69</v>
      </c>
      <c r="B7" s="155" t="s">
        <v>128</v>
      </c>
      <c r="C7" s="117">
        <v>1645615839.02</v>
      </c>
      <c r="D7" s="117">
        <v>508391523.80000001</v>
      </c>
      <c r="E7" s="118">
        <f>(D7/C7)*100</f>
        <v>30.893694126252345</v>
      </c>
    </row>
    <row r="8" spans="1:5" ht="31.5" x14ac:dyDescent="0.25">
      <c r="A8" s="148" t="s">
        <v>321</v>
      </c>
      <c r="B8" s="156" t="s">
        <v>70</v>
      </c>
      <c r="C8" s="120">
        <v>164439649</v>
      </c>
      <c r="D8" s="120">
        <v>72985176.109999999</v>
      </c>
      <c r="E8" s="154">
        <f>(D8/C8)*100</f>
        <v>44.384171672611636</v>
      </c>
    </row>
    <row r="9" spans="1:5" ht="21" x14ac:dyDescent="0.25">
      <c r="A9" s="148" t="s">
        <v>0</v>
      </c>
      <c r="B9" s="156" t="s">
        <v>71</v>
      </c>
      <c r="C9" s="120">
        <v>105770400</v>
      </c>
      <c r="D9" s="120">
        <v>39033963.479999997</v>
      </c>
      <c r="E9" s="154">
        <f t="shared" ref="E9:E48" si="0">(D9/C9)*100</f>
        <v>36.904430237571191</v>
      </c>
    </row>
    <row r="10" spans="1:5" ht="21" x14ac:dyDescent="0.25">
      <c r="A10" s="148" t="s">
        <v>1</v>
      </c>
      <c r="B10" s="156" t="s">
        <v>72</v>
      </c>
      <c r="C10" s="120">
        <v>7457000</v>
      </c>
      <c r="D10" s="120">
        <v>10422276.609999999</v>
      </c>
      <c r="E10" s="154">
        <f t="shared" si="0"/>
        <v>139.76500750972241</v>
      </c>
    </row>
    <row r="11" spans="1:5" ht="63" x14ac:dyDescent="0.25">
      <c r="A11" s="148" t="s">
        <v>73</v>
      </c>
      <c r="B11" s="156" t="s">
        <v>74</v>
      </c>
      <c r="C11" s="120">
        <v>7457000</v>
      </c>
      <c r="D11" s="120">
        <v>10422276.609999999</v>
      </c>
      <c r="E11" s="154">
        <f t="shared" si="0"/>
        <v>139.76500750972241</v>
      </c>
    </row>
    <row r="12" spans="1:5" ht="181.5" x14ac:dyDescent="0.25">
      <c r="A12" s="149" t="s">
        <v>524</v>
      </c>
      <c r="B12" s="156" t="s">
        <v>75</v>
      </c>
      <c r="C12" s="120">
        <v>7457000</v>
      </c>
      <c r="D12" s="120">
        <v>10420044.609999999</v>
      </c>
      <c r="E12" s="154">
        <f t="shared" si="0"/>
        <v>139.73507590183721</v>
      </c>
    </row>
    <row r="13" spans="1:5" ht="49.5" x14ac:dyDescent="0.25">
      <c r="A13" s="149" t="s">
        <v>449</v>
      </c>
      <c r="B13" s="156" t="s">
        <v>450</v>
      </c>
      <c r="C13" s="120">
        <v>0</v>
      </c>
      <c r="D13" s="120">
        <v>2232</v>
      </c>
      <c r="E13" s="154"/>
    </row>
    <row r="14" spans="1:5" ht="21" x14ac:dyDescent="0.25">
      <c r="A14" s="148" t="s">
        <v>2</v>
      </c>
      <c r="B14" s="156" t="s">
        <v>76</v>
      </c>
      <c r="C14" s="120">
        <v>98313400</v>
      </c>
      <c r="D14" s="120">
        <v>28611686.870000001</v>
      </c>
      <c r="E14" s="154">
        <f t="shared" si="0"/>
        <v>29.102530143398564</v>
      </c>
    </row>
    <row r="15" spans="1:5" ht="168" x14ac:dyDescent="0.25">
      <c r="A15" s="148" t="s">
        <v>451</v>
      </c>
      <c r="B15" s="156" t="s">
        <v>77</v>
      </c>
      <c r="C15" s="120">
        <v>95949000</v>
      </c>
      <c r="D15" s="120">
        <v>27520183.48</v>
      </c>
      <c r="E15" s="154">
        <f t="shared" si="0"/>
        <v>28.682095154717612</v>
      </c>
    </row>
    <row r="16" spans="1:5" ht="189" x14ac:dyDescent="0.25">
      <c r="A16" s="148" t="s">
        <v>251</v>
      </c>
      <c r="B16" s="156" t="s">
        <v>78</v>
      </c>
      <c r="C16" s="120">
        <v>622200</v>
      </c>
      <c r="D16" s="120">
        <v>35833.410000000003</v>
      </c>
      <c r="E16" s="154">
        <f t="shared" si="0"/>
        <v>5.7591465766634524</v>
      </c>
    </row>
    <row r="17" spans="1:5" ht="73.5" x14ac:dyDescent="0.25">
      <c r="A17" s="148" t="s">
        <v>525</v>
      </c>
      <c r="B17" s="156" t="s">
        <v>80</v>
      </c>
      <c r="C17" s="120">
        <v>451100</v>
      </c>
      <c r="D17" s="120">
        <v>78552.960000000006</v>
      </c>
      <c r="E17" s="154">
        <f t="shared" si="0"/>
        <v>17.413646641542897</v>
      </c>
    </row>
    <row r="18" spans="1:5" ht="136.5" x14ac:dyDescent="0.25">
      <c r="A18" s="148" t="s">
        <v>526</v>
      </c>
      <c r="B18" s="156" t="s">
        <v>82</v>
      </c>
      <c r="C18" s="120">
        <v>75300</v>
      </c>
      <c r="D18" s="120">
        <v>20072.099999999999</v>
      </c>
      <c r="E18" s="154">
        <f t="shared" si="0"/>
        <v>26.656175298804779</v>
      </c>
    </row>
    <row r="19" spans="1:5" ht="220.5" x14ac:dyDescent="0.25">
      <c r="A19" s="148" t="s">
        <v>452</v>
      </c>
      <c r="B19" s="156" t="s">
        <v>382</v>
      </c>
      <c r="C19" s="120">
        <v>345800</v>
      </c>
      <c r="D19" s="120">
        <v>6564.92</v>
      </c>
      <c r="E19" s="154">
        <f t="shared" si="0"/>
        <v>1.898473105841527</v>
      </c>
    </row>
    <row r="20" spans="1:5" ht="94.5" x14ac:dyDescent="0.25">
      <c r="A20" s="148" t="s">
        <v>494</v>
      </c>
      <c r="B20" s="156" t="s">
        <v>495</v>
      </c>
      <c r="C20" s="120">
        <v>250000</v>
      </c>
      <c r="D20" s="120">
        <v>334880</v>
      </c>
      <c r="E20" s="154">
        <f t="shared" si="0"/>
        <v>133.952</v>
      </c>
    </row>
    <row r="21" spans="1:5" ht="94.5" x14ac:dyDescent="0.25">
      <c r="A21" s="148" t="s">
        <v>527</v>
      </c>
      <c r="B21" s="156" t="s">
        <v>528</v>
      </c>
      <c r="C21" s="120">
        <v>620000</v>
      </c>
      <c r="D21" s="120">
        <v>615600</v>
      </c>
      <c r="E21" s="154">
        <f t="shared" si="0"/>
        <v>99.290322580645167</v>
      </c>
    </row>
    <row r="22" spans="1:5" ht="21" x14ac:dyDescent="0.25">
      <c r="A22" s="148" t="s">
        <v>4</v>
      </c>
      <c r="B22" s="156" t="s">
        <v>83</v>
      </c>
      <c r="C22" s="120">
        <v>28250800</v>
      </c>
      <c r="D22" s="120">
        <v>13716508.449999999</v>
      </c>
      <c r="E22" s="154">
        <f t="shared" si="0"/>
        <v>48.552637270448976</v>
      </c>
    </row>
    <row r="23" spans="1:5" ht="31.5" x14ac:dyDescent="0.25">
      <c r="A23" s="148" t="s">
        <v>322</v>
      </c>
      <c r="B23" s="156" t="s">
        <v>323</v>
      </c>
      <c r="C23" s="120">
        <v>21933000</v>
      </c>
      <c r="D23" s="120">
        <v>10604179.1</v>
      </c>
      <c r="E23" s="154">
        <f t="shared" si="0"/>
        <v>48.348055897506036</v>
      </c>
    </row>
    <row r="24" spans="1:5" ht="52.5" x14ac:dyDescent="0.25">
      <c r="A24" s="148" t="s">
        <v>529</v>
      </c>
      <c r="B24" s="156" t="s">
        <v>325</v>
      </c>
      <c r="C24" s="120">
        <v>6300000</v>
      </c>
      <c r="D24" s="120">
        <v>3137975.54</v>
      </c>
      <c r="E24" s="154">
        <f t="shared" si="0"/>
        <v>49.809135555555557</v>
      </c>
    </row>
    <row r="25" spans="1:5" ht="52.5" x14ac:dyDescent="0.25">
      <c r="A25" s="148" t="s">
        <v>529</v>
      </c>
      <c r="B25" s="156" t="s">
        <v>326</v>
      </c>
      <c r="C25" s="120">
        <v>6300000</v>
      </c>
      <c r="D25" s="120">
        <v>3137975.54</v>
      </c>
      <c r="E25" s="154">
        <f t="shared" si="0"/>
        <v>49.809135555555557</v>
      </c>
    </row>
    <row r="26" spans="1:5" ht="63" x14ac:dyDescent="0.25">
      <c r="A26" s="148" t="s">
        <v>327</v>
      </c>
      <c r="B26" s="156" t="s">
        <v>328</v>
      </c>
      <c r="C26" s="120">
        <v>15630000</v>
      </c>
      <c r="D26" s="120">
        <v>7459965.5700000003</v>
      </c>
      <c r="E26" s="154">
        <f t="shared" si="0"/>
        <v>47.728506525911712</v>
      </c>
    </row>
    <row r="27" spans="1:5" ht="105" x14ac:dyDescent="0.25">
      <c r="A27" s="148" t="s">
        <v>329</v>
      </c>
      <c r="B27" s="156" t="s">
        <v>330</v>
      </c>
      <c r="C27" s="120">
        <v>15630000</v>
      </c>
      <c r="D27" s="120">
        <v>7459965.5700000003</v>
      </c>
      <c r="E27" s="154">
        <f t="shared" si="0"/>
        <v>47.728506525911712</v>
      </c>
    </row>
    <row r="28" spans="1:5" ht="63" x14ac:dyDescent="0.25">
      <c r="A28" s="148" t="s">
        <v>350</v>
      </c>
      <c r="B28" s="156" t="s">
        <v>351</v>
      </c>
      <c r="C28" s="120">
        <v>3000</v>
      </c>
      <c r="D28" s="120">
        <v>6237.99</v>
      </c>
      <c r="E28" s="154">
        <f t="shared" si="0"/>
        <v>207.93300000000002</v>
      </c>
    </row>
    <row r="29" spans="1:5" ht="31.5" x14ac:dyDescent="0.25">
      <c r="A29" s="148" t="s">
        <v>5</v>
      </c>
      <c r="B29" s="156" t="s">
        <v>84</v>
      </c>
      <c r="C29" s="120">
        <v>11800</v>
      </c>
      <c r="D29" s="120">
        <v>-172740.46</v>
      </c>
      <c r="E29" s="154">
        <f t="shared" si="0"/>
        <v>-1463.9022033898304</v>
      </c>
    </row>
    <row r="30" spans="1:5" ht="31.5" x14ac:dyDescent="0.25">
      <c r="A30" s="148" t="s">
        <v>5</v>
      </c>
      <c r="B30" s="156" t="s">
        <v>85</v>
      </c>
      <c r="C30" s="120">
        <v>11800</v>
      </c>
      <c r="D30" s="120">
        <v>-172740.46</v>
      </c>
      <c r="E30" s="154">
        <f t="shared" si="0"/>
        <v>-1463.9022033898304</v>
      </c>
    </row>
    <row r="31" spans="1:5" ht="21" x14ac:dyDescent="0.25">
      <c r="A31" s="148" t="s">
        <v>6</v>
      </c>
      <c r="B31" s="156" t="s">
        <v>86</v>
      </c>
      <c r="C31" s="120">
        <v>2656000</v>
      </c>
      <c r="D31" s="120">
        <v>1078871.96</v>
      </c>
      <c r="E31" s="154">
        <f t="shared" si="0"/>
        <v>40.62017921686747</v>
      </c>
    </row>
    <row r="32" spans="1:5" ht="21" x14ac:dyDescent="0.25">
      <c r="A32" s="148" t="s">
        <v>6</v>
      </c>
      <c r="B32" s="156" t="s">
        <v>87</v>
      </c>
      <c r="C32" s="120">
        <v>2656000</v>
      </c>
      <c r="D32" s="120">
        <v>1078871.96</v>
      </c>
      <c r="E32" s="154">
        <f t="shared" si="0"/>
        <v>40.62017921686747</v>
      </c>
    </row>
    <row r="33" spans="1:5" ht="31.5" x14ac:dyDescent="0.25">
      <c r="A33" s="148" t="s">
        <v>88</v>
      </c>
      <c r="B33" s="156" t="s">
        <v>89</v>
      </c>
      <c r="C33" s="120">
        <v>3650000</v>
      </c>
      <c r="D33" s="120">
        <v>2206197.85</v>
      </c>
      <c r="E33" s="154">
        <f t="shared" si="0"/>
        <v>60.44377671232877</v>
      </c>
    </row>
    <row r="34" spans="1:5" ht="52.5" x14ac:dyDescent="0.25">
      <c r="A34" s="148" t="s">
        <v>90</v>
      </c>
      <c r="B34" s="156" t="s">
        <v>91</v>
      </c>
      <c r="C34" s="120">
        <v>3650000</v>
      </c>
      <c r="D34" s="120">
        <v>2206197.85</v>
      </c>
      <c r="E34" s="154">
        <f t="shared" si="0"/>
        <v>60.44377671232877</v>
      </c>
    </row>
    <row r="35" spans="1:5" ht="21" x14ac:dyDescent="0.25">
      <c r="A35" s="148" t="s">
        <v>7</v>
      </c>
      <c r="B35" s="156" t="s">
        <v>92</v>
      </c>
      <c r="C35" s="120">
        <v>2670000</v>
      </c>
      <c r="D35" s="120">
        <v>1092004.6100000001</v>
      </c>
      <c r="E35" s="154">
        <f t="shared" si="0"/>
        <v>40.899049063670418</v>
      </c>
    </row>
    <row r="36" spans="1:5" ht="42" x14ac:dyDescent="0.25">
      <c r="A36" s="148" t="s">
        <v>8</v>
      </c>
      <c r="B36" s="156" t="s">
        <v>93</v>
      </c>
      <c r="C36" s="120">
        <v>2670000</v>
      </c>
      <c r="D36" s="120">
        <v>1092004.6100000001</v>
      </c>
      <c r="E36" s="154">
        <f t="shared" si="0"/>
        <v>40.899049063670418</v>
      </c>
    </row>
    <row r="37" spans="1:5" ht="73.5" x14ac:dyDescent="0.25">
      <c r="A37" s="148" t="s">
        <v>530</v>
      </c>
      <c r="B37" s="156" t="s">
        <v>268</v>
      </c>
      <c r="C37" s="120">
        <v>2670000</v>
      </c>
      <c r="D37" s="120">
        <v>1092004.6100000001</v>
      </c>
      <c r="E37" s="154">
        <f t="shared" si="0"/>
        <v>40.899049063670418</v>
      </c>
    </row>
    <row r="38" spans="1:5" ht="63" x14ac:dyDescent="0.25">
      <c r="A38" s="148" t="s">
        <v>458</v>
      </c>
      <c r="B38" s="156" t="s">
        <v>469</v>
      </c>
      <c r="C38" s="120">
        <v>0</v>
      </c>
      <c r="D38" s="120">
        <v>-685.12</v>
      </c>
      <c r="E38" s="154"/>
    </row>
    <row r="39" spans="1:5" ht="31.5" x14ac:dyDescent="0.25">
      <c r="A39" s="148" t="s">
        <v>459</v>
      </c>
      <c r="B39" s="156" t="s">
        <v>470</v>
      </c>
      <c r="C39" s="120">
        <v>0</v>
      </c>
      <c r="D39" s="120">
        <v>-685.12</v>
      </c>
      <c r="E39" s="154"/>
    </row>
    <row r="40" spans="1:5" ht="73.5" x14ac:dyDescent="0.25">
      <c r="A40" s="148" t="s">
        <v>460</v>
      </c>
      <c r="B40" s="156" t="s">
        <v>471</v>
      </c>
      <c r="C40" s="120">
        <v>0</v>
      </c>
      <c r="D40" s="120">
        <v>-39.83</v>
      </c>
      <c r="E40" s="154"/>
    </row>
    <row r="41" spans="1:5" ht="105" x14ac:dyDescent="0.25">
      <c r="A41" s="148" t="s">
        <v>461</v>
      </c>
      <c r="B41" s="156" t="s">
        <v>472</v>
      </c>
      <c r="C41" s="120">
        <v>0</v>
      </c>
      <c r="D41" s="120">
        <v>-39.83</v>
      </c>
      <c r="E41" s="154"/>
    </row>
    <row r="42" spans="1:5" ht="21" x14ac:dyDescent="0.25">
      <c r="A42" s="148" t="s">
        <v>462</v>
      </c>
      <c r="B42" s="156" t="s">
        <v>473</v>
      </c>
      <c r="C42" s="120">
        <v>0</v>
      </c>
      <c r="D42" s="120">
        <v>-645.29</v>
      </c>
      <c r="E42" s="154"/>
    </row>
    <row r="43" spans="1:5" ht="42" x14ac:dyDescent="0.25">
      <c r="A43" s="148" t="s">
        <v>463</v>
      </c>
      <c r="B43" s="156" t="s">
        <v>474</v>
      </c>
      <c r="C43" s="120">
        <v>0</v>
      </c>
      <c r="D43" s="120">
        <v>-645.29</v>
      </c>
      <c r="E43" s="154"/>
    </row>
    <row r="44" spans="1:5" ht="73.5" x14ac:dyDescent="0.25">
      <c r="A44" s="148" t="s">
        <v>9</v>
      </c>
      <c r="B44" s="156" t="s">
        <v>94</v>
      </c>
      <c r="C44" s="120">
        <v>17403000</v>
      </c>
      <c r="D44" s="120">
        <v>7877176.6200000001</v>
      </c>
      <c r="E44" s="154">
        <f t="shared" si="0"/>
        <v>45.263325978279603</v>
      </c>
    </row>
    <row r="45" spans="1:5" ht="136.5" x14ac:dyDescent="0.25">
      <c r="A45" s="148" t="s">
        <v>10</v>
      </c>
      <c r="B45" s="156" t="s">
        <v>95</v>
      </c>
      <c r="C45" s="120">
        <v>16885400</v>
      </c>
      <c r="D45" s="120">
        <v>7623325.96</v>
      </c>
      <c r="E45" s="154">
        <f t="shared" si="0"/>
        <v>45.147440747628124</v>
      </c>
    </row>
    <row r="46" spans="1:5" ht="105" x14ac:dyDescent="0.25">
      <c r="A46" s="148" t="s">
        <v>11</v>
      </c>
      <c r="B46" s="156" t="s">
        <v>96</v>
      </c>
      <c r="C46" s="120">
        <v>10917700</v>
      </c>
      <c r="D46" s="120">
        <v>4741027.07</v>
      </c>
      <c r="E46" s="154">
        <f t="shared" si="0"/>
        <v>43.425145131300553</v>
      </c>
    </row>
    <row r="47" spans="1:5" ht="157.5" x14ac:dyDescent="0.25">
      <c r="A47" s="148" t="s">
        <v>270</v>
      </c>
      <c r="B47" s="156" t="s">
        <v>271</v>
      </c>
      <c r="C47" s="120">
        <v>8679700</v>
      </c>
      <c r="D47" s="120">
        <v>4096771.44</v>
      </c>
      <c r="E47" s="154">
        <f t="shared" si="0"/>
        <v>47.199458967475834</v>
      </c>
    </row>
    <row r="48" spans="1:5" ht="136.5" x14ac:dyDescent="0.25">
      <c r="A48" s="148" t="s">
        <v>97</v>
      </c>
      <c r="B48" s="156" t="s">
        <v>98</v>
      </c>
      <c r="C48" s="120">
        <v>2238000</v>
      </c>
      <c r="D48" s="120">
        <v>644255.63</v>
      </c>
      <c r="E48" s="154">
        <f t="shared" si="0"/>
        <v>28.787114834673815</v>
      </c>
    </row>
    <row r="49" spans="1:5" ht="136.5" x14ac:dyDescent="0.25">
      <c r="A49" s="148" t="s">
        <v>247</v>
      </c>
      <c r="B49" s="156" t="s">
        <v>248</v>
      </c>
      <c r="C49" s="120">
        <v>4357700</v>
      </c>
      <c r="D49" s="120">
        <v>2371184.2200000002</v>
      </c>
      <c r="E49" s="154">
        <f t="shared" ref="E49:E102" si="1">(D49/C49)*100</f>
        <v>54.413663629896512</v>
      </c>
    </row>
    <row r="50" spans="1:5" ht="126" x14ac:dyDescent="0.25">
      <c r="A50" s="148" t="s">
        <v>249</v>
      </c>
      <c r="B50" s="156" t="s">
        <v>250</v>
      </c>
      <c r="C50" s="120">
        <v>4357700</v>
      </c>
      <c r="D50" s="120">
        <v>2371184.2200000002</v>
      </c>
      <c r="E50" s="154">
        <f t="shared" si="1"/>
        <v>54.413663629896512</v>
      </c>
    </row>
    <row r="51" spans="1:5" ht="136.5" x14ac:dyDescent="0.25">
      <c r="A51" s="148" t="s">
        <v>464</v>
      </c>
      <c r="B51" s="156" t="s">
        <v>475</v>
      </c>
      <c r="C51" s="120">
        <v>1610000</v>
      </c>
      <c r="D51" s="120">
        <v>511114.67</v>
      </c>
      <c r="E51" s="154">
        <f t="shared" si="1"/>
        <v>31.746252795031054</v>
      </c>
    </row>
    <row r="52" spans="1:5" ht="94.5" x14ac:dyDescent="0.25">
      <c r="A52" s="148" t="s">
        <v>12</v>
      </c>
      <c r="B52" s="156" t="s">
        <v>99</v>
      </c>
      <c r="C52" s="120">
        <v>1610000</v>
      </c>
      <c r="D52" s="120">
        <v>511114.67</v>
      </c>
      <c r="E52" s="154">
        <f t="shared" si="1"/>
        <v>31.746252795031054</v>
      </c>
    </row>
    <row r="53" spans="1:5" ht="136.5" x14ac:dyDescent="0.25">
      <c r="A53" s="148" t="s">
        <v>13</v>
      </c>
      <c r="B53" s="156" t="s">
        <v>100</v>
      </c>
      <c r="C53" s="120">
        <v>517600</v>
      </c>
      <c r="D53" s="120">
        <v>253850.66</v>
      </c>
      <c r="E53" s="154">
        <f t="shared" si="1"/>
        <v>49.043790571870169</v>
      </c>
    </row>
    <row r="54" spans="1:5" ht="136.5" x14ac:dyDescent="0.25">
      <c r="A54" s="148" t="s">
        <v>14</v>
      </c>
      <c r="B54" s="156" t="s">
        <v>101</v>
      </c>
      <c r="C54" s="120">
        <v>417600</v>
      </c>
      <c r="D54" s="120">
        <v>143911.1</v>
      </c>
      <c r="E54" s="154">
        <f t="shared" si="1"/>
        <v>34.461470306513405</v>
      </c>
    </row>
    <row r="55" spans="1:5" ht="126" x14ac:dyDescent="0.25">
      <c r="A55" s="148" t="s">
        <v>15</v>
      </c>
      <c r="B55" s="156" t="s">
        <v>102</v>
      </c>
      <c r="C55" s="120">
        <v>417600</v>
      </c>
      <c r="D55" s="120">
        <v>143911.1</v>
      </c>
      <c r="E55" s="154">
        <f t="shared" si="1"/>
        <v>34.461470306513405</v>
      </c>
    </row>
    <row r="56" spans="1:5" ht="178.5" x14ac:dyDescent="0.25">
      <c r="A56" s="148" t="s">
        <v>531</v>
      </c>
      <c r="B56" s="156" t="s">
        <v>442</v>
      </c>
      <c r="C56" s="120">
        <v>100000</v>
      </c>
      <c r="D56" s="120">
        <v>109939.56</v>
      </c>
      <c r="E56" s="154">
        <f t="shared" si="1"/>
        <v>109.93956</v>
      </c>
    </row>
    <row r="57" spans="1:5" ht="168" x14ac:dyDescent="0.25">
      <c r="A57" s="148" t="s">
        <v>532</v>
      </c>
      <c r="B57" s="156" t="s">
        <v>444</v>
      </c>
      <c r="C57" s="120">
        <v>100000</v>
      </c>
      <c r="D57" s="120">
        <v>109939.56</v>
      </c>
      <c r="E57" s="154">
        <f t="shared" si="1"/>
        <v>109.93956</v>
      </c>
    </row>
    <row r="58" spans="1:5" ht="42" x14ac:dyDescent="0.25">
      <c r="A58" s="148" t="s">
        <v>16</v>
      </c>
      <c r="B58" s="156" t="s">
        <v>103</v>
      </c>
      <c r="C58" s="120">
        <v>6964500</v>
      </c>
      <c r="D58" s="120">
        <v>8838872.5399999991</v>
      </c>
      <c r="E58" s="154">
        <f t="shared" si="1"/>
        <v>126.91323914135975</v>
      </c>
    </row>
    <row r="59" spans="1:5" ht="31.5" x14ac:dyDescent="0.25">
      <c r="A59" s="148" t="s">
        <v>17</v>
      </c>
      <c r="B59" s="156" t="s">
        <v>104</v>
      </c>
      <c r="C59" s="120">
        <v>6964500</v>
      </c>
      <c r="D59" s="120">
        <v>8838872.5399999991</v>
      </c>
      <c r="E59" s="154">
        <f t="shared" si="1"/>
        <v>126.91323914135975</v>
      </c>
    </row>
    <row r="60" spans="1:5" ht="42" x14ac:dyDescent="0.25">
      <c r="A60" s="148" t="s">
        <v>18</v>
      </c>
      <c r="B60" s="156" t="s">
        <v>105</v>
      </c>
      <c r="C60" s="120">
        <v>60000</v>
      </c>
      <c r="D60" s="120">
        <v>35300.35</v>
      </c>
      <c r="E60" s="154">
        <f t="shared" si="1"/>
        <v>58.833916666666667</v>
      </c>
    </row>
    <row r="61" spans="1:5" ht="31.5" x14ac:dyDescent="0.25">
      <c r="A61" s="148" t="s">
        <v>19</v>
      </c>
      <c r="B61" s="156" t="s">
        <v>106</v>
      </c>
      <c r="C61" s="120">
        <v>6644500</v>
      </c>
      <c r="D61" s="120">
        <v>8731087.0899999999</v>
      </c>
      <c r="E61" s="154">
        <f t="shared" si="1"/>
        <v>131.40322206336069</v>
      </c>
    </row>
    <row r="62" spans="1:5" ht="31.5" x14ac:dyDescent="0.25">
      <c r="A62" s="148" t="s">
        <v>20</v>
      </c>
      <c r="B62" s="156" t="s">
        <v>107</v>
      </c>
      <c r="C62" s="120">
        <v>260000</v>
      </c>
      <c r="D62" s="120">
        <v>72485.100000000006</v>
      </c>
      <c r="E62" s="154">
        <f t="shared" si="1"/>
        <v>27.878884615384621</v>
      </c>
    </row>
    <row r="63" spans="1:5" ht="21" x14ac:dyDescent="0.25">
      <c r="A63" s="148" t="s">
        <v>286</v>
      </c>
      <c r="B63" s="156" t="s">
        <v>287</v>
      </c>
      <c r="C63" s="120">
        <v>260000</v>
      </c>
      <c r="D63" s="120">
        <v>72485.100000000006</v>
      </c>
      <c r="E63" s="154">
        <f t="shared" si="1"/>
        <v>27.878884615384621</v>
      </c>
    </row>
    <row r="64" spans="1:5" ht="42" x14ac:dyDescent="0.25">
      <c r="A64" s="148" t="s">
        <v>293</v>
      </c>
      <c r="B64" s="156" t="s">
        <v>108</v>
      </c>
      <c r="C64" s="120">
        <v>1442749</v>
      </c>
      <c r="D64" s="120">
        <v>1459761.26</v>
      </c>
      <c r="E64" s="154">
        <f t="shared" si="1"/>
        <v>101.17915590307116</v>
      </c>
    </row>
    <row r="65" spans="1:5" ht="21" x14ac:dyDescent="0.25">
      <c r="A65" s="148" t="s">
        <v>21</v>
      </c>
      <c r="B65" s="156" t="s">
        <v>109</v>
      </c>
      <c r="C65" s="120">
        <v>1442749</v>
      </c>
      <c r="D65" s="120">
        <v>1459761.26</v>
      </c>
      <c r="E65" s="154">
        <f t="shared" si="1"/>
        <v>101.17915590307116</v>
      </c>
    </row>
    <row r="66" spans="1:5" ht="31.5" x14ac:dyDescent="0.25">
      <c r="A66" s="148" t="s">
        <v>391</v>
      </c>
      <c r="B66" s="156" t="s">
        <v>392</v>
      </c>
      <c r="C66" s="120">
        <v>1442749</v>
      </c>
      <c r="D66" s="120">
        <v>1459761.26</v>
      </c>
      <c r="E66" s="154">
        <f t="shared" si="1"/>
        <v>101.17915590307116</v>
      </c>
    </row>
    <row r="67" spans="1:5" ht="42" x14ac:dyDescent="0.25">
      <c r="A67" s="148" t="s">
        <v>533</v>
      </c>
      <c r="B67" s="156" t="s">
        <v>394</v>
      </c>
      <c r="C67" s="120">
        <v>1442749</v>
      </c>
      <c r="D67" s="120">
        <v>1459761.26</v>
      </c>
      <c r="E67" s="154">
        <f t="shared" si="1"/>
        <v>101.17915590307116</v>
      </c>
    </row>
    <row r="68" spans="1:5" ht="42" x14ac:dyDescent="0.25">
      <c r="A68" s="148" t="s">
        <v>22</v>
      </c>
      <c r="B68" s="156" t="s">
        <v>110</v>
      </c>
      <c r="C68" s="120">
        <v>1328200</v>
      </c>
      <c r="D68" s="120">
        <v>750819.48</v>
      </c>
      <c r="E68" s="154">
        <f t="shared" si="1"/>
        <v>56.52909802740551</v>
      </c>
    </row>
    <row r="69" spans="1:5" x14ac:dyDescent="0.25">
      <c r="A69" s="148" t="s">
        <v>377</v>
      </c>
      <c r="B69" s="156" t="s">
        <v>378</v>
      </c>
      <c r="C69" s="120">
        <v>894800</v>
      </c>
      <c r="D69" s="120">
        <v>391564.89</v>
      </c>
      <c r="E69" s="154">
        <f t="shared" si="1"/>
        <v>43.760045820295041</v>
      </c>
    </row>
    <row r="70" spans="1:5" ht="42" x14ac:dyDescent="0.25">
      <c r="A70" s="148" t="s">
        <v>379</v>
      </c>
      <c r="B70" s="156" t="s">
        <v>380</v>
      </c>
      <c r="C70" s="120">
        <v>894800</v>
      </c>
      <c r="D70" s="120">
        <v>391564.89</v>
      </c>
      <c r="E70" s="154">
        <f t="shared" si="1"/>
        <v>43.760045820295041</v>
      </c>
    </row>
    <row r="71" spans="1:5" ht="136.5" x14ac:dyDescent="0.25">
      <c r="A71" s="148" t="s">
        <v>61</v>
      </c>
      <c r="B71" s="156" t="s">
        <v>111</v>
      </c>
      <c r="C71" s="120">
        <v>201000</v>
      </c>
      <c r="D71" s="120">
        <v>0</v>
      </c>
      <c r="E71" s="154">
        <f t="shared" si="1"/>
        <v>0</v>
      </c>
    </row>
    <row r="72" spans="1:5" ht="147" x14ac:dyDescent="0.25">
      <c r="A72" s="148" t="s">
        <v>534</v>
      </c>
      <c r="B72" s="156" t="s">
        <v>258</v>
      </c>
      <c r="C72" s="120">
        <v>201000</v>
      </c>
      <c r="D72" s="120">
        <v>0</v>
      </c>
      <c r="E72" s="154">
        <f t="shared" si="1"/>
        <v>0</v>
      </c>
    </row>
    <row r="73" spans="1:5" ht="157.5" x14ac:dyDescent="0.25">
      <c r="A73" s="148" t="s">
        <v>317</v>
      </c>
      <c r="B73" s="156" t="s">
        <v>318</v>
      </c>
      <c r="C73" s="120">
        <v>201000</v>
      </c>
      <c r="D73" s="120">
        <v>0</v>
      </c>
      <c r="E73" s="154">
        <f t="shared" si="1"/>
        <v>0</v>
      </c>
    </row>
    <row r="74" spans="1:5" ht="63" x14ac:dyDescent="0.25">
      <c r="A74" s="148" t="s">
        <v>62</v>
      </c>
      <c r="B74" s="156" t="s">
        <v>112</v>
      </c>
      <c r="C74" s="120">
        <v>232400</v>
      </c>
      <c r="D74" s="120">
        <v>359254.59</v>
      </c>
      <c r="E74" s="154">
        <f t="shared" si="1"/>
        <v>154.58459122203098</v>
      </c>
    </row>
    <row r="75" spans="1:5" ht="52.5" x14ac:dyDescent="0.25">
      <c r="A75" s="148" t="s">
        <v>535</v>
      </c>
      <c r="B75" s="156" t="s">
        <v>114</v>
      </c>
      <c r="C75" s="120">
        <v>232400</v>
      </c>
      <c r="D75" s="120">
        <v>359254.59</v>
      </c>
      <c r="E75" s="154">
        <f t="shared" si="1"/>
        <v>154.58459122203098</v>
      </c>
    </row>
    <row r="76" spans="1:5" ht="94.5" x14ac:dyDescent="0.25">
      <c r="A76" s="148" t="s">
        <v>273</v>
      </c>
      <c r="B76" s="156" t="s">
        <v>274</v>
      </c>
      <c r="C76" s="120">
        <v>172400</v>
      </c>
      <c r="D76" s="120">
        <v>308429.95</v>
      </c>
      <c r="E76" s="154">
        <f t="shared" si="1"/>
        <v>178.90368329466358</v>
      </c>
    </row>
    <row r="77" spans="1:5" ht="73.5" x14ac:dyDescent="0.25">
      <c r="A77" s="148" t="s">
        <v>115</v>
      </c>
      <c r="B77" s="156" t="s">
        <v>116</v>
      </c>
      <c r="C77" s="120">
        <v>60000</v>
      </c>
      <c r="D77" s="120">
        <v>50824.639999999999</v>
      </c>
      <c r="E77" s="154">
        <f t="shared" si="1"/>
        <v>84.707733333333337</v>
      </c>
    </row>
    <row r="78" spans="1:5" ht="21" x14ac:dyDescent="0.25">
      <c r="A78" s="148" t="s">
        <v>23</v>
      </c>
      <c r="B78" s="156" t="s">
        <v>117</v>
      </c>
      <c r="C78" s="120">
        <v>610000</v>
      </c>
      <c r="D78" s="120">
        <v>215598.89</v>
      </c>
      <c r="E78" s="154">
        <f t="shared" si="1"/>
        <v>35.344080327868852</v>
      </c>
    </row>
    <row r="79" spans="1:5" ht="52.5" x14ac:dyDescent="0.25">
      <c r="A79" s="148" t="s">
        <v>331</v>
      </c>
      <c r="B79" s="156" t="s">
        <v>332</v>
      </c>
      <c r="C79" s="120">
        <v>498000</v>
      </c>
      <c r="D79" s="120">
        <v>131968.89000000001</v>
      </c>
      <c r="E79" s="154">
        <f t="shared" si="1"/>
        <v>26.499777108433737</v>
      </c>
    </row>
    <row r="80" spans="1:5" ht="105" x14ac:dyDescent="0.25">
      <c r="A80" s="148" t="s">
        <v>413</v>
      </c>
      <c r="B80" s="156" t="s">
        <v>366</v>
      </c>
      <c r="C80" s="120">
        <v>40000</v>
      </c>
      <c r="D80" s="120">
        <v>9114.69</v>
      </c>
      <c r="E80" s="154">
        <f t="shared" si="1"/>
        <v>22.786725000000001</v>
      </c>
    </row>
    <row r="81" spans="1:5" ht="147" x14ac:dyDescent="0.25">
      <c r="A81" s="148" t="s">
        <v>414</v>
      </c>
      <c r="B81" s="156" t="s">
        <v>367</v>
      </c>
      <c r="C81" s="120">
        <v>40000</v>
      </c>
      <c r="D81" s="120">
        <v>9114.69</v>
      </c>
      <c r="E81" s="154">
        <f t="shared" si="1"/>
        <v>22.786725000000001</v>
      </c>
    </row>
    <row r="82" spans="1:5" ht="147" x14ac:dyDescent="0.25">
      <c r="A82" s="148" t="s">
        <v>415</v>
      </c>
      <c r="B82" s="156" t="s">
        <v>360</v>
      </c>
      <c r="C82" s="120">
        <v>100000</v>
      </c>
      <c r="D82" s="120">
        <v>35478.47</v>
      </c>
      <c r="E82" s="154">
        <f t="shared" si="1"/>
        <v>35.478470000000002</v>
      </c>
    </row>
    <row r="83" spans="1:5" ht="189" x14ac:dyDescent="0.25">
      <c r="A83" s="148" t="s">
        <v>416</v>
      </c>
      <c r="B83" s="156" t="s">
        <v>361</v>
      </c>
      <c r="C83" s="120">
        <v>100000</v>
      </c>
      <c r="D83" s="120">
        <v>35478.47</v>
      </c>
      <c r="E83" s="154">
        <f t="shared" si="1"/>
        <v>35.478470000000002</v>
      </c>
    </row>
    <row r="84" spans="1:5" ht="94.5" x14ac:dyDescent="0.25">
      <c r="A84" s="148" t="s">
        <v>417</v>
      </c>
      <c r="B84" s="156" t="s">
        <v>362</v>
      </c>
      <c r="C84" s="120">
        <v>27000</v>
      </c>
      <c r="D84" s="120">
        <v>160.78</v>
      </c>
      <c r="E84" s="154">
        <f t="shared" si="1"/>
        <v>0.5954814814814815</v>
      </c>
    </row>
    <row r="85" spans="1:5" ht="136.5" x14ac:dyDescent="0.25">
      <c r="A85" s="148" t="s">
        <v>418</v>
      </c>
      <c r="B85" s="156" t="s">
        <v>363</v>
      </c>
      <c r="C85" s="120">
        <v>27000</v>
      </c>
      <c r="D85" s="120">
        <v>160.78</v>
      </c>
      <c r="E85" s="154">
        <f t="shared" si="1"/>
        <v>0.5954814814814815</v>
      </c>
    </row>
    <row r="86" spans="1:5" ht="105" x14ac:dyDescent="0.25">
      <c r="A86" s="148" t="s">
        <v>419</v>
      </c>
      <c r="B86" s="156" t="s">
        <v>352</v>
      </c>
      <c r="C86" s="120">
        <v>50000</v>
      </c>
      <c r="D86" s="120">
        <v>6772.59</v>
      </c>
      <c r="E86" s="154">
        <f t="shared" si="1"/>
        <v>13.545180000000002</v>
      </c>
    </row>
    <row r="87" spans="1:5" ht="147" x14ac:dyDescent="0.25">
      <c r="A87" s="148" t="s">
        <v>420</v>
      </c>
      <c r="B87" s="156" t="s">
        <v>353</v>
      </c>
      <c r="C87" s="120">
        <v>50000</v>
      </c>
      <c r="D87" s="120">
        <v>6772.59</v>
      </c>
      <c r="E87" s="154">
        <f t="shared" si="1"/>
        <v>13.545180000000002</v>
      </c>
    </row>
    <row r="88" spans="1:5" ht="94.5" x14ac:dyDescent="0.25">
      <c r="A88" s="148" t="s">
        <v>437</v>
      </c>
      <c r="B88" s="156" t="s">
        <v>438</v>
      </c>
      <c r="C88" s="120">
        <v>30000</v>
      </c>
      <c r="D88" s="120">
        <v>3999.99</v>
      </c>
      <c r="E88" s="154">
        <f t="shared" si="1"/>
        <v>13.333299999999998</v>
      </c>
    </row>
    <row r="89" spans="1:5" ht="136.5" x14ac:dyDescent="0.25">
      <c r="A89" s="148" t="s">
        <v>439</v>
      </c>
      <c r="B89" s="156" t="s">
        <v>440</v>
      </c>
      <c r="C89" s="120">
        <v>30000</v>
      </c>
      <c r="D89" s="120">
        <v>3999.99</v>
      </c>
      <c r="E89" s="154">
        <f t="shared" si="1"/>
        <v>13.333299999999998</v>
      </c>
    </row>
    <row r="90" spans="1:5" ht="136.5" x14ac:dyDescent="0.25">
      <c r="A90" s="148" t="s">
        <v>421</v>
      </c>
      <c r="B90" s="156" t="s">
        <v>354</v>
      </c>
      <c r="C90" s="120">
        <v>90000</v>
      </c>
      <c r="D90" s="120">
        <v>3000</v>
      </c>
      <c r="E90" s="154">
        <f t="shared" si="1"/>
        <v>3.3333333333333335</v>
      </c>
    </row>
    <row r="91" spans="1:5" ht="178.5" x14ac:dyDescent="0.25">
      <c r="A91" s="148" t="s">
        <v>422</v>
      </c>
      <c r="B91" s="156" t="s">
        <v>355</v>
      </c>
      <c r="C91" s="120">
        <v>90000</v>
      </c>
      <c r="D91" s="120">
        <v>3000</v>
      </c>
      <c r="E91" s="154">
        <f t="shared" si="1"/>
        <v>3.3333333333333335</v>
      </c>
    </row>
    <row r="92" spans="1:5" ht="115.5" x14ac:dyDescent="0.25">
      <c r="A92" s="148" t="s">
        <v>423</v>
      </c>
      <c r="B92" s="156" t="s">
        <v>356</v>
      </c>
      <c r="C92" s="120">
        <v>39000</v>
      </c>
      <c r="D92" s="120">
        <v>1861.29</v>
      </c>
      <c r="E92" s="154">
        <f t="shared" si="1"/>
        <v>4.7725384615384616</v>
      </c>
    </row>
    <row r="93" spans="1:5" ht="199.5" x14ac:dyDescent="0.25">
      <c r="A93" s="148" t="s">
        <v>424</v>
      </c>
      <c r="B93" s="156" t="s">
        <v>357</v>
      </c>
      <c r="C93" s="120">
        <v>39000</v>
      </c>
      <c r="D93" s="120">
        <v>1861.29</v>
      </c>
      <c r="E93" s="154">
        <f t="shared" si="1"/>
        <v>4.7725384615384616</v>
      </c>
    </row>
    <row r="94" spans="1:5" ht="105" x14ac:dyDescent="0.25">
      <c r="A94" s="148" t="s">
        <v>425</v>
      </c>
      <c r="B94" s="156" t="s">
        <v>368</v>
      </c>
      <c r="C94" s="120">
        <v>22000</v>
      </c>
      <c r="D94" s="120">
        <v>2495.4699999999998</v>
      </c>
      <c r="E94" s="154">
        <f t="shared" si="1"/>
        <v>11.343045454545454</v>
      </c>
    </row>
    <row r="95" spans="1:5" ht="147" x14ac:dyDescent="0.25">
      <c r="A95" s="148" t="s">
        <v>426</v>
      </c>
      <c r="B95" s="156" t="s">
        <v>369</v>
      </c>
      <c r="C95" s="120">
        <v>22000</v>
      </c>
      <c r="D95" s="120">
        <v>2495.4699999999998</v>
      </c>
      <c r="E95" s="154">
        <f t="shared" si="1"/>
        <v>11.343045454545454</v>
      </c>
    </row>
    <row r="96" spans="1:5" ht="94.5" x14ac:dyDescent="0.25">
      <c r="A96" s="148" t="s">
        <v>427</v>
      </c>
      <c r="B96" s="156" t="s">
        <v>358</v>
      </c>
      <c r="C96" s="120">
        <v>40000</v>
      </c>
      <c r="D96" s="120">
        <v>19730.599999999999</v>
      </c>
      <c r="E96" s="154">
        <f t="shared" si="1"/>
        <v>49.326499999999996</v>
      </c>
    </row>
    <row r="97" spans="1:5" ht="136.5" x14ac:dyDescent="0.25">
      <c r="A97" s="148" t="s">
        <v>428</v>
      </c>
      <c r="B97" s="156" t="s">
        <v>359</v>
      </c>
      <c r="C97" s="120">
        <v>40000</v>
      </c>
      <c r="D97" s="120">
        <v>19730.599999999999</v>
      </c>
      <c r="E97" s="154">
        <f t="shared" si="1"/>
        <v>49.326499999999996</v>
      </c>
    </row>
    <row r="98" spans="1:5" ht="115.5" x14ac:dyDescent="0.25">
      <c r="A98" s="148" t="s">
        <v>429</v>
      </c>
      <c r="B98" s="156" t="s">
        <v>333</v>
      </c>
      <c r="C98" s="120">
        <v>60000</v>
      </c>
      <c r="D98" s="120">
        <v>49355.01</v>
      </c>
      <c r="E98" s="154">
        <f t="shared" si="1"/>
        <v>82.258350000000007</v>
      </c>
    </row>
    <row r="99" spans="1:5" ht="168" x14ac:dyDescent="0.25">
      <c r="A99" s="148" t="s">
        <v>430</v>
      </c>
      <c r="B99" s="156" t="s">
        <v>334</v>
      </c>
      <c r="C99" s="120">
        <v>60000</v>
      </c>
      <c r="D99" s="120">
        <v>49355.01</v>
      </c>
      <c r="E99" s="154">
        <f t="shared" si="1"/>
        <v>82.258350000000007</v>
      </c>
    </row>
    <row r="100" spans="1:5" ht="63" x14ac:dyDescent="0.25">
      <c r="A100" s="148" t="s">
        <v>383</v>
      </c>
      <c r="B100" s="156" t="s">
        <v>384</v>
      </c>
      <c r="C100" s="120">
        <v>10000</v>
      </c>
      <c r="D100" s="120">
        <v>0</v>
      </c>
      <c r="E100" s="154">
        <f t="shared" si="1"/>
        <v>0</v>
      </c>
    </row>
    <row r="101" spans="1:5" ht="84" x14ac:dyDescent="0.25">
      <c r="A101" s="148" t="s">
        <v>385</v>
      </c>
      <c r="B101" s="156" t="s">
        <v>386</v>
      </c>
      <c r="C101" s="120">
        <v>10000</v>
      </c>
      <c r="D101" s="120">
        <v>0</v>
      </c>
      <c r="E101" s="154">
        <f t="shared" si="1"/>
        <v>0</v>
      </c>
    </row>
    <row r="102" spans="1:5" ht="31.5" x14ac:dyDescent="0.25">
      <c r="A102" s="148" t="s">
        <v>335</v>
      </c>
      <c r="B102" s="156" t="s">
        <v>336</v>
      </c>
      <c r="C102" s="120">
        <v>2000</v>
      </c>
      <c r="D102" s="120">
        <v>0</v>
      </c>
      <c r="E102" s="154">
        <f t="shared" si="1"/>
        <v>0</v>
      </c>
    </row>
    <row r="103" spans="1:5" ht="115.5" x14ac:dyDescent="0.25">
      <c r="A103" s="148" t="s">
        <v>337</v>
      </c>
      <c r="B103" s="156" t="s">
        <v>338</v>
      </c>
      <c r="C103" s="120">
        <v>2000</v>
      </c>
      <c r="D103" s="120">
        <v>0</v>
      </c>
      <c r="E103" s="154">
        <f t="shared" ref="E103:E147" si="2">(D103/C103)*100</f>
        <v>0</v>
      </c>
    </row>
    <row r="104" spans="1:5" ht="115.5" x14ac:dyDescent="0.25">
      <c r="A104" s="148" t="s">
        <v>339</v>
      </c>
      <c r="B104" s="156" t="s">
        <v>340</v>
      </c>
      <c r="C104" s="120">
        <v>2000</v>
      </c>
      <c r="D104" s="120">
        <v>0</v>
      </c>
      <c r="E104" s="154">
        <f t="shared" si="2"/>
        <v>0</v>
      </c>
    </row>
    <row r="105" spans="1:5" ht="21" x14ac:dyDescent="0.25">
      <c r="A105" s="148" t="s">
        <v>370</v>
      </c>
      <c r="B105" s="156" t="s">
        <v>371</v>
      </c>
      <c r="C105" s="120">
        <v>100000</v>
      </c>
      <c r="D105" s="120">
        <v>83630</v>
      </c>
      <c r="E105" s="154">
        <f t="shared" si="2"/>
        <v>83.63000000000001</v>
      </c>
    </row>
    <row r="106" spans="1:5" ht="178.5" x14ac:dyDescent="0.25">
      <c r="A106" s="148" t="s">
        <v>381</v>
      </c>
      <c r="B106" s="156" t="s">
        <v>372</v>
      </c>
      <c r="C106" s="120">
        <v>100000</v>
      </c>
      <c r="D106" s="120">
        <v>83630</v>
      </c>
      <c r="E106" s="154">
        <f t="shared" si="2"/>
        <v>83.63000000000001</v>
      </c>
    </row>
    <row r="107" spans="1:5" ht="21" x14ac:dyDescent="0.25">
      <c r="A107" s="148" t="s">
        <v>33</v>
      </c>
      <c r="B107" s="156" t="s">
        <v>118</v>
      </c>
      <c r="C107" s="120">
        <v>0</v>
      </c>
      <c r="D107" s="120">
        <v>1155.9000000000001</v>
      </c>
      <c r="E107" s="154"/>
    </row>
    <row r="108" spans="1:5" x14ac:dyDescent="0.25">
      <c r="A108" s="148" t="s">
        <v>34</v>
      </c>
      <c r="B108" s="156" t="s">
        <v>119</v>
      </c>
      <c r="C108" s="120">
        <v>0</v>
      </c>
      <c r="D108" s="120">
        <v>1155.9000000000001</v>
      </c>
      <c r="E108" s="154"/>
    </row>
    <row r="109" spans="1:5" ht="31.5" x14ac:dyDescent="0.25">
      <c r="A109" s="148" t="s">
        <v>35</v>
      </c>
      <c r="B109" s="156" t="s">
        <v>120</v>
      </c>
      <c r="C109" s="120">
        <v>0</v>
      </c>
      <c r="D109" s="120">
        <v>1155.9000000000001</v>
      </c>
      <c r="E109" s="154"/>
    </row>
    <row r="110" spans="1:5" ht="21" x14ac:dyDescent="0.25">
      <c r="A110" s="148" t="s">
        <v>24</v>
      </c>
      <c r="B110" s="156" t="s">
        <v>121</v>
      </c>
      <c r="C110" s="120">
        <v>1481176190.02</v>
      </c>
      <c r="D110" s="120">
        <v>435406347.69</v>
      </c>
      <c r="E110" s="154">
        <f t="shared" si="2"/>
        <v>29.395986150987262</v>
      </c>
    </row>
    <row r="111" spans="1:5" ht="63" x14ac:dyDescent="0.25">
      <c r="A111" s="148" t="s">
        <v>25</v>
      </c>
      <c r="B111" s="156" t="s">
        <v>122</v>
      </c>
      <c r="C111" s="120">
        <v>1456321412.1300001</v>
      </c>
      <c r="D111" s="120">
        <v>437002572.85000002</v>
      </c>
      <c r="E111" s="154">
        <f t="shared" si="2"/>
        <v>30.007288858772235</v>
      </c>
    </row>
    <row r="112" spans="1:5" ht="31.5" x14ac:dyDescent="0.25">
      <c r="A112" s="148" t="s">
        <v>63</v>
      </c>
      <c r="B112" s="156" t="s">
        <v>294</v>
      </c>
      <c r="C112" s="120">
        <v>537193900</v>
      </c>
      <c r="D112" s="120">
        <v>205288000</v>
      </c>
      <c r="E112" s="154">
        <f t="shared" si="2"/>
        <v>38.214879208419902</v>
      </c>
    </row>
    <row r="113" spans="1:5" ht="21" x14ac:dyDescent="0.25">
      <c r="A113" s="148" t="s">
        <v>26</v>
      </c>
      <c r="B113" s="156" t="s">
        <v>295</v>
      </c>
      <c r="C113" s="120">
        <v>156469100</v>
      </c>
      <c r="D113" s="120">
        <v>137281500</v>
      </c>
      <c r="E113" s="154">
        <f t="shared" si="2"/>
        <v>87.73713148474684</v>
      </c>
    </row>
    <row r="114" spans="1:5" ht="63" x14ac:dyDescent="0.25">
      <c r="A114" s="148" t="s">
        <v>341</v>
      </c>
      <c r="B114" s="156" t="s">
        <v>296</v>
      </c>
      <c r="C114" s="120">
        <v>156469100</v>
      </c>
      <c r="D114" s="120">
        <v>137281500</v>
      </c>
      <c r="E114" s="154">
        <f t="shared" si="2"/>
        <v>87.73713148474684</v>
      </c>
    </row>
    <row r="115" spans="1:5" ht="52.5" x14ac:dyDescent="0.25">
      <c r="A115" s="148" t="s">
        <v>27</v>
      </c>
      <c r="B115" s="156" t="s">
        <v>297</v>
      </c>
      <c r="C115" s="120">
        <v>287267800</v>
      </c>
      <c r="D115" s="120">
        <v>60678400</v>
      </c>
      <c r="E115" s="154">
        <f t="shared" si="2"/>
        <v>21.122590140628361</v>
      </c>
    </row>
    <row r="116" spans="1:5" ht="63" x14ac:dyDescent="0.25">
      <c r="A116" s="148" t="s">
        <v>28</v>
      </c>
      <c r="B116" s="156" t="s">
        <v>298</v>
      </c>
      <c r="C116" s="120">
        <v>287267800</v>
      </c>
      <c r="D116" s="120">
        <v>60678400</v>
      </c>
      <c r="E116" s="154">
        <f t="shared" si="2"/>
        <v>21.122590140628361</v>
      </c>
    </row>
    <row r="117" spans="1:5" x14ac:dyDescent="0.25">
      <c r="A117" s="148" t="s">
        <v>342</v>
      </c>
      <c r="B117" s="156" t="s">
        <v>343</v>
      </c>
      <c r="C117" s="120">
        <v>93457000</v>
      </c>
      <c r="D117" s="120">
        <v>7328100</v>
      </c>
      <c r="E117" s="154">
        <f t="shared" si="2"/>
        <v>7.8411461955765756</v>
      </c>
    </row>
    <row r="118" spans="1:5" ht="21" x14ac:dyDescent="0.25">
      <c r="A118" s="148" t="s">
        <v>344</v>
      </c>
      <c r="B118" s="156" t="s">
        <v>345</v>
      </c>
      <c r="C118" s="120">
        <v>93457000</v>
      </c>
      <c r="D118" s="120">
        <v>7328100</v>
      </c>
      <c r="E118" s="154">
        <f t="shared" si="2"/>
        <v>7.8411461955765756</v>
      </c>
    </row>
    <row r="119" spans="1:5" ht="42" x14ac:dyDescent="0.25">
      <c r="A119" s="148" t="s">
        <v>252</v>
      </c>
      <c r="B119" s="156" t="s">
        <v>299</v>
      </c>
      <c r="C119" s="120">
        <v>76971029.640000001</v>
      </c>
      <c r="D119" s="120">
        <v>10656433.939999999</v>
      </c>
      <c r="E119" s="154">
        <f t="shared" si="2"/>
        <v>13.844733518365338</v>
      </c>
    </row>
    <row r="120" spans="1:5" ht="105" x14ac:dyDescent="0.25">
      <c r="A120" s="148" t="s">
        <v>373</v>
      </c>
      <c r="B120" s="156" t="s">
        <v>374</v>
      </c>
      <c r="C120" s="120">
        <v>13077700</v>
      </c>
      <c r="D120" s="120">
        <v>6100000</v>
      </c>
      <c r="E120" s="154">
        <f t="shared" si="2"/>
        <v>46.644287604089399</v>
      </c>
    </row>
    <row r="121" spans="1:5" ht="115.5" x14ac:dyDescent="0.25">
      <c r="A121" s="148" t="s">
        <v>375</v>
      </c>
      <c r="B121" s="156" t="s">
        <v>376</v>
      </c>
      <c r="C121" s="120">
        <v>13077700</v>
      </c>
      <c r="D121" s="120">
        <v>6100000</v>
      </c>
      <c r="E121" s="154">
        <f t="shared" si="2"/>
        <v>46.644287604089399</v>
      </c>
    </row>
    <row r="122" spans="1:5" ht="42" x14ac:dyDescent="0.25">
      <c r="A122" s="148" t="s">
        <v>465</v>
      </c>
      <c r="B122" s="156" t="s">
        <v>476</v>
      </c>
      <c r="C122" s="120">
        <v>1300865.94</v>
      </c>
      <c r="D122" s="120">
        <v>1300865.94</v>
      </c>
      <c r="E122" s="154">
        <f t="shared" si="2"/>
        <v>100</v>
      </c>
    </row>
    <row r="123" spans="1:5" ht="52.5" x14ac:dyDescent="0.25">
      <c r="A123" s="148" t="s">
        <v>466</v>
      </c>
      <c r="B123" s="156" t="s">
        <v>477</v>
      </c>
      <c r="C123" s="120">
        <v>1300865.94</v>
      </c>
      <c r="D123" s="120">
        <v>1300865.94</v>
      </c>
      <c r="E123" s="154">
        <f t="shared" si="2"/>
        <v>100</v>
      </c>
    </row>
    <row r="124" spans="1:5" ht="31.5" x14ac:dyDescent="0.25">
      <c r="A124" s="148" t="s">
        <v>409</v>
      </c>
      <c r="B124" s="156" t="s">
        <v>410</v>
      </c>
      <c r="C124" s="120">
        <v>404000</v>
      </c>
      <c r="D124" s="120">
        <v>0</v>
      </c>
      <c r="E124" s="154">
        <f t="shared" si="2"/>
        <v>0</v>
      </c>
    </row>
    <row r="125" spans="1:5" ht="42" x14ac:dyDescent="0.25">
      <c r="A125" s="148" t="s">
        <v>411</v>
      </c>
      <c r="B125" s="156" t="s">
        <v>412</v>
      </c>
      <c r="C125" s="120">
        <v>404000</v>
      </c>
      <c r="D125" s="120">
        <v>0</v>
      </c>
      <c r="E125" s="154">
        <f t="shared" si="2"/>
        <v>0</v>
      </c>
    </row>
    <row r="126" spans="1:5" x14ac:dyDescent="0.25">
      <c r="A126" s="148" t="s">
        <v>29</v>
      </c>
      <c r="B126" s="156" t="s">
        <v>300</v>
      </c>
      <c r="C126" s="120">
        <v>62188463.700000003</v>
      </c>
      <c r="D126" s="120">
        <v>3255568</v>
      </c>
      <c r="E126" s="154">
        <f t="shared" si="2"/>
        <v>5.2350030959198621</v>
      </c>
    </row>
    <row r="127" spans="1:5" ht="31.5" x14ac:dyDescent="0.25">
      <c r="A127" s="148" t="s">
        <v>30</v>
      </c>
      <c r="B127" s="156" t="s">
        <v>301</v>
      </c>
      <c r="C127" s="120">
        <v>62188463.700000003</v>
      </c>
      <c r="D127" s="120">
        <v>3255568</v>
      </c>
      <c r="E127" s="154">
        <f t="shared" si="2"/>
        <v>5.2350030959198621</v>
      </c>
    </row>
    <row r="128" spans="1:5" ht="31.5" x14ac:dyDescent="0.25">
      <c r="A128" s="148" t="s">
        <v>64</v>
      </c>
      <c r="B128" s="156" t="s">
        <v>302</v>
      </c>
      <c r="C128" s="120">
        <v>505637578.48000002</v>
      </c>
      <c r="D128" s="120">
        <v>174835576.75</v>
      </c>
      <c r="E128" s="154">
        <f t="shared" si="2"/>
        <v>34.577251413072233</v>
      </c>
    </row>
    <row r="129" spans="1:5" ht="52.5" x14ac:dyDescent="0.25">
      <c r="A129" s="148" t="s">
        <v>259</v>
      </c>
      <c r="B129" s="156" t="s">
        <v>303</v>
      </c>
      <c r="C129" s="120">
        <v>500360878.48000002</v>
      </c>
      <c r="D129" s="120">
        <v>173529701.75</v>
      </c>
      <c r="E129" s="154">
        <f t="shared" si="2"/>
        <v>34.680909162432883</v>
      </c>
    </row>
    <row r="130" spans="1:5" ht="52.5" x14ac:dyDescent="0.25">
      <c r="A130" s="148" t="s">
        <v>31</v>
      </c>
      <c r="B130" s="156" t="s">
        <v>304</v>
      </c>
      <c r="C130" s="120">
        <v>500360878.48000002</v>
      </c>
      <c r="D130" s="120">
        <v>173529701.75</v>
      </c>
      <c r="E130" s="154">
        <f t="shared" si="2"/>
        <v>34.680909162432883</v>
      </c>
    </row>
    <row r="131" spans="1:5" ht="115.5" x14ac:dyDescent="0.25">
      <c r="A131" s="148" t="s">
        <v>65</v>
      </c>
      <c r="B131" s="156" t="s">
        <v>305</v>
      </c>
      <c r="C131" s="120">
        <v>3340200</v>
      </c>
      <c r="D131" s="120">
        <v>500000</v>
      </c>
      <c r="E131" s="154">
        <f t="shared" si="2"/>
        <v>14.969163523142326</v>
      </c>
    </row>
    <row r="132" spans="1:5" ht="126" x14ac:dyDescent="0.25">
      <c r="A132" s="148" t="s">
        <v>241</v>
      </c>
      <c r="B132" s="156" t="s">
        <v>306</v>
      </c>
      <c r="C132" s="120">
        <v>3340200</v>
      </c>
      <c r="D132" s="120">
        <v>500000</v>
      </c>
      <c r="E132" s="154">
        <f t="shared" si="2"/>
        <v>14.969163523142326</v>
      </c>
    </row>
    <row r="133" spans="1:5" ht="63" x14ac:dyDescent="0.25">
      <c r="A133" s="148" t="s">
        <v>431</v>
      </c>
      <c r="B133" s="156" t="s">
        <v>307</v>
      </c>
      <c r="C133" s="120">
        <v>1934100</v>
      </c>
      <c r="D133" s="120">
        <v>805875</v>
      </c>
      <c r="E133" s="154">
        <f t="shared" si="2"/>
        <v>41.666666666666671</v>
      </c>
    </row>
    <row r="134" spans="1:5" ht="73.5" x14ac:dyDescent="0.25">
      <c r="A134" s="148" t="s">
        <v>432</v>
      </c>
      <c r="B134" s="156" t="s">
        <v>308</v>
      </c>
      <c r="C134" s="120">
        <v>1934100</v>
      </c>
      <c r="D134" s="120">
        <v>805875</v>
      </c>
      <c r="E134" s="154">
        <f t="shared" si="2"/>
        <v>41.666666666666671</v>
      </c>
    </row>
    <row r="135" spans="1:5" ht="84" x14ac:dyDescent="0.25">
      <c r="A135" s="148" t="s">
        <v>276</v>
      </c>
      <c r="B135" s="156" t="s">
        <v>309</v>
      </c>
      <c r="C135" s="120">
        <v>2400</v>
      </c>
      <c r="D135" s="120">
        <v>0</v>
      </c>
      <c r="E135" s="154">
        <f t="shared" si="2"/>
        <v>0</v>
      </c>
    </row>
    <row r="136" spans="1:5" ht="94.5" x14ac:dyDescent="0.25">
      <c r="A136" s="148" t="s">
        <v>310</v>
      </c>
      <c r="B136" s="156" t="s">
        <v>311</v>
      </c>
      <c r="C136" s="120">
        <v>2400</v>
      </c>
      <c r="D136" s="120">
        <v>0</v>
      </c>
      <c r="E136" s="154">
        <f t="shared" si="2"/>
        <v>0</v>
      </c>
    </row>
    <row r="137" spans="1:5" ht="21" x14ac:dyDescent="0.25">
      <c r="A137" s="148" t="s">
        <v>32</v>
      </c>
      <c r="B137" s="156" t="s">
        <v>312</v>
      </c>
      <c r="C137" s="120">
        <v>336518904.00999999</v>
      </c>
      <c r="D137" s="120">
        <v>46222562.159999996</v>
      </c>
      <c r="E137" s="154">
        <f t="shared" si="2"/>
        <v>13.735502406909792</v>
      </c>
    </row>
    <row r="138" spans="1:5" ht="105" x14ac:dyDescent="0.25">
      <c r="A138" s="148" t="s">
        <v>266</v>
      </c>
      <c r="B138" s="156" t="s">
        <v>313</v>
      </c>
      <c r="C138" s="120">
        <v>102749825.65000001</v>
      </c>
      <c r="D138" s="120">
        <v>32264872.16</v>
      </c>
      <c r="E138" s="154">
        <f t="shared" si="2"/>
        <v>31.401388718560806</v>
      </c>
    </row>
    <row r="139" spans="1:5" ht="115.5" x14ac:dyDescent="0.25">
      <c r="A139" s="148" t="s">
        <v>123</v>
      </c>
      <c r="B139" s="156" t="s">
        <v>314</v>
      </c>
      <c r="C139" s="120">
        <v>102749825.65000001</v>
      </c>
      <c r="D139" s="120">
        <v>32264872.16</v>
      </c>
      <c r="E139" s="154">
        <f t="shared" si="2"/>
        <v>31.401388718560806</v>
      </c>
    </row>
    <row r="140" spans="1:5" ht="126" x14ac:dyDescent="0.25">
      <c r="A140" s="148" t="s">
        <v>467</v>
      </c>
      <c r="B140" s="156" t="s">
        <v>478</v>
      </c>
      <c r="C140" s="120">
        <v>255570</v>
      </c>
      <c r="D140" s="120">
        <v>0</v>
      </c>
      <c r="E140" s="154">
        <f t="shared" si="2"/>
        <v>0</v>
      </c>
    </row>
    <row r="141" spans="1:5" ht="136.5" x14ac:dyDescent="0.25">
      <c r="A141" s="148" t="s">
        <v>468</v>
      </c>
      <c r="B141" s="156" t="s">
        <v>479</v>
      </c>
      <c r="C141" s="120">
        <v>255570</v>
      </c>
      <c r="D141" s="120">
        <v>0</v>
      </c>
      <c r="E141" s="154">
        <f t="shared" si="2"/>
        <v>0</v>
      </c>
    </row>
    <row r="142" spans="1:5" ht="199.5" x14ac:dyDescent="0.25">
      <c r="A142" s="148" t="s">
        <v>453</v>
      </c>
      <c r="B142" s="156" t="s">
        <v>364</v>
      </c>
      <c r="C142" s="120">
        <v>23787500</v>
      </c>
      <c r="D142" s="120">
        <v>8114190</v>
      </c>
      <c r="E142" s="154">
        <f t="shared" si="2"/>
        <v>34.111150814503418</v>
      </c>
    </row>
    <row r="143" spans="1:5" ht="210" x14ac:dyDescent="0.25">
      <c r="A143" s="148" t="s">
        <v>454</v>
      </c>
      <c r="B143" s="156" t="s">
        <v>365</v>
      </c>
      <c r="C143" s="120">
        <v>23787500</v>
      </c>
      <c r="D143" s="120">
        <v>8114190</v>
      </c>
      <c r="E143" s="154">
        <f t="shared" si="2"/>
        <v>34.111150814503418</v>
      </c>
    </row>
    <row r="144" spans="1:5" ht="31.5" x14ac:dyDescent="0.25">
      <c r="A144" s="148" t="s">
        <v>404</v>
      </c>
      <c r="B144" s="156" t="s">
        <v>405</v>
      </c>
      <c r="C144" s="120">
        <v>209726008.36000001</v>
      </c>
      <c r="D144" s="120">
        <v>5843500</v>
      </c>
      <c r="E144" s="154">
        <f t="shared" si="2"/>
        <v>2.7862543352131528</v>
      </c>
    </row>
    <row r="145" spans="1:5" ht="42" x14ac:dyDescent="0.25">
      <c r="A145" s="148" t="s">
        <v>406</v>
      </c>
      <c r="B145" s="156" t="s">
        <v>407</v>
      </c>
      <c r="C145" s="120">
        <v>209726008.36000001</v>
      </c>
      <c r="D145" s="120">
        <v>5843500</v>
      </c>
      <c r="E145" s="154">
        <f t="shared" si="2"/>
        <v>2.7862543352131528</v>
      </c>
    </row>
    <row r="146" spans="1:5" ht="42" x14ac:dyDescent="0.25">
      <c r="A146" s="148" t="s">
        <v>496</v>
      </c>
      <c r="B146" s="156" t="s">
        <v>497</v>
      </c>
      <c r="C146" s="120">
        <v>3200000</v>
      </c>
      <c r="D146" s="120">
        <v>0</v>
      </c>
      <c r="E146" s="154">
        <f t="shared" si="2"/>
        <v>0</v>
      </c>
    </row>
    <row r="147" spans="1:5" ht="42" x14ac:dyDescent="0.25">
      <c r="A147" s="148" t="s">
        <v>498</v>
      </c>
      <c r="B147" s="156" t="s">
        <v>499</v>
      </c>
      <c r="C147" s="120">
        <v>3200000</v>
      </c>
      <c r="D147" s="120">
        <v>0</v>
      </c>
      <c r="E147" s="154">
        <f t="shared" si="2"/>
        <v>0</v>
      </c>
    </row>
    <row r="148" spans="1:5" ht="52.5" x14ac:dyDescent="0.25">
      <c r="A148" s="148" t="s">
        <v>500</v>
      </c>
      <c r="B148" s="156" t="s">
        <v>501</v>
      </c>
      <c r="C148" s="120">
        <v>3200000</v>
      </c>
      <c r="D148" s="120">
        <v>0</v>
      </c>
      <c r="E148" s="154">
        <f t="shared" ref="E148:E154" si="3">(D148/C148)*100</f>
        <v>0</v>
      </c>
    </row>
    <row r="149" spans="1:5" ht="31.5" x14ac:dyDescent="0.25">
      <c r="A149" s="148" t="s">
        <v>502</v>
      </c>
      <c r="B149" s="156" t="s">
        <v>503</v>
      </c>
      <c r="C149" s="120">
        <v>23236700</v>
      </c>
      <c r="D149" s="120">
        <v>0</v>
      </c>
      <c r="E149" s="154">
        <f t="shared" si="3"/>
        <v>0</v>
      </c>
    </row>
    <row r="150" spans="1:5" ht="31.5" x14ac:dyDescent="0.25">
      <c r="A150" s="148" t="s">
        <v>504</v>
      </c>
      <c r="B150" s="156" t="s">
        <v>505</v>
      </c>
      <c r="C150" s="120">
        <v>23236700</v>
      </c>
      <c r="D150" s="120">
        <v>0</v>
      </c>
      <c r="E150" s="154">
        <f t="shared" si="3"/>
        <v>0</v>
      </c>
    </row>
    <row r="151" spans="1:5" ht="31.5" x14ac:dyDescent="0.25">
      <c r="A151" s="148" t="s">
        <v>504</v>
      </c>
      <c r="B151" s="156" t="s">
        <v>506</v>
      </c>
      <c r="C151" s="120">
        <v>23236700</v>
      </c>
      <c r="D151" s="120">
        <v>0</v>
      </c>
      <c r="E151" s="154">
        <f t="shared" si="3"/>
        <v>0</v>
      </c>
    </row>
    <row r="152" spans="1:5" ht="84" x14ac:dyDescent="0.25">
      <c r="A152" s="148" t="s">
        <v>319</v>
      </c>
      <c r="B152" s="156" t="s">
        <v>320</v>
      </c>
      <c r="C152" s="120">
        <v>-1581922.11</v>
      </c>
      <c r="D152" s="120">
        <v>-1596225.16</v>
      </c>
      <c r="E152" s="154">
        <f t="shared" si="3"/>
        <v>100.90415639996333</v>
      </c>
    </row>
    <row r="153" spans="1:5" ht="73.5" x14ac:dyDescent="0.25">
      <c r="A153" s="148" t="s">
        <v>260</v>
      </c>
      <c r="B153" s="156" t="s">
        <v>315</v>
      </c>
      <c r="C153" s="120">
        <v>-1581922.11</v>
      </c>
      <c r="D153" s="120">
        <v>-1596225.16</v>
      </c>
      <c r="E153" s="154">
        <f t="shared" si="3"/>
        <v>100.90415639996333</v>
      </c>
    </row>
    <row r="154" spans="1:5" ht="73.5" x14ac:dyDescent="0.25">
      <c r="A154" s="148" t="s">
        <v>253</v>
      </c>
      <c r="B154" s="156" t="s">
        <v>316</v>
      </c>
      <c r="C154" s="120">
        <v>-1581922.11</v>
      </c>
      <c r="D154" s="120">
        <v>-1596225.16</v>
      </c>
      <c r="E154" s="154">
        <f t="shared" si="3"/>
        <v>100.90415639996333</v>
      </c>
    </row>
    <row r="156" spans="1:5" ht="14.45" customHeight="1" x14ac:dyDescent="0.25">
      <c r="A156" s="174" t="s">
        <v>540</v>
      </c>
      <c r="B156" s="185"/>
      <c r="C156" s="185"/>
      <c r="D156" s="151"/>
    </row>
    <row r="157" spans="1:5" x14ac:dyDescent="0.25">
      <c r="A157" s="139"/>
      <c r="B157" s="3"/>
      <c r="C157" s="157"/>
      <c r="D157" s="157"/>
      <c r="E157" s="158" t="s">
        <v>59</v>
      </c>
    </row>
    <row r="158" spans="1:5" ht="36" x14ac:dyDescent="0.25">
      <c r="A158" s="140" t="s">
        <v>67</v>
      </c>
      <c r="B158" s="26" t="s">
        <v>127</v>
      </c>
      <c r="C158" s="146" t="s">
        <v>125</v>
      </c>
      <c r="D158" s="153" t="s">
        <v>124</v>
      </c>
      <c r="E158" s="26" t="s">
        <v>126</v>
      </c>
    </row>
    <row r="159" spans="1:5" ht="21" x14ac:dyDescent="0.25">
      <c r="A159" s="161" t="s">
        <v>291</v>
      </c>
      <c r="B159" s="162" t="s">
        <v>128</v>
      </c>
      <c r="C159" s="164">
        <v>1647596609.5999999</v>
      </c>
      <c r="D159" s="164">
        <v>498939355.07999998</v>
      </c>
      <c r="E159" s="165">
        <f>(D159/C159)*100</f>
        <v>30.282858812214442</v>
      </c>
    </row>
    <row r="160" spans="1:5" ht="21.75" x14ac:dyDescent="0.25">
      <c r="A160" s="101" t="s">
        <v>129</v>
      </c>
      <c r="B160" s="163" t="s">
        <v>130</v>
      </c>
      <c r="C160" s="166">
        <v>102925584.92</v>
      </c>
      <c r="D160" s="166">
        <v>33428864.629999999</v>
      </c>
      <c r="E160" s="118">
        <f t="shared" ref="E160:E181" si="4">(D160/C160)*100</f>
        <v>32.478673457122383</v>
      </c>
    </row>
    <row r="161" spans="1:5" ht="63.75" x14ac:dyDescent="0.25">
      <c r="A161" s="93" t="s">
        <v>36</v>
      </c>
      <c r="B161" s="159" t="s">
        <v>131</v>
      </c>
      <c r="C161" s="167">
        <v>2125507</v>
      </c>
      <c r="D161" s="167">
        <v>808277.32</v>
      </c>
      <c r="E161" s="168">
        <f>(D161/C161)*100</f>
        <v>38.027506848954154</v>
      </c>
    </row>
    <row r="162" spans="1:5" ht="105.75" x14ac:dyDescent="0.25">
      <c r="A162" s="92" t="s">
        <v>132</v>
      </c>
      <c r="B162" s="160" t="s">
        <v>133</v>
      </c>
      <c r="C162" s="169">
        <v>2125507</v>
      </c>
      <c r="D162" s="169">
        <v>808277.32</v>
      </c>
      <c r="E162" s="154">
        <f t="shared" si="4"/>
        <v>38.027506848954154</v>
      </c>
    </row>
    <row r="163" spans="1:5" ht="84.75" x14ac:dyDescent="0.25">
      <c r="A163" s="93" t="s">
        <v>37</v>
      </c>
      <c r="B163" s="159" t="s">
        <v>134</v>
      </c>
      <c r="C163" s="167">
        <v>4151163</v>
      </c>
      <c r="D163" s="167">
        <v>1441698.96</v>
      </c>
      <c r="E163" s="168">
        <f t="shared" si="4"/>
        <v>34.730001206890691</v>
      </c>
    </row>
    <row r="164" spans="1:5" ht="105.75" x14ac:dyDescent="0.25">
      <c r="A164" s="92" t="s">
        <v>132</v>
      </c>
      <c r="B164" s="160" t="s">
        <v>135</v>
      </c>
      <c r="C164" s="169">
        <v>3691163</v>
      </c>
      <c r="D164" s="169">
        <v>1245455.6499999999</v>
      </c>
      <c r="E164" s="154">
        <f t="shared" si="4"/>
        <v>33.741551104624747</v>
      </c>
    </row>
    <row r="165" spans="1:5" ht="42.75" x14ac:dyDescent="0.25">
      <c r="A165" s="92" t="s">
        <v>136</v>
      </c>
      <c r="B165" s="160" t="s">
        <v>137</v>
      </c>
      <c r="C165" s="169">
        <v>460000</v>
      </c>
      <c r="D165" s="169">
        <v>196243.31</v>
      </c>
      <c r="E165" s="154">
        <f t="shared" si="4"/>
        <v>42.661589130434777</v>
      </c>
    </row>
    <row r="166" spans="1:5" ht="84.75" x14ac:dyDescent="0.25">
      <c r="A166" s="93" t="s">
        <v>38</v>
      </c>
      <c r="B166" s="159" t="s">
        <v>138</v>
      </c>
      <c r="C166" s="167">
        <v>47777606.380000003</v>
      </c>
      <c r="D166" s="167">
        <v>15306785.25</v>
      </c>
      <c r="E166" s="168">
        <f t="shared" si="4"/>
        <v>32.037572431438328</v>
      </c>
    </row>
    <row r="167" spans="1:5" ht="105.75" x14ac:dyDescent="0.25">
      <c r="A167" s="92" t="s">
        <v>132</v>
      </c>
      <c r="B167" s="160" t="s">
        <v>139</v>
      </c>
      <c r="C167" s="169">
        <v>38676813.640000001</v>
      </c>
      <c r="D167" s="169">
        <v>11147430</v>
      </c>
      <c r="E167" s="154">
        <f t="shared" si="4"/>
        <v>28.821996826727219</v>
      </c>
    </row>
    <row r="168" spans="1:5" ht="42.75" x14ac:dyDescent="0.25">
      <c r="A168" s="92" t="s">
        <v>136</v>
      </c>
      <c r="B168" s="160" t="s">
        <v>140</v>
      </c>
      <c r="C168" s="169">
        <v>9043685.7400000002</v>
      </c>
      <c r="D168" s="169">
        <v>4102274.25</v>
      </c>
      <c r="E168" s="154">
        <f t="shared" si="4"/>
        <v>45.360645736016032</v>
      </c>
    </row>
    <row r="169" spans="1:5" ht="21.75" x14ac:dyDescent="0.25">
      <c r="A169" s="92" t="s">
        <v>143</v>
      </c>
      <c r="B169" s="160" t="s">
        <v>144</v>
      </c>
      <c r="C169" s="169">
        <v>57107</v>
      </c>
      <c r="D169" s="169">
        <v>57081</v>
      </c>
      <c r="E169" s="154">
        <f t="shared" si="4"/>
        <v>99.954471430822849</v>
      </c>
    </row>
    <row r="170" spans="1:5" x14ac:dyDescent="0.25">
      <c r="A170" s="93" t="s">
        <v>277</v>
      </c>
      <c r="B170" s="159" t="s">
        <v>278</v>
      </c>
      <c r="C170" s="167">
        <v>2400</v>
      </c>
      <c r="D170" s="170" t="s">
        <v>3</v>
      </c>
      <c r="E170" s="168"/>
    </row>
    <row r="171" spans="1:5" ht="42.75" x14ac:dyDescent="0.25">
      <c r="A171" s="92" t="s">
        <v>136</v>
      </c>
      <c r="B171" s="160" t="s">
        <v>279</v>
      </c>
      <c r="C171" s="169">
        <v>2400</v>
      </c>
      <c r="D171" s="122" t="s">
        <v>3</v>
      </c>
      <c r="E171" s="154"/>
    </row>
    <row r="172" spans="1:5" ht="63.75" x14ac:dyDescent="0.25">
      <c r="A172" s="93" t="s">
        <v>39</v>
      </c>
      <c r="B172" s="159" t="s">
        <v>145</v>
      </c>
      <c r="C172" s="167">
        <v>13634913.98</v>
      </c>
      <c r="D172" s="167">
        <v>4444540.4400000004</v>
      </c>
      <c r="E172" s="168">
        <f t="shared" si="4"/>
        <v>32.596761860906149</v>
      </c>
    </row>
    <row r="173" spans="1:5" ht="105.75" x14ac:dyDescent="0.25">
      <c r="A173" s="92" t="s">
        <v>132</v>
      </c>
      <c r="B173" s="160" t="s">
        <v>146</v>
      </c>
      <c r="C173" s="169">
        <v>12709473.98</v>
      </c>
      <c r="D173" s="169">
        <v>4006888.3</v>
      </c>
      <c r="E173" s="154">
        <f t="shared" si="4"/>
        <v>31.526783140713427</v>
      </c>
    </row>
    <row r="174" spans="1:5" ht="42.75" x14ac:dyDescent="0.25">
      <c r="A174" s="92" t="s">
        <v>136</v>
      </c>
      <c r="B174" s="160" t="s">
        <v>147</v>
      </c>
      <c r="C174" s="169">
        <v>925440</v>
      </c>
      <c r="D174" s="169">
        <v>437652.14</v>
      </c>
      <c r="E174" s="154">
        <f t="shared" si="4"/>
        <v>47.291249567773171</v>
      </c>
    </row>
    <row r="175" spans="1:5" x14ac:dyDescent="0.25">
      <c r="A175" s="93" t="s">
        <v>40</v>
      </c>
      <c r="B175" s="159" t="s">
        <v>148</v>
      </c>
      <c r="C175" s="167">
        <v>137741.5</v>
      </c>
      <c r="D175" s="170" t="s">
        <v>3</v>
      </c>
      <c r="E175" s="168"/>
    </row>
    <row r="176" spans="1:5" ht="21.75" x14ac:dyDescent="0.25">
      <c r="A176" s="92" t="s">
        <v>143</v>
      </c>
      <c r="B176" s="160" t="s">
        <v>149</v>
      </c>
      <c r="C176" s="169">
        <v>137741.5</v>
      </c>
      <c r="D176" s="122" t="s">
        <v>3</v>
      </c>
      <c r="E176" s="154"/>
    </row>
    <row r="177" spans="1:5" x14ac:dyDescent="0.25">
      <c r="A177" s="92" t="s">
        <v>481</v>
      </c>
      <c r="B177" s="160" t="s">
        <v>482</v>
      </c>
      <c r="C177" s="169">
        <v>137741.5</v>
      </c>
      <c r="D177" s="122" t="s">
        <v>3</v>
      </c>
      <c r="E177" s="154"/>
    </row>
    <row r="178" spans="1:5" ht="32.25" x14ac:dyDescent="0.25">
      <c r="A178" s="93" t="s">
        <v>41</v>
      </c>
      <c r="B178" s="159" t="s">
        <v>150</v>
      </c>
      <c r="C178" s="167">
        <v>35096253.060000002</v>
      </c>
      <c r="D178" s="167">
        <v>11427562.66</v>
      </c>
      <c r="E178" s="168">
        <f t="shared" si="4"/>
        <v>32.560634437139541</v>
      </c>
    </row>
    <row r="179" spans="1:5" ht="105.75" x14ac:dyDescent="0.25">
      <c r="A179" s="92" t="s">
        <v>132</v>
      </c>
      <c r="B179" s="160" t="s">
        <v>151</v>
      </c>
      <c r="C179" s="169">
        <v>26742281.420000002</v>
      </c>
      <c r="D179" s="169">
        <v>8702038.6400000006</v>
      </c>
      <c r="E179" s="154">
        <f t="shared" si="4"/>
        <v>32.540374934099397</v>
      </c>
    </row>
    <row r="180" spans="1:5" ht="42.75" x14ac:dyDescent="0.25">
      <c r="A180" s="92" t="s">
        <v>136</v>
      </c>
      <c r="B180" s="160" t="s">
        <v>152</v>
      </c>
      <c r="C180" s="169">
        <v>7461531</v>
      </c>
      <c r="D180" s="169">
        <v>2678176.44</v>
      </c>
      <c r="E180" s="154">
        <f t="shared" si="4"/>
        <v>35.893122202400548</v>
      </c>
    </row>
    <row r="181" spans="1:5" ht="21.75" x14ac:dyDescent="0.25">
      <c r="A181" s="92" t="s">
        <v>142</v>
      </c>
      <c r="B181" s="160" t="s">
        <v>153</v>
      </c>
      <c r="C181" s="169">
        <v>272414.36</v>
      </c>
      <c r="D181" s="169">
        <v>44300</v>
      </c>
      <c r="E181" s="154">
        <f t="shared" si="4"/>
        <v>16.261991475045591</v>
      </c>
    </row>
    <row r="182" spans="1:5" ht="53.25" x14ac:dyDescent="0.25">
      <c r="A182" s="92" t="s">
        <v>184</v>
      </c>
      <c r="B182" s="160" t="s">
        <v>269</v>
      </c>
      <c r="C182" s="169">
        <v>616894.69999999995</v>
      </c>
      <c r="D182" s="122" t="s">
        <v>3</v>
      </c>
      <c r="E182" s="154"/>
    </row>
    <row r="183" spans="1:5" ht="21.75" x14ac:dyDescent="0.25">
      <c r="A183" s="92" t="s">
        <v>143</v>
      </c>
      <c r="B183" s="160" t="s">
        <v>395</v>
      </c>
      <c r="C183" s="169">
        <v>3131.58</v>
      </c>
      <c r="D183" s="169">
        <v>3047.58</v>
      </c>
      <c r="E183" s="154">
        <f t="shared" ref="E183:E200" si="5">(D183/C183)*100</f>
        <v>97.317647960454465</v>
      </c>
    </row>
    <row r="184" spans="1:5" x14ac:dyDescent="0.25">
      <c r="A184" s="101" t="s">
        <v>154</v>
      </c>
      <c r="B184" s="163" t="s">
        <v>155</v>
      </c>
      <c r="C184" s="166">
        <v>1934100</v>
      </c>
      <c r="D184" s="166">
        <v>805875</v>
      </c>
      <c r="E184" s="118">
        <f t="shared" si="5"/>
        <v>41.666666666666671</v>
      </c>
    </row>
    <row r="185" spans="1:5" ht="21.75" x14ac:dyDescent="0.25">
      <c r="A185" s="93" t="s">
        <v>42</v>
      </c>
      <c r="B185" s="159" t="s">
        <v>156</v>
      </c>
      <c r="C185" s="167">
        <v>1934100</v>
      </c>
      <c r="D185" s="167">
        <v>805875</v>
      </c>
      <c r="E185" s="168">
        <f t="shared" si="5"/>
        <v>41.666666666666671</v>
      </c>
    </row>
    <row r="186" spans="1:5" ht="21.75" x14ac:dyDescent="0.25">
      <c r="A186" s="92" t="s">
        <v>142</v>
      </c>
      <c r="B186" s="160" t="s">
        <v>157</v>
      </c>
      <c r="C186" s="169">
        <v>1934100</v>
      </c>
      <c r="D186" s="169">
        <v>805875</v>
      </c>
      <c r="E186" s="154">
        <f t="shared" si="5"/>
        <v>41.666666666666671</v>
      </c>
    </row>
    <row r="187" spans="1:5" ht="42.75" x14ac:dyDescent="0.25">
      <c r="A187" s="101" t="s">
        <v>158</v>
      </c>
      <c r="B187" s="163" t="s">
        <v>159</v>
      </c>
      <c r="C187" s="166">
        <v>8475649.5</v>
      </c>
      <c r="D187" s="166">
        <v>5206016.9800000004</v>
      </c>
      <c r="E187" s="118">
        <f t="shared" si="5"/>
        <v>61.423221665785036</v>
      </c>
    </row>
    <row r="188" spans="1:5" x14ac:dyDescent="0.25">
      <c r="A188" s="93" t="s">
        <v>387</v>
      </c>
      <c r="B188" s="159" t="s">
        <v>160</v>
      </c>
      <c r="C188" s="167">
        <v>9000</v>
      </c>
      <c r="D188" s="170" t="s">
        <v>3</v>
      </c>
      <c r="E188" s="168"/>
    </row>
    <row r="189" spans="1:5" ht="42.75" x14ac:dyDescent="0.25">
      <c r="A189" s="92" t="s">
        <v>136</v>
      </c>
      <c r="B189" s="160" t="s">
        <v>161</v>
      </c>
      <c r="C189" s="169">
        <v>9000</v>
      </c>
      <c r="D189" s="122" t="s">
        <v>3</v>
      </c>
      <c r="E189" s="154"/>
    </row>
    <row r="190" spans="1:5" ht="63.75" x14ac:dyDescent="0.25">
      <c r="A190" s="93" t="s">
        <v>388</v>
      </c>
      <c r="B190" s="159" t="s">
        <v>246</v>
      </c>
      <c r="C190" s="167">
        <v>8466649.5</v>
      </c>
      <c r="D190" s="167">
        <v>5206016.9800000004</v>
      </c>
      <c r="E190" s="168">
        <f t="shared" si="5"/>
        <v>61.48851419915281</v>
      </c>
    </row>
    <row r="191" spans="1:5" ht="105.75" x14ac:dyDescent="0.25">
      <c r="A191" s="92" t="s">
        <v>132</v>
      </c>
      <c r="B191" s="160" t="s">
        <v>389</v>
      </c>
      <c r="C191" s="169">
        <v>4311391</v>
      </c>
      <c r="D191" s="169">
        <v>1569367.84</v>
      </c>
      <c r="E191" s="154">
        <f t="shared" si="5"/>
        <v>36.400499050074558</v>
      </c>
    </row>
    <row r="192" spans="1:5" ht="42.75" x14ac:dyDescent="0.25">
      <c r="A192" s="92" t="s">
        <v>136</v>
      </c>
      <c r="B192" s="160" t="s">
        <v>390</v>
      </c>
      <c r="C192" s="169">
        <v>918258.5</v>
      </c>
      <c r="D192" s="169">
        <v>399649.14</v>
      </c>
      <c r="E192" s="154">
        <f t="shared" si="5"/>
        <v>43.522509184505239</v>
      </c>
    </row>
    <row r="193" spans="1:5" ht="21.75" x14ac:dyDescent="0.25">
      <c r="A193" s="92" t="s">
        <v>142</v>
      </c>
      <c r="B193" s="160" t="s">
        <v>483</v>
      </c>
      <c r="C193" s="169">
        <v>3237000</v>
      </c>
      <c r="D193" s="169">
        <v>3237000</v>
      </c>
      <c r="E193" s="154">
        <f t="shared" si="5"/>
        <v>100</v>
      </c>
    </row>
    <row r="194" spans="1:5" x14ac:dyDescent="0.25">
      <c r="A194" s="101" t="s">
        <v>162</v>
      </c>
      <c r="B194" s="163" t="s">
        <v>163</v>
      </c>
      <c r="C194" s="166">
        <v>76957177.25</v>
      </c>
      <c r="D194" s="166">
        <v>18951692.109999999</v>
      </c>
      <c r="E194" s="118">
        <f t="shared" si="5"/>
        <v>24.626282807169879</v>
      </c>
    </row>
    <row r="195" spans="1:5" ht="21.75" x14ac:dyDescent="0.25">
      <c r="A195" s="93" t="s">
        <v>43</v>
      </c>
      <c r="B195" s="159" t="s">
        <v>164</v>
      </c>
      <c r="C195" s="167">
        <v>5283600</v>
      </c>
      <c r="D195" s="167">
        <v>1732500.62</v>
      </c>
      <c r="E195" s="168">
        <f t="shared" si="5"/>
        <v>32.790154818684229</v>
      </c>
    </row>
    <row r="196" spans="1:5" ht="105.75" x14ac:dyDescent="0.25">
      <c r="A196" s="92" t="s">
        <v>132</v>
      </c>
      <c r="B196" s="160" t="s">
        <v>165</v>
      </c>
      <c r="C196" s="169">
        <v>4808400</v>
      </c>
      <c r="D196" s="169">
        <v>1585383.91</v>
      </c>
      <c r="E196" s="154">
        <f t="shared" si="5"/>
        <v>32.971131977372927</v>
      </c>
    </row>
    <row r="197" spans="1:5" ht="42.75" x14ac:dyDescent="0.25">
      <c r="A197" s="92" t="s">
        <v>136</v>
      </c>
      <c r="B197" s="160" t="s">
        <v>166</v>
      </c>
      <c r="C197" s="169">
        <v>475200</v>
      </c>
      <c r="D197" s="169">
        <v>147116.71</v>
      </c>
      <c r="E197" s="154">
        <f t="shared" si="5"/>
        <v>30.958903619528616</v>
      </c>
    </row>
    <row r="198" spans="1:5" x14ac:dyDescent="0.25">
      <c r="A198" s="93" t="s">
        <v>44</v>
      </c>
      <c r="B198" s="159" t="s">
        <v>167</v>
      </c>
      <c r="C198" s="167">
        <v>51637905.439999998</v>
      </c>
      <c r="D198" s="167">
        <v>15743605.130000001</v>
      </c>
      <c r="E198" s="168">
        <f t="shared" si="5"/>
        <v>30.488465780807246</v>
      </c>
    </row>
    <row r="199" spans="1:5" ht="42.75" x14ac:dyDescent="0.25">
      <c r="A199" s="92" t="s">
        <v>136</v>
      </c>
      <c r="B199" s="160" t="s">
        <v>396</v>
      </c>
      <c r="C199" s="169">
        <v>100</v>
      </c>
      <c r="D199" s="122" t="s">
        <v>3</v>
      </c>
      <c r="E199" s="154"/>
    </row>
    <row r="200" spans="1:5" ht="21.75" x14ac:dyDescent="0.25">
      <c r="A200" s="92" t="s">
        <v>143</v>
      </c>
      <c r="B200" s="160" t="s">
        <v>168</v>
      </c>
      <c r="C200" s="169">
        <v>51637805.439999998</v>
      </c>
      <c r="D200" s="169">
        <v>15743605.130000001</v>
      </c>
      <c r="E200" s="154">
        <f t="shared" si="5"/>
        <v>30.488524823722646</v>
      </c>
    </row>
    <row r="201" spans="1:5" ht="21.75" x14ac:dyDescent="0.25">
      <c r="A201" s="93" t="s">
        <v>45</v>
      </c>
      <c r="B201" s="159" t="s">
        <v>169</v>
      </c>
      <c r="C201" s="167">
        <v>4075600</v>
      </c>
      <c r="D201" s="170" t="s">
        <v>3</v>
      </c>
      <c r="E201" s="168"/>
    </row>
    <row r="202" spans="1:5" ht="21.75" x14ac:dyDescent="0.25">
      <c r="A202" s="92" t="s">
        <v>142</v>
      </c>
      <c r="B202" s="160" t="s">
        <v>170</v>
      </c>
      <c r="C202" s="169">
        <v>4075600</v>
      </c>
      <c r="D202" s="122" t="s">
        <v>3</v>
      </c>
      <c r="E202" s="154"/>
    </row>
    <row r="203" spans="1:5" ht="21.75" x14ac:dyDescent="0.25">
      <c r="A203" s="93" t="s">
        <v>46</v>
      </c>
      <c r="B203" s="159" t="s">
        <v>171</v>
      </c>
      <c r="C203" s="167">
        <v>15960071.810000001</v>
      </c>
      <c r="D203" s="167">
        <v>1475586.36</v>
      </c>
      <c r="E203" s="168">
        <f t="shared" ref="E203:E226" si="6">(D203/C203)*100</f>
        <v>9.2454869725301059</v>
      </c>
    </row>
    <row r="204" spans="1:5" ht="105.75" x14ac:dyDescent="0.25">
      <c r="A204" s="92" t="s">
        <v>132</v>
      </c>
      <c r="B204" s="160" t="s">
        <v>172</v>
      </c>
      <c r="C204" s="169">
        <v>2990775</v>
      </c>
      <c r="D204" s="169">
        <v>1003238.02</v>
      </c>
      <c r="E204" s="154">
        <f t="shared" si="6"/>
        <v>33.544416413805791</v>
      </c>
    </row>
    <row r="205" spans="1:5" ht="42.75" x14ac:dyDescent="0.25">
      <c r="A205" s="92" t="s">
        <v>136</v>
      </c>
      <c r="B205" s="160" t="s">
        <v>173</v>
      </c>
      <c r="C205" s="169">
        <v>11514796.810000001</v>
      </c>
      <c r="D205" s="169">
        <v>472348.34</v>
      </c>
      <c r="E205" s="154">
        <f t="shared" si="6"/>
        <v>4.1020987846680033</v>
      </c>
    </row>
    <row r="206" spans="1:5" ht="53.25" x14ac:dyDescent="0.25">
      <c r="A206" s="92" t="s">
        <v>184</v>
      </c>
      <c r="B206" s="160" t="s">
        <v>261</v>
      </c>
      <c r="C206" s="169">
        <v>10000</v>
      </c>
      <c r="D206" s="122" t="s">
        <v>3</v>
      </c>
      <c r="E206" s="154"/>
    </row>
    <row r="207" spans="1:5" ht="21.75" x14ac:dyDescent="0.25">
      <c r="A207" s="92" t="s">
        <v>143</v>
      </c>
      <c r="B207" s="160" t="s">
        <v>397</v>
      </c>
      <c r="C207" s="169">
        <v>1444500</v>
      </c>
      <c r="D207" s="122" t="s">
        <v>3</v>
      </c>
      <c r="E207" s="154"/>
    </row>
    <row r="208" spans="1:5" ht="21.75" x14ac:dyDescent="0.25">
      <c r="A208" s="101" t="s">
        <v>174</v>
      </c>
      <c r="B208" s="163" t="s">
        <v>175</v>
      </c>
      <c r="C208" s="166">
        <v>58121258.159999996</v>
      </c>
      <c r="D208" s="166">
        <v>9278044.1199999992</v>
      </c>
      <c r="E208" s="118">
        <f t="shared" si="6"/>
        <v>15.963254089336457</v>
      </c>
    </row>
    <row r="209" spans="1:5" x14ac:dyDescent="0.25">
      <c r="A209" s="93" t="s">
        <v>288</v>
      </c>
      <c r="B209" s="159" t="s">
        <v>289</v>
      </c>
      <c r="C209" s="167">
        <v>4401095.37</v>
      </c>
      <c r="D209" s="167">
        <v>24057.7</v>
      </c>
      <c r="E209" s="168">
        <f t="shared" si="6"/>
        <v>0.54662982683785832</v>
      </c>
    </row>
    <row r="210" spans="1:5" ht="42.75" x14ac:dyDescent="0.25">
      <c r="A210" s="92" t="s">
        <v>136</v>
      </c>
      <c r="B210" s="160" t="s">
        <v>290</v>
      </c>
      <c r="C210" s="169">
        <v>4401095.37</v>
      </c>
      <c r="D210" s="169">
        <v>24057.7</v>
      </c>
      <c r="E210" s="154">
        <f t="shared" si="6"/>
        <v>0.54662982683785832</v>
      </c>
    </row>
    <row r="211" spans="1:5" x14ac:dyDescent="0.25">
      <c r="A211" s="93" t="s">
        <v>47</v>
      </c>
      <c r="B211" s="159" t="s">
        <v>177</v>
      </c>
      <c r="C211" s="167">
        <v>22972600</v>
      </c>
      <c r="D211" s="167">
        <v>6803898.75</v>
      </c>
      <c r="E211" s="168">
        <f t="shared" si="6"/>
        <v>29.617451877454009</v>
      </c>
    </row>
    <row r="212" spans="1:5" ht="21.75" x14ac:dyDescent="0.25">
      <c r="A212" s="92" t="s">
        <v>143</v>
      </c>
      <c r="B212" s="160" t="s">
        <v>178</v>
      </c>
      <c r="C212" s="169">
        <v>22972600</v>
      </c>
      <c r="D212" s="169">
        <v>6803898.75</v>
      </c>
      <c r="E212" s="154">
        <f t="shared" si="6"/>
        <v>29.617451877454009</v>
      </c>
    </row>
    <row r="213" spans="1:5" x14ac:dyDescent="0.25">
      <c r="A213" s="93" t="s">
        <v>434</v>
      </c>
      <c r="B213" s="159" t="s">
        <v>435</v>
      </c>
      <c r="C213" s="167">
        <v>11032730</v>
      </c>
      <c r="D213" s="167">
        <v>2028200</v>
      </c>
      <c r="E213" s="168">
        <f t="shared" si="6"/>
        <v>18.383482601314451</v>
      </c>
    </row>
    <row r="214" spans="1:5" ht="21.75" x14ac:dyDescent="0.25">
      <c r="A214" s="92" t="s">
        <v>142</v>
      </c>
      <c r="B214" s="160" t="s">
        <v>436</v>
      </c>
      <c r="C214" s="169">
        <v>11032730</v>
      </c>
      <c r="D214" s="169">
        <v>2028200</v>
      </c>
      <c r="E214" s="154">
        <f t="shared" si="6"/>
        <v>18.383482601314451</v>
      </c>
    </row>
    <row r="215" spans="1:5" ht="32.25" x14ac:dyDescent="0.25">
      <c r="A215" s="92" t="s">
        <v>48</v>
      </c>
      <c r="B215" s="160" t="s">
        <v>179</v>
      </c>
      <c r="C215" s="169">
        <v>19714832.789999999</v>
      </c>
      <c r="D215" s="169">
        <v>421887.67</v>
      </c>
      <c r="E215" s="154">
        <f t="shared" si="6"/>
        <v>2.139950536197269</v>
      </c>
    </row>
    <row r="216" spans="1:5" ht="42.75" x14ac:dyDescent="0.25">
      <c r="A216" s="92" t="s">
        <v>136</v>
      </c>
      <c r="B216" s="160" t="s">
        <v>180</v>
      </c>
      <c r="C216" s="169">
        <v>19714832.789999999</v>
      </c>
      <c r="D216" s="169">
        <v>421887.67</v>
      </c>
      <c r="E216" s="154">
        <f t="shared" si="6"/>
        <v>2.139950536197269</v>
      </c>
    </row>
    <row r="217" spans="1:5" ht="21.75" x14ac:dyDescent="0.25">
      <c r="A217" s="101" t="s">
        <v>280</v>
      </c>
      <c r="B217" s="163" t="s">
        <v>281</v>
      </c>
      <c r="C217" s="166">
        <v>15368295</v>
      </c>
      <c r="D217" s="171" t="s">
        <v>3</v>
      </c>
      <c r="E217" s="118"/>
    </row>
    <row r="218" spans="1:5" ht="42.75" x14ac:dyDescent="0.25">
      <c r="A218" s="93" t="s">
        <v>282</v>
      </c>
      <c r="B218" s="159" t="s">
        <v>283</v>
      </c>
      <c r="C218" s="167">
        <v>566295</v>
      </c>
      <c r="D218" s="170" t="s">
        <v>3</v>
      </c>
      <c r="E218" s="168"/>
    </row>
    <row r="219" spans="1:5" ht="42.75" x14ac:dyDescent="0.25">
      <c r="A219" s="92" t="s">
        <v>136</v>
      </c>
      <c r="B219" s="160" t="s">
        <v>284</v>
      </c>
      <c r="C219" s="169">
        <v>566295</v>
      </c>
      <c r="D219" s="122" t="s">
        <v>3</v>
      </c>
      <c r="E219" s="154"/>
    </row>
    <row r="220" spans="1:5" ht="32.25" x14ac:dyDescent="0.25">
      <c r="A220" s="93" t="s">
        <v>346</v>
      </c>
      <c r="B220" s="159" t="s">
        <v>347</v>
      </c>
      <c r="C220" s="167">
        <v>14802000</v>
      </c>
      <c r="D220" s="170" t="s">
        <v>3</v>
      </c>
      <c r="E220" s="168"/>
    </row>
    <row r="221" spans="1:5" ht="42.75" x14ac:dyDescent="0.25">
      <c r="A221" s="92" t="s">
        <v>176</v>
      </c>
      <c r="B221" s="160" t="s">
        <v>445</v>
      </c>
      <c r="C221" s="169">
        <v>14802000</v>
      </c>
      <c r="D221" s="122" t="s">
        <v>3</v>
      </c>
      <c r="E221" s="154"/>
    </row>
    <row r="222" spans="1:5" x14ac:dyDescent="0.25">
      <c r="A222" s="93" t="s">
        <v>181</v>
      </c>
      <c r="B222" s="159" t="s">
        <v>182</v>
      </c>
      <c r="C222" s="167">
        <v>740763589.48000002</v>
      </c>
      <c r="D222" s="167">
        <v>285015606.66000003</v>
      </c>
      <c r="E222" s="168">
        <f t="shared" si="6"/>
        <v>38.475920078641387</v>
      </c>
    </row>
    <row r="223" spans="1:5" x14ac:dyDescent="0.25">
      <c r="A223" s="93" t="s">
        <v>49</v>
      </c>
      <c r="B223" s="159" t="s">
        <v>183</v>
      </c>
      <c r="C223" s="167">
        <v>127445573</v>
      </c>
      <c r="D223" s="167">
        <v>53223418.619999997</v>
      </c>
      <c r="E223" s="168">
        <f t="shared" si="6"/>
        <v>41.76168490371964</v>
      </c>
    </row>
    <row r="224" spans="1:5" ht="53.25" x14ac:dyDescent="0.25">
      <c r="A224" s="92" t="s">
        <v>184</v>
      </c>
      <c r="B224" s="160" t="s">
        <v>185</v>
      </c>
      <c r="C224" s="169">
        <v>127445573</v>
      </c>
      <c r="D224" s="169">
        <v>53223418.619999997</v>
      </c>
      <c r="E224" s="154">
        <f t="shared" si="6"/>
        <v>41.76168490371964</v>
      </c>
    </row>
    <row r="225" spans="1:5" x14ac:dyDescent="0.25">
      <c r="A225" s="93" t="s">
        <v>50</v>
      </c>
      <c r="B225" s="159" t="s">
        <v>186</v>
      </c>
      <c r="C225" s="167">
        <v>492382023.48000002</v>
      </c>
      <c r="D225" s="167">
        <v>190056923.25999999</v>
      </c>
      <c r="E225" s="168">
        <f t="shared" si="6"/>
        <v>38.599484586528547</v>
      </c>
    </row>
    <row r="226" spans="1:5" ht="53.25" x14ac:dyDescent="0.25">
      <c r="A226" s="92" t="s">
        <v>184</v>
      </c>
      <c r="B226" s="160" t="s">
        <v>187</v>
      </c>
      <c r="C226" s="169">
        <v>492382023.48000002</v>
      </c>
      <c r="D226" s="169">
        <v>190056923.25999999</v>
      </c>
      <c r="E226" s="154">
        <f t="shared" si="6"/>
        <v>38.599484586528547</v>
      </c>
    </row>
    <row r="227" spans="1:5" ht="21.75" x14ac:dyDescent="0.25">
      <c r="A227" s="93" t="s">
        <v>254</v>
      </c>
      <c r="B227" s="159" t="s">
        <v>255</v>
      </c>
      <c r="C227" s="167">
        <v>56596502</v>
      </c>
      <c r="D227" s="167">
        <v>21168038</v>
      </c>
      <c r="E227" s="168">
        <f t="shared" ref="E227:E244" si="7">(D227/C227)*100</f>
        <v>37.401671926650167</v>
      </c>
    </row>
    <row r="228" spans="1:5" ht="53.25" x14ac:dyDescent="0.25">
      <c r="A228" s="92" t="s">
        <v>184</v>
      </c>
      <c r="B228" s="160" t="s">
        <v>256</v>
      </c>
      <c r="C228" s="169">
        <v>56526252</v>
      </c>
      <c r="D228" s="169">
        <v>21168038</v>
      </c>
      <c r="E228" s="154">
        <f t="shared" si="7"/>
        <v>37.448154177991491</v>
      </c>
    </row>
    <row r="229" spans="1:5" ht="21.75" x14ac:dyDescent="0.25">
      <c r="A229" s="92" t="s">
        <v>143</v>
      </c>
      <c r="B229" s="160" t="s">
        <v>408</v>
      </c>
      <c r="C229" s="169">
        <v>70250</v>
      </c>
      <c r="D229" s="122" t="s">
        <v>3</v>
      </c>
      <c r="E229" s="154"/>
    </row>
    <row r="230" spans="1:5" x14ac:dyDescent="0.25">
      <c r="A230" s="93" t="s">
        <v>242</v>
      </c>
      <c r="B230" s="159" t="s">
        <v>188</v>
      </c>
      <c r="C230" s="167">
        <v>8451863</v>
      </c>
      <c r="D230" s="167">
        <v>2771686.74</v>
      </c>
      <c r="E230" s="168">
        <f t="shared" si="7"/>
        <v>32.793796349988163</v>
      </c>
    </row>
    <row r="231" spans="1:5" ht="53.25" x14ac:dyDescent="0.25">
      <c r="A231" s="92" t="s">
        <v>184</v>
      </c>
      <c r="B231" s="160" t="s">
        <v>189</v>
      </c>
      <c r="C231" s="169">
        <v>8451863</v>
      </c>
      <c r="D231" s="169">
        <v>2771686.74</v>
      </c>
      <c r="E231" s="154">
        <f t="shared" si="7"/>
        <v>32.793796349988163</v>
      </c>
    </row>
    <row r="232" spans="1:5" ht="21.75" x14ac:dyDescent="0.25">
      <c r="A232" s="93" t="s">
        <v>51</v>
      </c>
      <c r="B232" s="159" t="s">
        <v>190</v>
      </c>
      <c r="C232" s="167">
        <v>55887628</v>
      </c>
      <c r="D232" s="167">
        <v>17795540.039999999</v>
      </c>
      <c r="E232" s="168">
        <f t="shared" si="7"/>
        <v>31.841644880688079</v>
      </c>
    </row>
    <row r="233" spans="1:5" ht="105.75" x14ac:dyDescent="0.25">
      <c r="A233" s="92" t="s">
        <v>132</v>
      </c>
      <c r="B233" s="160" t="s">
        <v>191</v>
      </c>
      <c r="C233" s="169">
        <v>11635518</v>
      </c>
      <c r="D233" s="169">
        <v>4013920.48</v>
      </c>
      <c r="E233" s="154">
        <f t="shared" si="7"/>
        <v>34.497136096562272</v>
      </c>
    </row>
    <row r="234" spans="1:5" ht="74.25" x14ac:dyDescent="0.25">
      <c r="A234" s="92" t="s">
        <v>541</v>
      </c>
      <c r="B234" s="160" t="s">
        <v>542</v>
      </c>
      <c r="C234" s="169">
        <v>2728911.9</v>
      </c>
      <c r="D234" s="169">
        <v>856534.1</v>
      </c>
      <c r="E234" s="154">
        <f t="shared" si="7"/>
        <v>31.387385572982403</v>
      </c>
    </row>
    <row r="235" spans="1:5" ht="42.75" x14ac:dyDescent="0.25">
      <c r="A235" s="92" t="s">
        <v>136</v>
      </c>
      <c r="B235" s="160" t="s">
        <v>285</v>
      </c>
      <c r="C235" s="169">
        <v>4376000</v>
      </c>
      <c r="D235" s="169">
        <v>699611.56</v>
      </c>
      <c r="E235" s="154">
        <f t="shared" si="7"/>
        <v>15.987467093235832</v>
      </c>
    </row>
    <row r="236" spans="1:5" ht="21.75" x14ac:dyDescent="0.25">
      <c r="A236" s="92" t="s">
        <v>141</v>
      </c>
      <c r="B236" s="160" t="s">
        <v>456</v>
      </c>
      <c r="C236" s="169">
        <v>1005900</v>
      </c>
      <c r="D236" s="122" t="s">
        <v>3</v>
      </c>
      <c r="E236" s="154"/>
    </row>
    <row r="237" spans="1:5" ht="53.25" x14ac:dyDescent="0.25">
      <c r="A237" s="92" t="s">
        <v>184</v>
      </c>
      <c r="B237" s="160" t="s">
        <v>192</v>
      </c>
      <c r="C237" s="169">
        <v>38820210</v>
      </c>
      <c r="D237" s="169">
        <v>13082008</v>
      </c>
      <c r="E237" s="154">
        <f t="shared" si="7"/>
        <v>33.698962473412692</v>
      </c>
    </row>
    <row r="238" spans="1:5" ht="21.75" x14ac:dyDescent="0.25">
      <c r="A238" s="92" t="s">
        <v>143</v>
      </c>
      <c r="B238" s="160" t="s">
        <v>193</v>
      </c>
      <c r="C238" s="169">
        <v>50000</v>
      </c>
      <c r="D238" s="122" t="s">
        <v>3</v>
      </c>
      <c r="E238" s="154"/>
    </row>
    <row r="239" spans="1:5" ht="21.75" x14ac:dyDescent="0.25">
      <c r="A239" s="93" t="s">
        <v>349</v>
      </c>
      <c r="B239" s="159" t="s">
        <v>194</v>
      </c>
      <c r="C239" s="167">
        <v>188206123</v>
      </c>
      <c r="D239" s="167">
        <v>60929394.880000003</v>
      </c>
      <c r="E239" s="168">
        <f t="shared" si="7"/>
        <v>32.373758041867745</v>
      </c>
    </row>
    <row r="240" spans="1:5" x14ac:dyDescent="0.25">
      <c r="A240" s="93" t="s">
        <v>52</v>
      </c>
      <c r="B240" s="159" t="s">
        <v>195</v>
      </c>
      <c r="C240" s="167">
        <v>137896387</v>
      </c>
      <c r="D240" s="167">
        <v>40602397.039999999</v>
      </c>
      <c r="E240" s="168">
        <f t="shared" si="7"/>
        <v>29.444134051169886</v>
      </c>
    </row>
    <row r="241" spans="1:5" ht="53.25" x14ac:dyDescent="0.25">
      <c r="A241" s="92" t="s">
        <v>184</v>
      </c>
      <c r="B241" s="160" t="s">
        <v>196</v>
      </c>
      <c r="C241" s="169">
        <v>137896387</v>
      </c>
      <c r="D241" s="169">
        <v>40602397.039999999</v>
      </c>
      <c r="E241" s="154">
        <f t="shared" si="7"/>
        <v>29.444134051169886</v>
      </c>
    </row>
    <row r="242" spans="1:5" ht="32.25" x14ac:dyDescent="0.25">
      <c r="A242" s="93" t="s">
        <v>53</v>
      </c>
      <c r="B242" s="159" t="s">
        <v>197</v>
      </c>
      <c r="C242" s="167">
        <v>50309736</v>
      </c>
      <c r="D242" s="167">
        <v>20326997.84</v>
      </c>
      <c r="E242" s="168">
        <f t="shared" si="7"/>
        <v>40.403706034156095</v>
      </c>
    </row>
    <row r="243" spans="1:5" ht="105.75" x14ac:dyDescent="0.25">
      <c r="A243" s="92" t="s">
        <v>132</v>
      </c>
      <c r="B243" s="160" t="s">
        <v>198</v>
      </c>
      <c r="C243" s="169">
        <v>47368836</v>
      </c>
      <c r="D243" s="169">
        <v>19514228.359999999</v>
      </c>
      <c r="E243" s="154">
        <f t="shared" si="7"/>
        <v>41.19634343558706</v>
      </c>
    </row>
    <row r="244" spans="1:5" ht="42.75" x14ac:dyDescent="0.25">
      <c r="A244" s="92" t="s">
        <v>136</v>
      </c>
      <c r="B244" s="160" t="s">
        <v>199</v>
      </c>
      <c r="C244" s="169">
        <v>2940900</v>
      </c>
      <c r="D244" s="169">
        <v>812769.48</v>
      </c>
      <c r="E244" s="154">
        <f t="shared" si="7"/>
        <v>27.636760175456494</v>
      </c>
    </row>
    <row r="245" spans="1:5" x14ac:dyDescent="0.25">
      <c r="A245" s="101" t="s">
        <v>200</v>
      </c>
      <c r="B245" s="163" t="s">
        <v>201</v>
      </c>
      <c r="C245" s="166">
        <v>59217045.939999998</v>
      </c>
      <c r="D245" s="166">
        <v>18516125.359999999</v>
      </c>
      <c r="E245" s="118">
        <f t="shared" ref="E245:E268" si="8">(D245/C245)*100</f>
        <v>31.268235465107363</v>
      </c>
    </row>
    <row r="246" spans="1:5" x14ac:dyDescent="0.25">
      <c r="A246" s="93" t="s">
        <v>66</v>
      </c>
      <c r="B246" s="159" t="s">
        <v>202</v>
      </c>
      <c r="C246" s="167">
        <v>1146000</v>
      </c>
      <c r="D246" s="167">
        <v>477472.7</v>
      </c>
      <c r="E246" s="168">
        <f t="shared" si="8"/>
        <v>41.664284467713784</v>
      </c>
    </row>
    <row r="247" spans="1:5" ht="21.75" x14ac:dyDescent="0.25">
      <c r="A247" s="92" t="s">
        <v>141</v>
      </c>
      <c r="B247" s="160" t="s">
        <v>203</v>
      </c>
      <c r="C247" s="169">
        <v>1146000</v>
      </c>
      <c r="D247" s="169">
        <v>477472.7</v>
      </c>
      <c r="E247" s="154">
        <f t="shared" si="8"/>
        <v>41.664284467713784</v>
      </c>
    </row>
    <row r="248" spans="1:5" ht="21.75" x14ac:dyDescent="0.25">
      <c r="A248" s="93" t="s">
        <v>54</v>
      </c>
      <c r="B248" s="159" t="s">
        <v>204</v>
      </c>
      <c r="C248" s="167">
        <v>53859545.939999998</v>
      </c>
      <c r="D248" s="167">
        <v>17459241.57</v>
      </c>
      <c r="E248" s="168">
        <f t="shared" si="8"/>
        <v>32.416243518743634</v>
      </c>
    </row>
    <row r="249" spans="1:5" ht="21.75" x14ac:dyDescent="0.25">
      <c r="A249" s="92" t="s">
        <v>141</v>
      </c>
      <c r="B249" s="160" t="s">
        <v>205</v>
      </c>
      <c r="C249" s="169">
        <v>3167145.94</v>
      </c>
      <c r="D249" s="169">
        <v>2606935.4700000002</v>
      </c>
      <c r="E249" s="154">
        <f t="shared" si="8"/>
        <v>82.311820149342424</v>
      </c>
    </row>
    <row r="250" spans="1:5" ht="42.75" x14ac:dyDescent="0.25">
      <c r="A250" s="92" t="s">
        <v>176</v>
      </c>
      <c r="B250" s="160" t="s">
        <v>433</v>
      </c>
      <c r="C250" s="169">
        <v>13722100</v>
      </c>
      <c r="D250" s="122" t="s">
        <v>3</v>
      </c>
      <c r="E250" s="154"/>
    </row>
    <row r="251" spans="1:5" ht="53.25" x14ac:dyDescent="0.25">
      <c r="A251" s="92" t="s">
        <v>184</v>
      </c>
      <c r="B251" s="160" t="s">
        <v>206</v>
      </c>
      <c r="C251" s="169">
        <v>36970300</v>
      </c>
      <c r="D251" s="169">
        <v>14852306.1</v>
      </c>
      <c r="E251" s="154">
        <f t="shared" si="8"/>
        <v>40.173615307422445</v>
      </c>
    </row>
    <row r="252" spans="1:5" x14ac:dyDescent="0.25">
      <c r="A252" s="93" t="s">
        <v>55</v>
      </c>
      <c r="B252" s="159" t="s">
        <v>207</v>
      </c>
      <c r="C252" s="167">
        <v>3340200</v>
      </c>
      <c r="D252" s="167">
        <v>441064.4</v>
      </c>
      <c r="E252" s="168">
        <f t="shared" si="8"/>
        <v>13.204730255673313</v>
      </c>
    </row>
    <row r="253" spans="1:5" ht="21.75" x14ac:dyDescent="0.25">
      <c r="A253" s="92" t="s">
        <v>141</v>
      </c>
      <c r="B253" s="160" t="s">
        <v>208</v>
      </c>
      <c r="C253" s="169">
        <v>3340200</v>
      </c>
      <c r="D253" s="169">
        <v>441064.4</v>
      </c>
      <c r="E253" s="154">
        <f t="shared" si="8"/>
        <v>13.204730255673313</v>
      </c>
    </row>
    <row r="254" spans="1:5" ht="21.75" x14ac:dyDescent="0.25">
      <c r="A254" s="93" t="s">
        <v>56</v>
      </c>
      <c r="B254" s="159" t="s">
        <v>209</v>
      </c>
      <c r="C254" s="167">
        <v>871300</v>
      </c>
      <c r="D254" s="167">
        <v>138346.69</v>
      </c>
      <c r="E254" s="168">
        <f t="shared" si="8"/>
        <v>15.878192356249283</v>
      </c>
    </row>
    <row r="255" spans="1:5" ht="105.75" x14ac:dyDescent="0.25">
      <c r="A255" s="92" t="s">
        <v>132</v>
      </c>
      <c r="B255" s="160" t="s">
        <v>210</v>
      </c>
      <c r="C255" s="169">
        <v>801400</v>
      </c>
      <c r="D255" s="169">
        <v>123375.4</v>
      </c>
      <c r="E255" s="154">
        <f t="shared" si="8"/>
        <v>15.394983778387822</v>
      </c>
    </row>
    <row r="256" spans="1:5" ht="42.75" x14ac:dyDescent="0.25">
      <c r="A256" s="92" t="s">
        <v>136</v>
      </c>
      <c r="B256" s="160" t="s">
        <v>211</v>
      </c>
      <c r="C256" s="169">
        <v>69900</v>
      </c>
      <c r="D256" s="169">
        <v>14971.29</v>
      </c>
      <c r="E256" s="154">
        <f t="shared" si="8"/>
        <v>21.418154506437769</v>
      </c>
    </row>
    <row r="257" spans="1:5" ht="21.75" x14ac:dyDescent="0.25">
      <c r="A257" s="101" t="s">
        <v>212</v>
      </c>
      <c r="B257" s="163" t="s">
        <v>213</v>
      </c>
      <c r="C257" s="166">
        <v>30469037.190000001</v>
      </c>
      <c r="D257" s="166">
        <v>8221692.1799999997</v>
      </c>
      <c r="E257" s="118">
        <f t="shared" si="8"/>
        <v>26.983761018541063</v>
      </c>
    </row>
    <row r="258" spans="1:5" x14ac:dyDescent="0.25">
      <c r="A258" s="93" t="s">
        <v>57</v>
      </c>
      <c r="B258" s="159" t="s">
        <v>214</v>
      </c>
      <c r="C258" s="167">
        <v>30469037.190000001</v>
      </c>
      <c r="D258" s="167">
        <v>8221692.1799999997</v>
      </c>
      <c r="E258" s="168">
        <f t="shared" si="8"/>
        <v>26.983761018541063</v>
      </c>
    </row>
    <row r="259" spans="1:5" ht="53.25" x14ac:dyDescent="0.25">
      <c r="A259" s="92" t="s">
        <v>184</v>
      </c>
      <c r="B259" s="160" t="s">
        <v>215</v>
      </c>
      <c r="C259" s="169">
        <v>30469037.190000001</v>
      </c>
      <c r="D259" s="169">
        <v>8221692.1799999997</v>
      </c>
      <c r="E259" s="154">
        <f t="shared" si="8"/>
        <v>26.983761018541063</v>
      </c>
    </row>
    <row r="260" spans="1:5" ht="32.25" x14ac:dyDescent="0.25">
      <c r="A260" s="101" t="s">
        <v>398</v>
      </c>
      <c r="B260" s="163" t="s">
        <v>399</v>
      </c>
      <c r="C260" s="166">
        <v>1356.16</v>
      </c>
      <c r="D260" s="166">
        <v>1356.16</v>
      </c>
      <c r="E260" s="118">
        <f t="shared" si="8"/>
        <v>100</v>
      </c>
    </row>
    <row r="261" spans="1:5" ht="42.75" x14ac:dyDescent="0.25">
      <c r="A261" s="93" t="s">
        <v>400</v>
      </c>
      <c r="B261" s="159" t="s">
        <v>401</v>
      </c>
      <c r="C261" s="167">
        <v>1356.16</v>
      </c>
      <c r="D261" s="167">
        <v>1356.16</v>
      </c>
      <c r="E261" s="168">
        <f t="shared" si="8"/>
        <v>100</v>
      </c>
    </row>
    <row r="262" spans="1:5" ht="32.25" x14ac:dyDescent="0.25">
      <c r="A262" s="92" t="s">
        <v>398</v>
      </c>
      <c r="B262" s="160" t="s">
        <v>402</v>
      </c>
      <c r="C262" s="169">
        <v>1356.16</v>
      </c>
      <c r="D262" s="169">
        <v>1356.16</v>
      </c>
      <c r="E262" s="154">
        <f t="shared" si="8"/>
        <v>100</v>
      </c>
    </row>
    <row r="263" spans="1:5" ht="21.75" x14ac:dyDescent="0.25">
      <c r="A263" s="92" t="s">
        <v>488</v>
      </c>
      <c r="B263" s="160" t="s">
        <v>489</v>
      </c>
      <c r="C263" s="169">
        <v>1356.16</v>
      </c>
      <c r="D263" s="169">
        <v>1356.16</v>
      </c>
      <c r="E263" s="154">
        <f t="shared" si="8"/>
        <v>100</v>
      </c>
    </row>
    <row r="264" spans="1:5" ht="53.25" x14ac:dyDescent="0.25">
      <c r="A264" s="101" t="s">
        <v>216</v>
      </c>
      <c r="B264" s="163" t="s">
        <v>217</v>
      </c>
      <c r="C264" s="166">
        <v>365157393</v>
      </c>
      <c r="D264" s="166">
        <v>58584687</v>
      </c>
      <c r="E264" s="118">
        <f t="shared" si="8"/>
        <v>16.043680923091706</v>
      </c>
    </row>
    <row r="265" spans="1:5" ht="63.75" x14ac:dyDescent="0.25">
      <c r="A265" s="93" t="s">
        <v>58</v>
      </c>
      <c r="B265" s="159" t="s">
        <v>218</v>
      </c>
      <c r="C265" s="167">
        <v>86595600</v>
      </c>
      <c r="D265" s="167">
        <v>53349900</v>
      </c>
      <c r="E265" s="168">
        <f t="shared" si="8"/>
        <v>61.608095561437302</v>
      </c>
    </row>
    <row r="266" spans="1:5" ht="21.75" x14ac:dyDescent="0.25">
      <c r="A266" s="92" t="s">
        <v>142</v>
      </c>
      <c r="B266" s="160" t="s">
        <v>219</v>
      </c>
      <c r="C266" s="169">
        <v>86595600</v>
      </c>
      <c r="D266" s="169">
        <v>53349900</v>
      </c>
      <c r="E266" s="154">
        <f t="shared" si="8"/>
        <v>61.608095561437302</v>
      </c>
    </row>
    <row r="267" spans="1:5" ht="32.25" x14ac:dyDescent="0.25">
      <c r="A267" s="92" t="s">
        <v>243</v>
      </c>
      <c r="B267" s="160" t="s">
        <v>244</v>
      </c>
      <c r="C267" s="169">
        <v>278561793</v>
      </c>
      <c r="D267" s="169">
        <v>5234787</v>
      </c>
      <c r="E267" s="154">
        <f t="shared" si="8"/>
        <v>1.8792193084426332</v>
      </c>
    </row>
    <row r="268" spans="1:5" ht="21.75" x14ac:dyDescent="0.25">
      <c r="A268" s="92" t="s">
        <v>142</v>
      </c>
      <c r="B268" s="160" t="s">
        <v>245</v>
      </c>
      <c r="C268" s="169">
        <v>278561793</v>
      </c>
      <c r="D268" s="169">
        <v>5234787</v>
      </c>
      <c r="E268" s="154">
        <f t="shared" si="8"/>
        <v>1.8792193084426332</v>
      </c>
    </row>
    <row r="269" spans="1:5" ht="14.45" customHeight="1" x14ac:dyDescent="0.25">
      <c r="A269" s="124" t="s">
        <v>292</v>
      </c>
      <c r="B269" s="172" t="s">
        <v>128</v>
      </c>
      <c r="C269" s="173">
        <v>-1980770.58</v>
      </c>
      <c r="D269" s="173">
        <v>9452168.7200000007</v>
      </c>
      <c r="E269" s="154"/>
    </row>
    <row r="271" spans="1:5" x14ac:dyDescent="0.25">
      <c r="A271" s="175" t="s">
        <v>220</v>
      </c>
      <c r="B271" s="176"/>
      <c r="C271" s="176"/>
      <c r="D271" s="176"/>
      <c r="E271" s="176"/>
    </row>
    <row r="272" spans="1:5" x14ac:dyDescent="0.25">
      <c r="A272" s="10"/>
      <c r="B272" s="21"/>
      <c r="C272" s="2"/>
      <c r="D272" s="2" t="s">
        <v>59</v>
      </c>
      <c r="E272" s="2"/>
    </row>
    <row r="273" spans="1:5" ht="24.75" x14ac:dyDescent="0.25">
      <c r="A273" s="11" t="s">
        <v>67</v>
      </c>
      <c r="B273" s="8" t="s">
        <v>221</v>
      </c>
      <c r="C273" s="4" t="s">
        <v>125</v>
      </c>
      <c r="D273" s="4" t="s">
        <v>124</v>
      </c>
      <c r="E273" s="28"/>
    </row>
    <row r="274" spans="1:5" ht="48.75" x14ac:dyDescent="0.25">
      <c r="A274" s="9" t="s">
        <v>222</v>
      </c>
      <c r="B274" s="7" t="s">
        <v>128</v>
      </c>
      <c r="C274" s="12">
        <f>C276+C283+C282</f>
        <v>1980770.5799999237</v>
      </c>
      <c r="D274" s="14">
        <f>D276+D283+D282</f>
        <v>-9452168.719999969</v>
      </c>
      <c r="E274" s="29"/>
    </row>
    <row r="275" spans="1:5" ht="72.75" x14ac:dyDescent="0.25">
      <c r="A275" s="9" t="s">
        <v>447</v>
      </c>
      <c r="B275" s="7" t="s">
        <v>128</v>
      </c>
      <c r="C275" s="43">
        <f>C276</f>
        <v>0</v>
      </c>
      <c r="D275" s="44">
        <f>D276</f>
        <v>-9000000</v>
      </c>
      <c r="E275" s="29"/>
    </row>
    <row r="276" spans="1:5" ht="60.75" x14ac:dyDescent="0.25">
      <c r="A276" s="9" t="s">
        <v>223</v>
      </c>
      <c r="B276" s="7" t="s">
        <v>224</v>
      </c>
      <c r="C276" s="5">
        <f>C277+C279</f>
        <v>0</v>
      </c>
      <c r="D276" s="6">
        <f>D277+D279</f>
        <v>-9000000</v>
      </c>
      <c r="E276" s="29"/>
    </row>
    <row r="277" spans="1:5" ht="96.75" x14ac:dyDescent="0.25">
      <c r="A277" s="9" t="s">
        <v>225</v>
      </c>
      <c r="B277" s="7" t="s">
        <v>226</v>
      </c>
      <c r="C277" s="5">
        <f>C278</f>
        <v>9000000</v>
      </c>
      <c r="D277" s="6">
        <f>D278</f>
        <v>0</v>
      </c>
      <c r="E277" s="28"/>
    </row>
    <row r="278" spans="1:5" ht="120.75" x14ac:dyDescent="0.25">
      <c r="A278" s="9" t="s">
        <v>227</v>
      </c>
      <c r="B278" s="7" t="s">
        <v>228</v>
      </c>
      <c r="C278" s="5">
        <v>9000000</v>
      </c>
      <c r="D278" s="6"/>
      <c r="E278" s="28"/>
    </row>
    <row r="279" spans="1:5" ht="96.75" x14ac:dyDescent="0.25">
      <c r="A279" s="9" t="s">
        <v>229</v>
      </c>
      <c r="B279" s="7" t="s">
        <v>230</v>
      </c>
      <c r="C279" s="5">
        <f>C280</f>
        <v>-9000000</v>
      </c>
      <c r="D279" s="6">
        <f>D280</f>
        <v>-9000000</v>
      </c>
      <c r="E279" s="29"/>
    </row>
    <row r="280" spans="1:5" ht="120.75" x14ac:dyDescent="0.25">
      <c r="A280" s="9" t="s">
        <v>231</v>
      </c>
      <c r="B280" s="7" t="s">
        <v>232</v>
      </c>
      <c r="C280" s="5">
        <v>-9000000</v>
      </c>
      <c r="D280" s="6">
        <v>-9000000</v>
      </c>
      <c r="E280" s="29"/>
    </row>
    <row r="281" spans="1:5" ht="48.75" x14ac:dyDescent="0.25">
      <c r="A281" s="9" t="s">
        <v>262</v>
      </c>
      <c r="B281" s="7" t="s">
        <v>265</v>
      </c>
      <c r="C281" s="6">
        <f>C282</f>
        <v>0</v>
      </c>
      <c r="D281" s="6">
        <f>D282</f>
        <v>0</v>
      </c>
      <c r="E281" s="29"/>
    </row>
    <row r="282" spans="1:5" ht="108.75" x14ac:dyDescent="0.25">
      <c r="A282" s="9" t="s">
        <v>263</v>
      </c>
      <c r="B282" s="7" t="s">
        <v>264</v>
      </c>
      <c r="C282" s="5"/>
      <c r="D282" s="6"/>
      <c r="E282" s="29"/>
    </row>
    <row r="283" spans="1:5" ht="24.75" x14ac:dyDescent="0.25">
      <c r="A283" s="9" t="s">
        <v>233</v>
      </c>
      <c r="B283" s="7" t="s">
        <v>234</v>
      </c>
      <c r="C283" s="6">
        <f>C284</f>
        <v>1980770.5799999237</v>
      </c>
      <c r="D283" s="6">
        <f>D284</f>
        <v>-452168.71999996901</v>
      </c>
      <c r="E283" s="29"/>
    </row>
    <row r="284" spans="1:5" ht="48.75" x14ac:dyDescent="0.25">
      <c r="A284" s="9" t="s">
        <v>235</v>
      </c>
      <c r="B284" s="7" t="s">
        <v>236</v>
      </c>
      <c r="C284" s="6">
        <f>C285+C286</f>
        <v>1980770.5799999237</v>
      </c>
      <c r="D284" s="6">
        <f>D285+D286</f>
        <v>-452168.71999996901</v>
      </c>
      <c r="E284" s="29"/>
    </row>
    <row r="285" spans="1:5" ht="24.75" x14ac:dyDescent="0.25">
      <c r="A285" s="9" t="s">
        <v>237</v>
      </c>
      <c r="B285" s="7" t="s">
        <v>238</v>
      </c>
      <c r="C285" s="5">
        <v>-1654615839.02</v>
      </c>
      <c r="D285" s="6">
        <v>-520808741.08999997</v>
      </c>
      <c r="E285" s="29"/>
    </row>
    <row r="286" spans="1:5" ht="24.75" x14ac:dyDescent="0.25">
      <c r="A286" s="9" t="s">
        <v>239</v>
      </c>
      <c r="B286" s="7" t="s">
        <v>240</v>
      </c>
      <c r="C286" s="5">
        <v>1656596609.5999999</v>
      </c>
      <c r="D286" s="6">
        <v>520356572.37</v>
      </c>
      <c r="E286" s="28"/>
    </row>
  </sheetData>
  <mergeCells count="3">
    <mergeCell ref="A271:E271"/>
    <mergeCell ref="A4:C4"/>
    <mergeCell ref="A156:C1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01.02.2023</vt:lpstr>
      <vt:lpstr>01.03.2023</vt:lpstr>
      <vt:lpstr>01.04.2023</vt:lpstr>
      <vt:lpstr>01.05.2023</vt:lpstr>
      <vt:lpstr>01.06.2023</vt:lpstr>
    </vt:vector>
  </TitlesOfParts>
  <Company>RFU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Пользователь Windows</cp:lastModifiedBy>
  <cp:lastPrinted>2024-01-26T02:35:11Z</cp:lastPrinted>
  <dcterms:created xsi:type="dcterms:W3CDTF">2015-03-02T09:34:35Z</dcterms:created>
  <dcterms:modified xsi:type="dcterms:W3CDTF">2024-03-21T03:56:24Z</dcterms:modified>
</cp:coreProperties>
</file>