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456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Q930" i="1"/>
  <c r="P930"/>
  <c r="O930"/>
  <c r="N930"/>
  <c r="M930"/>
  <c r="H930"/>
  <c r="C930"/>
  <c r="Q929"/>
  <c r="P929"/>
  <c r="O929"/>
  <c r="N929"/>
  <c r="M929"/>
  <c r="H929"/>
  <c r="C929"/>
  <c r="Q928"/>
  <c r="P928"/>
  <c r="O928"/>
  <c r="N928"/>
  <c r="M928"/>
  <c r="H928"/>
  <c r="C928"/>
  <c r="Q927"/>
  <c r="P927"/>
  <c r="O927"/>
  <c r="N927"/>
  <c r="M927"/>
  <c r="H927"/>
  <c r="C927"/>
  <c r="Q926"/>
  <c r="P926"/>
  <c r="O926"/>
  <c r="N926"/>
  <c r="M926"/>
  <c r="H926"/>
  <c r="C926"/>
  <c r="L925"/>
  <c r="K925"/>
  <c r="J925"/>
  <c r="I925"/>
  <c r="H925"/>
  <c r="G925"/>
  <c r="Q925" s="1"/>
  <c r="F925"/>
  <c r="P925" s="1"/>
  <c r="E925"/>
  <c r="O925" s="1"/>
  <c r="D925"/>
  <c r="N925" s="1"/>
  <c r="C925"/>
  <c r="M925" s="1"/>
  <c r="Q924"/>
  <c r="P924"/>
  <c r="O924"/>
  <c r="N924"/>
  <c r="M924"/>
  <c r="H924"/>
  <c r="C924"/>
  <c r="Q923"/>
  <c r="P923"/>
  <c r="O923"/>
  <c r="N923"/>
  <c r="M923"/>
  <c r="H923"/>
  <c r="C923"/>
  <c r="Q922"/>
  <c r="P922"/>
  <c r="O922"/>
  <c r="N922"/>
  <c r="M922"/>
  <c r="H922"/>
  <c r="C922"/>
  <c r="Q921"/>
  <c r="P921"/>
  <c r="O921"/>
  <c r="N921"/>
  <c r="M921"/>
  <c r="H921"/>
  <c r="C921"/>
  <c r="Q920"/>
  <c r="P920"/>
  <c r="O920"/>
  <c r="N920"/>
  <c r="M920"/>
  <c r="H920"/>
  <c r="C920"/>
  <c r="L919"/>
  <c r="K919"/>
  <c r="J919"/>
  <c r="I919"/>
  <c r="H919"/>
  <c r="G919"/>
  <c r="Q919" s="1"/>
  <c r="F919"/>
  <c r="P919" s="1"/>
  <c r="E919"/>
  <c r="O919" s="1"/>
  <c r="D919"/>
  <c r="N919" s="1"/>
  <c r="C919"/>
  <c r="M919" s="1"/>
  <c r="Q918"/>
  <c r="P918"/>
  <c r="O918"/>
  <c r="N918"/>
  <c r="M918"/>
  <c r="H918"/>
  <c r="C918"/>
  <c r="Q917"/>
  <c r="P917"/>
  <c r="O917"/>
  <c r="N917"/>
  <c r="M917"/>
  <c r="H917"/>
  <c r="C917"/>
  <c r="Q916"/>
  <c r="P916"/>
  <c r="O916"/>
  <c r="N916"/>
  <c r="M916"/>
  <c r="H916"/>
  <c r="C916"/>
  <c r="Q915"/>
  <c r="P915"/>
  <c r="O915"/>
  <c r="N915"/>
  <c r="M915"/>
  <c r="H915"/>
  <c r="C915"/>
  <c r="Q914"/>
  <c r="P914"/>
  <c r="O914"/>
  <c r="N914"/>
  <c r="M914"/>
  <c r="H914"/>
  <c r="C914"/>
  <c r="L913"/>
  <c r="K913"/>
  <c r="J913"/>
  <c r="I913"/>
  <c r="H913"/>
  <c r="G913"/>
  <c r="Q913" s="1"/>
  <c r="F913"/>
  <c r="P913" s="1"/>
  <c r="E913"/>
  <c r="O913" s="1"/>
  <c r="D913"/>
  <c r="N913" s="1"/>
  <c r="C913"/>
  <c r="M913" s="1"/>
  <c r="Q912"/>
  <c r="P912"/>
  <c r="O912"/>
  <c r="N912"/>
  <c r="M912"/>
  <c r="H912"/>
  <c r="C912"/>
  <c r="Q911"/>
  <c r="P911"/>
  <c r="O911"/>
  <c r="N911"/>
  <c r="M911"/>
  <c r="H911"/>
  <c r="C911"/>
  <c r="Q910"/>
  <c r="P910"/>
  <c r="O910"/>
  <c r="N910"/>
  <c r="M910"/>
  <c r="H910"/>
  <c r="C910"/>
  <c r="Q909"/>
  <c r="P909"/>
  <c r="O909"/>
  <c r="N909"/>
  <c r="M909"/>
  <c r="H909"/>
  <c r="C909"/>
  <c r="Q908"/>
  <c r="P908"/>
  <c r="O908"/>
  <c r="N908"/>
  <c r="M908"/>
  <c r="H908"/>
  <c r="C908"/>
  <c r="L907"/>
  <c r="K907"/>
  <c r="J907"/>
  <c r="I907"/>
  <c r="H907"/>
  <c r="G907"/>
  <c r="Q907" s="1"/>
  <c r="F907"/>
  <c r="P907" s="1"/>
  <c r="E907"/>
  <c r="O907" s="1"/>
  <c r="D907"/>
  <c r="N907" s="1"/>
  <c r="C907"/>
  <c r="M907" s="1"/>
  <c r="Q906"/>
  <c r="P906"/>
  <c r="O906"/>
  <c r="N906"/>
  <c r="M906"/>
  <c r="H906"/>
  <c r="C906"/>
  <c r="Q905"/>
  <c r="P905"/>
  <c r="O905"/>
  <c r="N905"/>
  <c r="M905"/>
  <c r="H905"/>
  <c r="C905"/>
  <c r="Q904"/>
  <c r="P904"/>
  <c r="O904"/>
  <c r="N904"/>
  <c r="M904"/>
  <c r="H904"/>
  <c r="C904"/>
  <c r="Q903"/>
  <c r="P903"/>
  <c r="O903"/>
  <c r="N903"/>
  <c r="M903"/>
  <c r="H903"/>
  <c r="C903"/>
  <c r="Q902"/>
  <c r="P902"/>
  <c r="O902"/>
  <c r="N902"/>
  <c r="M902"/>
  <c r="H902"/>
  <c r="C902"/>
  <c r="L901"/>
  <c r="K901"/>
  <c r="J901"/>
  <c r="I901"/>
  <c r="H901"/>
  <c r="G901"/>
  <c r="Q901" s="1"/>
  <c r="F901"/>
  <c r="P901" s="1"/>
  <c r="E901"/>
  <c r="O901" s="1"/>
  <c r="D901"/>
  <c r="N901" s="1"/>
  <c r="C901"/>
  <c r="M901" s="1"/>
  <c r="Q900"/>
  <c r="P900"/>
  <c r="O900"/>
  <c r="N900"/>
  <c r="M900"/>
  <c r="H900"/>
  <c r="C900"/>
  <c r="Q899"/>
  <c r="P899"/>
  <c r="O899"/>
  <c r="N899"/>
  <c r="M899"/>
  <c r="H899"/>
  <c r="C899"/>
  <c r="Q898"/>
  <c r="P898"/>
  <c r="O898"/>
  <c r="N898"/>
  <c r="M898"/>
  <c r="H898"/>
  <c r="C898"/>
  <c r="Q897"/>
  <c r="P897"/>
  <c r="O897"/>
  <c r="N897"/>
  <c r="M897"/>
  <c r="H897"/>
  <c r="C897"/>
  <c r="Q896"/>
  <c r="P896"/>
  <c r="O896"/>
  <c r="N896"/>
  <c r="M896"/>
  <c r="H896"/>
  <c r="C896"/>
  <c r="L895"/>
  <c r="K895"/>
  <c r="J895"/>
  <c r="I895"/>
  <c r="H895"/>
  <c r="G895"/>
  <c r="Q895" s="1"/>
  <c r="F895"/>
  <c r="P895" s="1"/>
  <c r="E895"/>
  <c r="O895" s="1"/>
  <c r="D895"/>
  <c r="N895" s="1"/>
  <c r="C895"/>
  <c r="M895" s="1"/>
  <c r="Q894"/>
  <c r="P894"/>
  <c r="O894"/>
  <c r="N894"/>
  <c r="M894"/>
  <c r="H894"/>
  <c r="C894"/>
  <c r="Q893"/>
  <c r="P893"/>
  <c r="O893"/>
  <c r="N893"/>
  <c r="M893"/>
  <c r="H893"/>
  <c r="C893"/>
  <c r="Q892"/>
  <c r="P892"/>
  <c r="O892"/>
  <c r="N892"/>
  <c r="M892"/>
  <c r="H892"/>
  <c r="C892"/>
  <c r="Q891"/>
  <c r="P891"/>
  <c r="O891"/>
  <c r="N891"/>
  <c r="M891"/>
  <c r="H891"/>
  <c r="C891"/>
  <c r="Q890"/>
  <c r="P890"/>
  <c r="O890"/>
  <c r="N890"/>
  <c r="M890"/>
  <c r="H890"/>
  <c r="C890"/>
  <c r="L889"/>
  <c r="K889"/>
  <c r="J889"/>
  <c r="I889"/>
  <c r="H889"/>
  <c r="G889"/>
  <c r="Q889" s="1"/>
  <c r="F889"/>
  <c r="P889" s="1"/>
  <c r="E889"/>
  <c r="O889" s="1"/>
  <c r="D889"/>
  <c r="N889" s="1"/>
  <c r="C889"/>
  <c r="M889" s="1"/>
  <c r="Q888"/>
  <c r="P888"/>
  <c r="O888"/>
  <c r="N888"/>
  <c r="M888"/>
  <c r="H888"/>
  <c r="C888"/>
  <c r="Q887"/>
  <c r="P887"/>
  <c r="O887"/>
  <c r="N887"/>
  <c r="M887"/>
  <c r="H887"/>
  <c r="C887"/>
  <c r="Q886"/>
  <c r="P886"/>
  <c r="O886"/>
  <c r="N886"/>
  <c r="M886"/>
  <c r="H886"/>
  <c r="C886"/>
  <c r="Q885"/>
  <c r="P885"/>
  <c r="O885"/>
  <c r="N885"/>
  <c r="M885"/>
  <c r="H885"/>
  <c r="C885"/>
  <c r="Q884"/>
  <c r="P884"/>
  <c r="O884"/>
  <c r="N884"/>
  <c r="M884"/>
  <c r="H884"/>
  <c r="C884"/>
  <c r="L883"/>
  <c r="K883"/>
  <c r="J883"/>
  <c r="I883"/>
  <c r="H883"/>
  <c r="G883"/>
  <c r="Q883" s="1"/>
  <c r="F883"/>
  <c r="P883" s="1"/>
  <c r="E883"/>
  <c r="O883" s="1"/>
  <c r="D883"/>
  <c r="N883" s="1"/>
  <c r="C883"/>
  <c r="M883" s="1"/>
  <c r="Q882"/>
  <c r="P882"/>
  <c r="O882"/>
  <c r="N882"/>
  <c r="M882"/>
  <c r="H882"/>
  <c r="C882"/>
  <c r="Q881"/>
  <c r="P881"/>
  <c r="O881"/>
  <c r="N881"/>
  <c r="M881"/>
  <c r="H881"/>
  <c r="C881"/>
  <c r="Q880"/>
  <c r="P880"/>
  <c r="O880"/>
  <c r="N880"/>
  <c r="M880"/>
  <c r="H880"/>
  <c r="C880"/>
  <c r="Q879"/>
  <c r="P879"/>
  <c r="O879"/>
  <c r="N879"/>
  <c r="M879"/>
  <c r="H879"/>
  <c r="C879"/>
  <c r="Q878"/>
  <c r="P878"/>
  <c r="O878"/>
  <c r="N878"/>
  <c r="M878"/>
  <c r="H878"/>
  <c r="C878"/>
  <c r="L877"/>
  <c r="K877"/>
  <c r="J877"/>
  <c r="I877"/>
  <c r="H877"/>
  <c r="G877"/>
  <c r="Q877" s="1"/>
  <c r="F877"/>
  <c r="P877" s="1"/>
  <c r="E877"/>
  <c r="O877" s="1"/>
  <c r="D877"/>
  <c r="N877" s="1"/>
  <c r="C877"/>
  <c r="M877" s="1"/>
  <c r="Q876"/>
  <c r="P876"/>
  <c r="O876"/>
  <c r="N876"/>
  <c r="M876"/>
  <c r="H876"/>
  <c r="C876"/>
  <c r="Q875"/>
  <c r="P875"/>
  <c r="O875"/>
  <c r="N875"/>
  <c r="M875"/>
  <c r="H875"/>
  <c r="C875"/>
  <c r="Q874"/>
  <c r="P874"/>
  <c r="O874"/>
  <c r="N874"/>
  <c r="M874"/>
  <c r="H874"/>
  <c r="C874"/>
  <c r="Q873"/>
  <c r="P873"/>
  <c r="O873"/>
  <c r="N873"/>
  <c r="M873"/>
  <c r="H873"/>
  <c r="C873"/>
  <c r="Q872"/>
  <c r="P872"/>
  <c r="O872"/>
  <c r="N872"/>
  <c r="M872"/>
  <c r="H872"/>
  <c r="C872"/>
  <c r="L871"/>
  <c r="K871"/>
  <c r="J871"/>
  <c r="I871"/>
  <c r="H871"/>
  <c r="G871"/>
  <c r="Q871" s="1"/>
  <c r="F871"/>
  <c r="P871" s="1"/>
  <c r="E871"/>
  <c r="O871" s="1"/>
  <c r="D871"/>
  <c r="N871" s="1"/>
  <c r="C871"/>
  <c r="M871" s="1"/>
  <c r="Q870"/>
  <c r="P870"/>
  <c r="O870"/>
  <c r="N870"/>
  <c r="M870"/>
  <c r="H870"/>
  <c r="C870"/>
  <c r="Q869"/>
  <c r="P869"/>
  <c r="O869"/>
  <c r="N869"/>
  <c r="M869"/>
  <c r="H869"/>
  <c r="C869"/>
  <c r="Q868"/>
  <c r="P868"/>
  <c r="O868"/>
  <c r="N868"/>
  <c r="M868"/>
  <c r="H868"/>
  <c r="C868"/>
  <c r="Q867"/>
  <c r="P867"/>
  <c r="O867"/>
  <c r="N867"/>
  <c r="M867"/>
  <c r="H867"/>
  <c r="C867"/>
  <c r="Q866"/>
  <c r="P866"/>
  <c r="O866"/>
  <c r="N866"/>
  <c r="M866"/>
  <c r="H866"/>
  <c r="C866"/>
  <c r="L865"/>
  <c r="K865"/>
  <c r="J865"/>
  <c r="I865"/>
  <c r="H865"/>
  <c r="G865"/>
  <c r="Q865" s="1"/>
  <c r="F865"/>
  <c r="P865" s="1"/>
  <c r="E865"/>
  <c r="O865" s="1"/>
  <c r="D865"/>
  <c r="N865" s="1"/>
  <c r="C865"/>
  <c r="M865" s="1"/>
  <c r="Q864"/>
  <c r="P864"/>
  <c r="O864"/>
  <c r="N864"/>
  <c r="M864"/>
  <c r="H864"/>
  <c r="C864"/>
  <c r="Q863"/>
  <c r="P863"/>
  <c r="O863"/>
  <c r="N863"/>
  <c r="M863"/>
  <c r="H863"/>
  <c r="C863"/>
  <c r="Q862"/>
  <c r="P862"/>
  <c r="O862"/>
  <c r="N862"/>
  <c r="M862"/>
  <c r="H862"/>
  <c r="C862"/>
  <c r="Q861"/>
  <c r="P861"/>
  <c r="O861"/>
  <c r="N861"/>
  <c r="M861"/>
  <c r="H861"/>
  <c r="C861"/>
  <c r="Q860"/>
  <c r="P860"/>
  <c r="O860"/>
  <c r="N860"/>
  <c r="M860"/>
  <c r="H860"/>
  <c r="C860"/>
  <c r="L859"/>
  <c r="K859"/>
  <c r="J859"/>
  <c r="I859"/>
  <c r="H859"/>
  <c r="G859"/>
  <c r="Q859" s="1"/>
  <c r="F859"/>
  <c r="P859" s="1"/>
  <c r="E859"/>
  <c r="O859" s="1"/>
  <c r="D859"/>
  <c r="N859" s="1"/>
  <c r="C859"/>
  <c r="M859" s="1"/>
  <c r="Q858"/>
  <c r="P858"/>
  <c r="O858"/>
  <c r="N858"/>
  <c r="M858"/>
  <c r="H858"/>
  <c r="C858"/>
  <c r="Q857"/>
  <c r="P857"/>
  <c r="O857"/>
  <c r="N857"/>
  <c r="M857"/>
  <c r="H857"/>
  <c r="C857"/>
  <c r="Q856"/>
  <c r="P856"/>
  <c r="O856"/>
  <c r="N856"/>
  <c r="M856"/>
  <c r="H856"/>
  <c r="C856"/>
  <c r="Q855"/>
  <c r="P855"/>
  <c r="O855"/>
  <c r="N855"/>
  <c r="M855"/>
  <c r="H855"/>
  <c r="C855"/>
  <c r="Q854"/>
  <c r="P854"/>
  <c r="O854"/>
  <c r="N854"/>
  <c r="M854"/>
  <c r="H854"/>
  <c r="C854"/>
  <c r="L853"/>
  <c r="K853"/>
  <c r="J853"/>
  <c r="I853"/>
  <c r="H853"/>
  <c r="G853"/>
  <c r="Q853" s="1"/>
  <c r="F853"/>
  <c r="P853" s="1"/>
  <c r="E853"/>
  <c r="O853" s="1"/>
  <c r="D853"/>
  <c r="N853" s="1"/>
  <c r="C853"/>
  <c r="M853" s="1"/>
  <c r="Q852"/>
  <c r="P852"/>
  <c r="O852"/>
  <c r="N852"/>
  <c r="M852"/>
  <c r="H852"/>
  <c r="C852"/>
  <c r="Q851"/>
  <c r="P851"/>
  <c r="O851"/>
  <c r="N851"/>
  <c r="M851"/>
  <c r="H851"/>
  <c r="C851"/>
  <c r="Q850"/>
  <c r="P850"/>
  <c r="O850"/>
  <c r="N850"/>
  <c r="M850"/>
  <c r="H850"/>
  <c r="C850"/>
  <c r="Q849"/>
  <c r="P849"/>
  <c r="O849"/>
  <c r="N849"/>
  <c r="M849"/>
  <c r="H849"/>
  <c r="C849"/>
  <c r="Q848"/>
  <c r="P848"/>
  <c r="O848"/>
  <c r="N848"/>
  <c r="M848"/>
  <c r="H848"/>
  <c r="C848"/>
  <c r="L847"/>
  <c r="K847"/>
  <c r="J847"/>
  <c r="I847"/>
  <c r="H847"/>
  <c r="G847"/>
  <c r="Q847" s="1"/>
  <c r="F847"/>
  <c r="P847" s="1"/>
  <c r="E847"/>
  <c r="O847" s="1"/>
  <c r="D847"/>
  <c r="N847" s="1"/>
  <c r="C847"/>
  <c r="M847" s="1"/>
  <c r="Q846"/>
  <c r="P846"/>
  <c r="O846"/>
  <c r="N846"/>
  <c r="M846"/>
  <c r="H846"/>
  <c r="C846"/>
  <c r="Q845"/>
  <c r="P845"/>
  <c r="O845"/>
  <c r="N845"/>
  <c r="M845"/>
  <c r="H845"/>
  <c r="C845"/>
  <c r="Q844"/>
  <c r="P844"/>
  <c r="O844"/>
  <c r="N844"/>
  <c r="M844"/>
  <c r="H844"/>
  <c r="C844"/>
  <c r="Q843"/>
  <c r="P843"/>
  <c r="O843"/>
  <c r="N843"/>
  <c r="M843"/>
  <c r="H843"/>
  <c r="C843"/>
  <c r="Q842"/>
  <c r="P842"/>
  <c r="O842"/>
  <c r="N842"/>
  <c r="M842"/>
  <c r="H842"/>
  <c r="C842"/>
  <c r="L841"/>
  <c r="K841"/>
  <c r="J841"/>
  <c r="I841"/>
  <c r="H841"/>
  <c r="G841"/>
  <c r="Q841" s="1"/>
  <c r="F841"/>
  <c r="P841" s="1"/>
  <c r="E841"/>
  <c r="O841" s="1"/>
  <c r="D841"/>
  <c r="N841" s="1"/>
  <c r="C841"/>
  <c r="M841" s="1"/>
  <c r="Q840"/>
  <c r="P840"/>
  <c r="O840"/>
  <c r="N840"/>
  <c r="M840"/>
  <c r="H840"/>
  <c r="C840"/>
  <c r="Q839"/>
  <c r="P839"/>
  <c r="O839"/>
  <c r="N839"/>
  <c r="M839"/>
  <c r="H839"/>
  <c r="C839"/>
  <c r="Q838"/>
  <c r="P838"/>
  <c r="O838"/>
  <c r="N838"/>
  <c r="M838"/>
  <c r="H838"/>
  <c r="C838"/>
  <c r="Q837"/>
  <c r="P837"/>
  <c r="O837"/>
  <c r="N837"/>
  <c r="M837"/>
  <c r="H837"/>
  <c r="C837"/>
  <c r="Q836"/>
  <c r="P836"/>
  <c r="O836"/>
  <c r="N836"/>
  <c r="M836"/>
  <c r="H836"/>
  <c r="C836"/>
  <c r="L835"/>
  <c r="K835"/>
  <c r="J835"/>
  <c r="I835"/>
  <c r="H835"/>
  <c r="G835"/>
  <c r="Q835" s="1"/>
  <c r="F835"/>
  <c r="P835" s="1"/>
  <c r="E835"/>
  <c r="O835" s="1"/>
  <c r="D835"/>
  <c r="N835" s="1"/>
  <c r="C835"/>
  <c r="M835" s="1"/>
  <c r="Q834"/>
  <c r="P834"/>
  <c r="O834"/>
  <c r="N834"/>
  <c r="M834"/>
  <c r="H834"/>
  <c r="C834"/>
  <c r="Q833"/>
  <c r="P833"/>
  <c r="O833"/>
  <c r="N833"/>
  <c r="M833"/>
  <c r="H833"/>
  <c r="C833"/>
  <c r="Q832"/>
  <c r="P832"/>
  <c r="O832"/>
  <c r="N832"/>
  <c r="M832"/>
  <c r="H832"/>
  <c r="C832"/>
  <c r="Q831"/>
  <c r="P831"/>
  <c r="O831"/>
  <c r="N831"/>
  <c r="M831"/>
  <c r="H831"/>
  <c r="C831"/>
  <c r="Q830"/>
  <c r="P830"/>
  <c r="O830"/>
  <c r="N830"/>
  <c r="M830"/>
  <c r="H830"/>
  <c r="C830"/>
  <c r="L829"/>
  <c r="K829"/>
  <c r="J829"/>
  <c r="I829"/>
  <c r="H829"/>
  <c r="G829"/>
  <c r="Q829" s="1"/>
  <c r="F829"/>
  <c r="P829" s="1"/>
  <c r="E829"/>
  <c r="O829" s="1"/>
  <c r="D829"/>
  <c r="N829" s="1"/>
  <c r="C829"/>
  <c r="M829" s="1"/>
  <c r="Q828"/>
  <c r="P828"/>
  <c r="O828"/>
  <c r="N828"/>
  <c r="M828"/>
  <c r="H828"/>
  <c r="C828"/>
  <c r="Q827"/>
  <c r="P827"/>
  <c r="O827"/>
  <c r="N827"/>
  <c r="M827"/>
  <c r="H827"/>
  <c r="C827"/>
  <c r="Q826"/>
  <c r="P826"/>
  <c r="O826"/>
  <c r="N826"/>
  <c r="M826"/>
  <c r="H826"/>
  <c r="C826"/>
  <c r="Q825"/>
  <c r="P825"/>
  <c r="O825"/>
  <c r="N825"/>
  <c r="M825"/>
  <c r="H825"/>
  <c r="C825"/>
  <c r="Q824"/>
  <c r="P824"/>
  <c r="O824"/>
  <c r="N824"/>
  <c r="M824"/>
  <c r="H824"/>
  <c r="C824"/>
  <c r="L823"/>
  <c r="K823"/>
  <c r="J823"/>
  <c r="I823"/>
  <c r="H823"/>
  <c r="G823"/>
  <c r="Q823" s="1"/>
  <c r="F823"/>
  <c r="P823" s="1"/>
  <c r="E823"/>
  <c r="O823" s="1"/>
  <c r="D823"/>
  <c r="N823" s="1"/>
  <c r="C823"/>
  <c r="M823" s="1"/>
  <c r="Q822"/>
  <c r="P822"/>
  <c r="O822"/>
  <c r="N822"/>
  <c r="M822"/>
  <c r="H822"/>
  <c r="C822"/>
  <c r="Q821"/>
  <c r="P821"/>
  <c r="O821"/>
  <c r="N821"/>
  <c r="M821"/>
  <c r="H821"/>
  <c r="C821"/>
  <c r="Q820"/>
  <c r="P820"/>
  <c r="O820"/>
  <c r="N820"/>
  <c r="M820"/>
  <c r="H820"/>
  <c r="C820"/>
  <c r="Q819"/>
  <c r="P819"/>
  <c r="O819"/>
  <c r="N819"/>
  <c r="M819"/>
  <c r="H819"/>
  <c r="C819"/>
  <c r="Q818"/>
  <c r="P818"/>
  <c r="O818"/>
  <c r="N818"/>
  <c r="M818"/>
  <c r="H818"/>
  <c r="C818"/>
  <c r="L817"/>
  <c r="K817"/>
  <c r="J817"/>
  <c r="I817"/>
  <c r="H817"/>
  <c r="G817"/>
  <c r="Q817" s="1"/>
  <c r="F817"/>
  <c r="P817" s="1"/>
  <c r="E817"/>
  <c r="O817" s="1"/>
  <c r="D817"/>
  <c r="N817" s="1"/>
  <c r="C817"/>
  <c r="M817" s="1"/>
  <c r="Q816"/>
  <c r="P816"/>
  <c r="O816"/>
  <c r="N816"/>
  <c r="M816"/>
  <c r="H816"/>
  <c r="C816"/>
  <c r="Q815"/>
  <c r="P815"/>
  <c r="O815"/>
  <c r="N815"/>
  <c r="M815"/>
  <c r="H815"/>
  <c r="C815"/>
  <c r="Q814"/>
  <c r="P814"/>
  <c r="O814"/>
  <c r="N814"/>
  <c r="M814"/>
  <c r="H814"/>
  <c r="C814"/>
  <c r="Q813"/>
  <c r="P813"/>
  <c r="O813"/>
  <c r="N813"/>
  <c r="M813"/>
  <c r="H813"/>
  <c r="C813"/>
  <c r="Q812"/>
  <c r="P812"/>
  <c r="O812"/>
  <c r="N812"/>
  <c r="M812"/>
  <c r="H812"/>
  <c r="C812"/>
  <c r="L811"/>
  <c r="K811"/>
  <c r="J811"/>
  <c r="I811"/>
  <c r="H811"/>
  <c r="G811"/>
  <c r="Q811" s="1"/>
  <c r="F811"/>
  <c r="P811" s="1"/>
  <c r="E811"/>
  <c r="O811" s="1"/>
  <c r="D811"/>
  <c r="N811" s="1"/>
  <c r="C811"/>
  <c r="M811" s="1"/>
  <c r="Q810"/>
  <c r="P810"/>
  <c r="O810"/>
  <c r="N810"/>
  <c r="M810"/>
  <c r="H810"/>
  <c r="C810"/>
  <c r="Q809"/>
  <c r="P809"/>
  <c r="O809"/>
  <c r="N809"/>
  <c r="M809"/>
  <c r="H809"/>
  <c r="C809"/>
  <c r="Q808"/>
  <c r="P808"/>
  <c r="O808"/>
  <c r="N808"/>
  <c r="M808"/>
  <c r="H808"/>
  <c r="C808"/>
  <c r="Q807"/>
  <c r="P807"/>
  <c r="O807"/>
  <c r="N807"/>
  <c r="M807"/>
  <c r="H807"/>
  <c r="C807"/>
  <c r="Q806"/>
  <c r="P806"/>
  <c r="O806"/>
  <c r="N806"/>
  <c r="M806"/>
  <c r="H806"/>
  <c r="C806"/>
  <c r="L805"/>
  <c r="K805"/>
  <c r="J805"/>
  <c r="I805"/>
  <c r="H805"/>
  <c r="G805"/>
  <c r="Q805" s="1"/>
  <c r="F805"/>
  <c r="P805" s="1"/>
  <c r="E805"/>
  <c r="O805" s="1"/>
  <c r="D805"/>
  <c r="N805" s="1"/>
  <c r="C805"/>
  <c r="M805" s="1"/>
  <c r="Q804"/>
  <c r="P804"/>
  <c r="O804"/>
  <c r="N804"/>
  <c r="M804"/>
  <c r="H804"/>
  <c r="C804"/>
  <c r="Q803"/>
  <c r="P803"/>
  <c r="O803"/>
  <c r="N803"/>
  <c r="M803"/>
  <c r="H803"/>
  <c r="C803"/>
  <c r="Q802"/>
  <c r="P802"/>
  <c r="O802"/>
  <c r="N802"/>
  <c r="M802"/>
  <c r="H802"/>
  <c r="C802"/>
  <c r="Q801"/>
  <c r="P801"/>
  <c r="O801"/>
  <c r="N801"/>
  <c r="M801"/>
  <c r="H801"/>
  <c r="C801"/>
  <c r="Q800"/>
  <c r="P800"/>
  <c r="O800"/>
  <c r="N800"/>
  <c r="M800"/>
  <c r="H800"/>
  <c r="C800"/>
  <c r="L799"/>
  <c r="K799"/>
  <c r="J799"/>
  <c r="I799"/>
  <c r="H799"/>
  <c r="G799"/>
  <c r="Q799" s="1"/>
  <c r="F799"/>
  <c r="P799" s="1"/>
  <c r="E799"/>
  <c r="O799" s="1"/>
  <c r="D799"/>
  <c r="N799" s="1"/>
  <c r="C799"/>
  <c r="M799" s="1"/>
  <c r="Q798"/>
  <c r="P798"/>
  <c r="O798"/>
  <c r="N798"/>
  <c r="M798"/>
  <c r="H798"/>
  <c r="C798"/>
  <c r="Q797"/>
  <c r="P797"/>
  <c r="O797"/>
  <c r="N797"/>
  <c r="M797"/>
  <c r="H797"/>
  <c r="C797"/>
  <c r="Q796"/>
  <c r="P796"/>
  <c r="O796"/>
  <c r="N796"/>
  <c r="M796"/>
  <c r="H796"/>
  <c r="C796"/>
  <c r="Q795"/>
  <c r="P795"/>
  <c r="O795"/>
  <c r="N795"/>
  <c r="M795"/>
  <c r="H795"/>
  <c r="C795"/>
  <c r="Q794"/>
  <c r="P794"/>
  <c r="O794"/>
  <c r="N794"/>
  <c r="M794"/>
  <c r="H794"/>
  <c r="C794"/>
  <c r="L793"/>
  <c r="K793"/>
  <c r="J793"/>
  <c r="I793"/>
  <c r="H793"/>
  <c r="G793"/>
  <c r="Q793" s="1"/>
  <c r="F793"/>
  <c r="P793" s="1"/>
  <c r="E793"/>
  <c r="O793" s="1"/>
  <c r="D793"/>
  <c r="N793" s="1"/>
  <c r="C793"/>
  <c r="M793" s="1"/>
  <c r="Q792"/>
  <c r="P792"/>
  <c r="O792"/>
  <c r="N792"/>
  <c r="M792"/>
  <c r="H792"/>
  <c r="C792"/>
  <c r="Q791"/>
  <c r="P791"/>
  <c r="O791"/>
  <c r="N791"/>
  <c r="M791"/>
  <c r="H791"/>
  <c r="C791"/>
  <c r="Q790"/>
  <c r="P790"/>
  <c r="O790"/>
  <c r="N790"/>
  <c r="M790"/>
  <c r="H790"/>
  <c r="C790"/>
  <c r="Q789"/>
  <c r="P789"/>
  <c r="O789"/>
  <c r="N789"/>
  <c r="M789"/>
  <c r="H789"/>
  <c r="C789"/>
  <c r="Q788"/>
  <c r="P788"/>
  <c r="O788"/>
  <c r="N788"/>
  <c r="M788"/>
  <c r="H788"/>
  <c r="C788"/>
  <c r="L787"/>
  <c r="K787"/>
  <c r="J787"/>
  <c r="I787"/>
  <c r="H787"/>
  <c r="G787"/>
  <c r="Q787" s="1"/>
  <c r="F787"/>
  <c r="P787" s="1"/>
  <c r="E787"/>
  <c r="O787" s="1"/>
  <c r="D787"/>
  <c r="N787" s="1"/>
  <c r="C787"/>
  <c r="M787" s="1"/>
  <c r="Q786"/>
  <c r="P786"/>
  <c r="O786"/>
  <c r="N786"/>
  <c r="M786"/>
  <c r="H786"/>
  <c r="C786"/>
  <c r="Q785"/>
  <c r="P785"/>
  <c r="O785"/>
  <c r="N785"/>
  <c r="M785"/>
  <c r="H785"/>
  <c r="C785"/>
  <c r="Q784"/>
  <c r="P784"/>
  <c r="O784"/>
  <c r="N784"/>
  <c r="M784"/>
  <c r="H784"/>
  <c r="C784"/>
  <c r="Q783"/>
  <c r="P783"/>
  <c r="O783"/>
  <c r="N783"/>
  <c r="M783"/>
  <c r="H783"/>
  <c r="C783"/>
  <c r="Q782"/>
  <c r="P782"/>
  <c r="O782"/>
  <c r="N782"/>
  <c r="M782"/>
  <c r="H782"/>
  <c r="C782"/>
  <c r="L781"/>
  <c r="K781"/>
  <c r="J781"/>
  <c r="I781"/>
  <c r="H781"/>
  <c r="G781"/>
  <c r="Q781" s="1"/>
  <c r="F781"/>
  <c r="P781" s="1"/>
  <c r="E781"/>
  <c r="O781" s="1"/>
  <c r="D781"/>
  <c r="N781" s="1"/>
  <c r="C781"/>
  <c r="M781" s="1"/>
  <c r="Q780"/>
  <c r="P780"/>
  <c r="O780"/>
  <c r="N780"/>
  <c r="M780"/>
  <c r="H780"/>
  <c r="C780"/>
  <c r="Q779"/>
  <c r="P779"/>
  <c r="O779"/>
  <c r="N779"/>
  <c r="M779"/>
  <c r="H779"/>
  <c r="C779"/>
  <c r="Q778"/>
  <c r="P778"/>
  <c r="O778"/>
  <c r="N778"/>
  <c r="M778"/>
  <c r="H778"/>
  <c r="C778"/>
  <c r="Q777"/>
  <c r="P777"/>
  <c r="O777"/>
  <c r="N777"/>
  <c r="M777"/>
  <c r="H777"/>
  <c r="C777"/>
  <c r="Q776"/>
  <c r="P776"/>
  <c r="O776"/>
  <c r="N776"/>
  <c r="M776"/>
  <c r="H776"/>
  <c r="C776"/>
  <c r="L775"/>
  <c r="K775"/>
  <c r="J775"/>
  <c r="I775"/>
  <c r="H775"/>
  <c r="G775"/>
  <c r="Q775" s="1"/>
  <c r="F775"/>
  <c r="P775" s="1"/>
  <c r="E775"/>
  <c r="O775" s="1"/>
  <c r="D775"/>
  <c r="N775" s="1"/>
  <c r="C775"/>
  <c r="M775" s="1"/>
  <c r="Q774"/>
  <c r="P774"/>
  <c r="O774"/>
  <c r="N774"/>
  <c r="M774"/>
  <c r="H774"/>
  <c r="C774"/>
  <c r="Q773"/>
  <c r="P773"/>
  <c r="O773"/>
  <c r="N773"/>
  <c r="M773"/>
  <c r="H773"/>
  <c r="C773"/>
  <c r="Q772"/>
  <c r="P772"/>
  <c r="O772"/>
  <c r="N772"/>
  <c r="M772"/>
  <c r="H772"/>
  <c r="C772"/>
  <c r="Q771"/>
  <c r="P771"/>
  <c r="O771"/>
  <c r="N771"/>
  <c r="M771"/>
  <c r="H771"/>
  <c r="C771"/>
  <c r="Q770"/>
  <c r="P770"/>
  <c r="O770"/>
  <c r="N770"/>
  <c r="M770"/>
  <c r="H770"/>
  <c r="C770"/>
  <c r="L769"/>
  <c r="K769"/>
  <c r="J769"/>
  <c r="I769"/>
  <c r="H769"/>
  <c r="G769"/>
  <c r="Q769" s="1"/>
  <c r="F769"/>
  <c r="P769" s="1"/>
  <c r="E769"/>
  <c r="O769" s="1"/>
  <c r="D769"/>
  <c r="N769" s="1"/>
  <c r="C769"/>
  <c r="M769" s="1"/>
  <c r="Q768"/>
  <c r="P768"/>
  <c r="O768"/>
  <c r="N768"/>
  <c r="M768"/>
  <c r="H768"/>
  <c r="C768"/>
  <c r="Q767"/>
  <c r="P767"/>
  <c r="O767"/>
  <c r="N767"/>
  <c r="M767"/>
  <c r="H767"/>
  <c r="C767"/>
  <c r="Q766"/>
  <c r="P766"/>
  <c r="O766"/>
  <c r="N766"/>
  <c r="M766"/>
  <c r="H766"/>
  <c r="C766"/>
  <c r="Q765"/>
  <c r="P765"/>
  <c r="O765"/>
  <c r="N765"/>
  <c r="M765"/>
  <c r="H765"/>
  <c r="C765"/>
  <c r="Q764"/>
  <c r="P764"/>
  <c r="O764"/>
  <c r="N764"/>
  <c r="M764"/>
  <c r="H764"/>
  <c r="C764"/>
  <c r="L763"/>
  <c r="K763"/>
  <c r="J763"/>
  <c r="I763"/>
  <c r="H763"/>
  <c r="G763"/>
  <c r="Q763" s="1"/>
  <c r="F763"/>
  <c r="P763" s="1"/>
  <c r="E763"/>
  <c r="O763" s="1"/>
  <c r="D763"/>
  <c r="N763" s="1"/>
  <c r="C763"/>
  <c r="M763" s="1"/>
  <c r="Q762"/>
  <c r="P762"/>
  <c r="O762"/>
  <c r="N762"/>
  <c r="M762"/>
  <c r="H762"/>
  <c r="C762"/>
  <c r="Q761"/>
  <c r="P761"/>
  <c r="O761"/>
  <c r="N761"/>
  <c r="M761"/>
  <c r="H761"/>
  <c r="C761"/>
  <c r="Q760"/>
  <c r="P760"/>
  <c r="O760"/>
  <c r="N760"/>
  <c r="M760"/>
  <c r="H760"/>
  <c r="C760"/>
  <c r="Q759"/>
  <c r="P759"/>
  <c r="O759"/>
  <c r="N759"/>
  <c r="M759"/>
  <c r="H759"/>
  <c r="C759"/>
  <c r="Q758"/>
  <c r="P758"/>
  <c r="O758"/>
  <c r="N758"/>
  <c r="M758"/>
  <c r="H758"/>
  <c r="C758"/>
  <c r="L757"/>
  <c r="K757"/>
  <c r="J757"/>
  <c r="I757"/>
  <c r="H757"/>
  <c r="G757"/>
  <c r="Q757" s="1"/>
  <c r="F757"/>
  <c r="P757" s="1"/>
  <c r="E757"/>
  <c r="O757" s="1"/>
  <c r="D757"/>
  <c r="N757" s="1"/>
  <c r="C757"/>
  <c r="M757" s="1"/>
  <c r="Q756"/>
  <c r="P756"/>
  <c r="O756"/>
  <c r="N756"/>
  <c r="M756"/>
  <c r="H756"/>
  <c r="C756"/>
  <c r="Q755"/>
  <c r="P755"/>
  <c r="O755"/>
  <c r="N755"/>
  <c r="M755"/>
  <c r="H755"/>
  <c r="C755"/>
  <c r="Q754"/>
  <c r="P754"/>
  <c r="O754"/>
  <c r="N754"/>
  <c r="M754"/>
  <c r="H754"/>
  <c r="C754"/>
  <c r="Q753"/>
  <c r="P753"/>
  <c r="O753"/>
  <c r="N753"/>
  <c r="M753"/>
  <c r="H753"/>
  <c r="C753"/>
  <c r="Q752"/>
  <c r="P752"/>
  <c r="O752"/>
  <c r="N752"/>
  <c r="M752"/>
  <c r="H752"/>
  <c r="C752"/>
  <c r="L751"/>
  <c r="K751"/>
  <c r="J751"/>
  <c r="I751"/>
  <c r="H751"/>
  <c r="G751"/>
  <c r="Q751" s="1"/>
  <c r="F751"/>
  <c r="P751" s="1"/>
  <c r="E751"/>
  <c r="O751" s="1"/>
  <c r="D751"/>
  <c r="N751" s="1"/>
  <c r="C751"/>
  <c r="M751" s="1"/>
  <c r="Q750"/>
  <c r="P750"/>
  <c r="O750"/>
  <c r="N750"/>
  <c r="M750"/>
  <c r="H750"/>
  <c r="C750"/>
  <c r="Q749"/>
  <c r="P749"/>
  <c r="O749"/>
  <c r="N749"/>
  <c r="M749"/>
  <c r="H749"/>
  <c r="C749"/>
  <c r="Q748"/>
  <c r="P748"/>
  <c r="O748"/>
  <c r="N748"/>
  <c r="M748"/>
  <c r="H748"/>
  <c r="C748"/>
  <c r="Q747"/>
  <c r="P747"/>
  <c r="O747"/>
  <c r="N747"/>
  <c r="M747"/>
  <c r="H747"/>
  <c r="C747"/>
  <c r="Q746"/>
  <c r="P746"/>
  <c r="O746"/>
  <c r="N746"/>
  <c r="M746"/>
  <c r="H746"/>
  <c r="C746"/>
  <c r="L745"/>
  <c r="K745"/>
  <c r="J745"/>
  <c r="I745"/>
  <c r="H745"/>
  <c r="G745"/>
  <c r="Q745" s="1"/>
  <c r="F745"/>
  <c r="P745" s="1"/>
  <c r="E745"/>
  <c r="O745" s="1"/>
  <c r="D745"/>
  <c r="N745" s="1"/>
  <c r="C745"/>
  <c r="M745" s="1"/>
  <c r="Q744"/>
  <c r="P744"/>
  <c r="O744"/>
  <c r="N744"/>
  <c r="M744"/>
  <c r="H744"/>
  <c r="C744"/>
  <c r="Q743"/>
  <c r="P743"/>
  <c r="O743"/>
  <c r="N743"/>
  <c r="M743"/>
  <c r="H743"/>
  <c r="C743"/>
  <c r="Q742"/>
  <c r="P742"/>
  <c r="O742"/>
  <c r="N742"/>
  <c r="M742"/>
  <c r="H742"/>
  <c r="C742"/>
  <c r="Q741"/>
  <c r="P741"/>
  <c r="O741"/>
  <c r="N741"/>
  <c r="M741"/>
  <c r="H741"/>
  <c r="C741"/>
  <c r="Q740"/>
  <c r="P740"/>
  <c r="O740"/>
  <c r="N740"/>
  <c r="M740"/>
  <c r="H740"/>
  <c r="C740"/>
  <c r="L739"/>
  <c r="K739"/>
  <c r="J739"/>
  <c r="I739"/>
  <c r="H739"/>
  <c r="G739"/>
  <c r="Q739" s="1"/>
  <c r="F739"/>
  <c r="P739" s="1"/>
  <c r="E739"/>
  <c r="O739" s="1"/>
  <c r="D739"/>
  <c r="N739" s="1"/>
  <c r="C739"/>
  <c r="M739" s="1"/>
  <c r="Q738"/>
  <c r="P738"/>
  <c r="O738"/>
  <c r="N738"/>
  <c r="M738"/>
  <c r="H738"/>
  <c r="C738"/>
  <c r="Q737"/>
  <c r="P737"/>
  <c r="O737"/>
  <c r="N737"/>
  <c r="M737"/>
  <c r="H737"/>
  <c r="C737"/>
  <c r="Q736"/>
  <c r="P736"/>
  <c r="O736"/>
  <c r="N736"/>
  <c r="M736"/>
  <c r="H736"/>
  <c r="C736"/>
  <c r="Q735"/>
  <c r="P735"/>
  <c r="O735"/>
  <c r="N735"/>
  <c r="M735"/>
  <c r="H735"/>
  <c r="C735"/>
  <c r="Q734"/>
  <c r="P734"/>
  <c r="O734"/>
  <c r="N734"/>
  <c r="M734"/>
  <c r="H734"/>
  <c r="C734"/>
  <c r="L733"/>
  <c r="K733"/>
  <c r="J733"/>
  <c r="I733"/>
  <c r="H733"/>
  <c r="G733"/>
  <c r="Q733" s="1"/>
  <c r="F733"/>
  <c r="P733" s="1"/>
  <c r="E733"/>
  <c r="O733" s="1"/>
  <c r="D733"/>
  <c r="N733" s="1"/>
  <c r="C733"/>
  <c r="M733" s="1"/>
  <c r="Q732"/>
  <c r="P732"/>
  <c r="O732"/>
  <c r="N732"/>
  <c r="M732"/>
  <c r="H732"/>
  <c r="C732"/>
  <c r="Q731"/>
  <c r="P731"/>
  <c r="O731"/>
  <c r="N731"/>
  <c r="M731"/>
  <c r="H731"/>
  <c r="C731"/>
  <c r="Q730"/>
  <c r="P730"/>
  <c r="O730"/>
  <c r="N730"/>
  <c r="M730"/>
  <c r="H730"/>
  <c r="C730"/>
  <c r="Q729"/>
  <c r="P729"/>
  <c r="O729"/>
  <c r="N729"/>
  <c r="M729"/>
  <c r="H729"/>
  <c r="C729"/>
  <c r="Q728"/>
  <c r="P728"/>
  <c r="O728"/>
  <c r="N728"/>
  <c r="M728"/>
  <c r="H728"/>
  <c r="C728"/>
  <c r="L727"/>
  <c r="K727"/>
  <c r="J727"/>
  <c r="I727"/>
  <c r="H727"/>
  <c r="G727"/>
  <c r="Q727" s="1"/>
  <c r="F727"/>
  <c r="P727" s="1"/>
  <c r="E727"/>
  <c r="O727" s="1"/>
  <c r="D727"/>
  <c r="N727" s="1"/>
  <c r="C727"/>
  <c r="M727" s="1"/>
  <c r="Q726"/>
  <c r="P726"/>
  <c r="O726"/>
  <c r="N726"/>
  <c r="M726"/>
  <c r="H726"/>
  <c r="C726"/>
  <c r="Q725"/>
  <c r="P725"/>
  <c r="O725"/>
  <c r="N725"/>
  <c r="M725"/>
  <c r="H725"/>
  <c r="C725"/>
  <c r="Q724"/>
  <c r="P724"/>
  <c r="O724"/>
  <c r="N724"/>
  <c r="M724"/>
  <c r="H724"/>
  <c r="C724"/>
  <c r="Q723"/>
  <c r="P723"/>
  <c r="O723"/>
  <c r="N723"/>
  <c r="M723"/>
  <c r="H723"/>
  <c r="C723"/>
  <c r="Q722"/>
  <c r="P722"/>
  <c r="O722"/>
  <c r="N722"/>
  <c r="M722"/>
  <c r="H722"/>
  <c r="C722"/>
  <c r="L721"/>
  <c r="K721"/>
  <c r="J721"/>
  <c r="I721"/>
  <c r="H721"/>
  <c r="G721"/>
  <c r="Q721" s="1"/>
  <c r="F721"/>
  <c r="P721" s="1"/>
  <c r="E721"/>
  <c r="O721" s="1"/>
  <c r="D721"/>
  <c r="N721" s="1"/>
  <c r="C721"/>
  <c r="M721" s="1"/>
  <c r="Q720"/>
  <c r="P720"/>
  <c r="O720"/>
  <c r="N720"/>
  <c r="M720"/>
  <c r="H720"/>
  <c r="C720"/>
  <c r="Q719"/>
  <c r="P719"/>
  <c r="O719"/>
  <c r="N719"/>
  <c r="M719"/>
  <c r="H719"/>
  <c r="C719"/>
  <c r="Q718"/>
  <c r="P718"/>
  <c r="O718"/>
  <c r="N718"/>
  <c r="M718"/>
  <c r="H718"/>
  <c r="C718"/>
  <c r="Q717"/>
  <c r="P717"/>
  <c r="O717"/>
  <c r="N717"/>
  <c r="M717"/>
  <c r="H717"/>
  <c r="C717"/>
  <c r="Q716"/>
  <c r="P716"/>
  <c r="O716"/>
  <c r="N716"/>
  <c r="M716"/>
  <c r="H716"/>
  <c r="C716"/>
  <c r="L715"/>
  <c r="K715"/>
  <c r="J715"/>
  <c r="I715"/>
  <c r="H715"/>
  <c r="G715"/>
  <c r="Q715" s="1"/>
  <c r="F715"/>
  <c r="P715" s="1"/>
  <c r="E715"/>
  <c r="O715" s="1"/>
  <c r="D715"/>
  <c r="N715" s="1"/>
  <c r="C715"/>
  <c r="M715" s="1"/>
  <c r="Q714"/>
  <c r="P714"/>
  <c r="O714"/>
  <c r="N714"/>
  <c r="M714"/>
  <c r="H714"/>
  <c r="C714"/>
  <c r="Q713"/>
  <c r="P713"/>
  <c r="O713"/>
  <c r="N713"/>
  <c r="M713"/>
  <c r="H713"/>
  <c r="C713"/>
  <c r="Q712"/>
  <c r="P712"/>
  <c r="O712"/>
  <c r="N712"/>
  <c r="M712"/>
  <c r="H712"/>
  <c r="C712"/>
  <c r="Q711"/>
  <c r="P711"/>
  <c r="O711"/>
  <c r="N711"/>
  <c r="M711"/>
  <c r="H711"/>
  <c r="C711"/>
  <c r="Q710"/>
  <c r="P710"/>
  <c r="O710"/>
  <c r="N710"/>
  <c r="M710"/>
  <c r="H710"/>
  <c r="C710"/>
  <c r="L709"/>
  <c r="K709"/>
  <c r="J709"/>
  <c r="I709"/>
  <c r="H709"/>
  <c r="G709"/>
  <c r="Q709" s="1"/>
  <c r="F709"/>
  <c r="P709" s="1"/>
  <c r="E709"/>
  <c r="O709" s="1"/>
  <c r="D709"/>
  <c r="N709" s="1"/>
  <c r="C709"/>
  <c r="M709" s="1"/>
  <c r="Q708"/>
  <c r="P708"/>
  <c r="O708"/>
  <c r="N708"/>
  <c r="M708"/>
  <c r="H708"/>
  <c r="C708"/>
  <c r="Q707"/>
  <c r="P707"/>
  <c r="O707"/>
  <c r="N707"/>
  <c r="M707"/>
  <c r="H707"/>
  <c r="C707"/>
  <c r="Q706"/>
  <c r="P706"/>
  <c r="O706"/>
  <c r="N706"/>
  <c r="M706"/>
  <c r="H706"/>
  <c r="C706"/>
  <c r="Q705"/>
  <c r="P705"/>
  <c r="O705"/>
  <c r="N705"/>
  <c r="M705"/>
  <c r="H705"/>
  <c r="C705"/>
  <c r="Q704"/>
  <c r="P704"/>
  <c r="O704"/>
  <c r="N704"/>
  <c r="M704"/>
  <c r="H704"/>
  <c r="C704"/>
  <c r="L703"/>
  <c r="K703"/>
  <c r="J703"/>
  <c r="I703"/>
  <c r="H703"/>
  <c r="G703"/>
  <c r="Q703" s="1"/>
  <c r="F703"/>
  <c r="P703" s="1"/>
  <c r="E703"/>
  <c r="O703" s="1"/>
  <c r="D703"/>
  <c r="N703" s="1"/>
  <c r="C703"/>
  <c r="M703" s="1"/>
  <c r="Q702"/>
  <c r="P702"/>
  <c r="O702"/>
  <c r="N702"/>
  <c r="M702"/>
  <c r="H702"/>
  <c r="C702"/>
  <c r="Q701"/>
  <c r="P701"/>
  <c r="O701"/>
  <c r="N701"/>
  <c r="M701"/>
  <c r="H701"/>
  <c r="C701"/>
  <c r="Q700"/>
  <c r="P700"/>
  <c r="O700"/>
  <c r="N700"/>
  <c r="M700"/>
  <c r="H700"/>
  <c r="C700"/>
  <c r="Q699"/>
  <c r="P699"/>
  <c r="O699"/>
  <c r="N699"/>
  <c r="M699"/>
  <c r="H699"/>
  <c r="C699"/>
  <c r="Q698"/>
  <c r="P698"/>
  <c r="O698"/>
  <c r="N698"/>
  <c r="M698"/>
  <c r="H698"/>
  <c r="C698"/>
  <c r="L697"/>
  <c r="K697"/>
  <c r="J697"/>
  <c r="I697"/>
  <c r="H697"/>
  <c r="G697"/>
  <c r="Q697" s="1"/>
  <c r="F697"/>
  <c r="P697" s="1"/>
  <c r="E697"/>
  <c r="O697" s="1"/>
  <c r="D697"/>
  <c r="N697" s="1"/>
  <c r="C697"/>
  <c r="M697" s="1"/>
  <c r="Q696"/>
  <c r="P696"/>
  <c r="O696"/>
  <c r="N696"/>
  <c r="M696"/>
  <c r="H696"/>
  <c r="C696"/>
  <c r="Q695"/>
  <c r="P695"/>
  <c r="O695"/>
  <c r="N695"/>
  <c r="M695"/>
  <c r="H695"/>
  <c r="C695"/>
  <c r="Q694"/>
  <c r="P694"/>
  <c r="O694"/>
  <c r="N694"/>
  <c r="M694"/>
  <c r="H694"/>
  <c r="C694"/>
  <c r="Q693"/>
  <c r="P693"/>
  <c r="O693"/>
  <c r="N693"/>
  <c r="M693"/>
  <c r="H693"/>
  <c r="C693"/>
  <c r="Q692"/>
  <c r="P692"/>
  <c r="O692"/>
  <c r="N692"/>
  <c r="M692"/>
  <c r="H692"/>
  <c r="C692"/>
  <c r="L691"/>
  <c r="K691"/>
  <c r="J691"/>
  <c r="I691"/>
  <c r="H691"/>
  <c r="G691"/>
  <c r="Q691" s="1"/>
  <c r="F691"/>
  <c r="P691" s="1"/>
  <c r="E691"/>
  <c r="O691" s="1"/>
  <c r="D691"/>
  <c r="N691" s="1"/>
  <c r="C691"/>
  <c r="M691" s="1"/>
  <c r="Q690"/>
  <c r="P690"/>
  <c r="O690"/>
  <c r="N690"/>
  <c r="M690"/>
  <c r="H690"/>
  <c r="C690"/>
  <c r="Q689"/>
  <c r="P689"/>
  <c r="O689"/>
  <c r="N689"/>
  <c r="M689"/>
  <c r="H689"/>
  <c r="C689"/>
  <c r="Q688"/>
  <c r="P688"/>
  <c r="O688"/>
  <c r="N688"/>
  <c r="M688"/>
  <c r="H688"/>
  <c r="C688"/>
  <c r="Q687"/>
  <c r="P687"/>
  <c r="O687"/>
  <c r="N687"/>
  <c r="M687"/>
  <c r="H687"/>
  <c r="C687"/>
  <c r="Q686"/>
  <c r="P686"/>
  <c r="O686"/>
  <c r="N686"/>
  <c r="M686"/>
  <c r="H686"/>
  <c r="C686"/>
  <c r="L685"/>
  <c r="K685"/>
  <c r="J685"/>
  <c r="I685"/>
  <c r="H685"/>
  <c r="G685"/>
  <c r="Q685" s="1"/>
  <c r="F685"/>
  <c r="P685" s="1"/>
  <c r="E685"/>
  <c r="O685" s="1"/>
  <c r="D685"/>
  <c r="N685" s="1"/>
  <c r="C685"/>
  <c r="M685" s="1"/>
  <c r="Q684"/>
  <c r="P684"/>
  <c r="O684"/>
  <c r="N684"/>
  <c r="M684"/>
  <c r="H684"/>
  <c r="C684"/>
  <c r="Q683"/>
  <c r="P683"/>
  <c r="O683"/>
  <c r="N683"/>
  <c r="M683"/>
  <c r="H683"/>
  <c r="C683"/>
  <c r="Q682"/>
  <c r="P682"/>
  <c r="O682"/>
  <c r="N682"/>
  <c r="M682"/>
  <c r="H682"/>
  <c r="C682"/>
  <c r="Q681"/>
  <c r="P681"/>
  <c r="O681"/>
  <c r="N681"/>
  <c r="M681"/>
  <c r="H681"/>
  <c r="C681"/>
  <c r="Q680"/>
  <c r="P680"/>
  <c r="O680"/>
  <c r="N680"/>
  <c r="M680"/>
  <c r="H680"/>
  <c r="C680"/>
  <c r="L679"/>
  <c r="K679"/>
  <c r="J679"/>
  <c r="I679"/>
  <c r="H679"/>
  <c r="G679"/>
  <c r="Q679" s="1"/>
  <c r="F679"/>
  <c r="P679" s="1"/>
  <c r="E679"/>
  <c r="O679" s="1"/>
  <c r="D679"/>
  <c r="N679" s="1"/>
  <c r="C679"/>
  <c r="M679" s="1"/>
  <c r="Q678"/>
  <c r="P678"/>
  <c r="O678"/>
  <c r="N678"/>
  <c r="M678"/>
  <c r="H678"/>
  <c r="C678"/>
  <c r="Q677"/>
  <c r="P677"/>
  <c r="O677"/>
  <c r="N677"/>
  <c r="M677"/>
  <c r="H677"/>
  <c r="C677"/>
  <c r="Q676"/>
  <c r="P676"/>
  <c r="O676"/>
  <c r="N676"/>
  <c r="M676"/>
  <c r="H676"/>
  <c r="C676"/>
  <c r="Q675"/>
  <c r="P675"/>
  <c r="O675"/>
  <c r="N675"/>
  <c r="M675"/>
  <c r="H675"/>
  <c r="C675"/>
  <c r="Q674"/>
  <c r="P674"/>
  <c r="O674"/>
  <c r="N674"/>
  <c r="M674"/>
  <c r="H674"/>
  <c r="C674"/>
  <c r="L673"/>
  <c r="K673"/>
  <c r="J673"/>
  <c r="I673"/>
  <c r="H673"/>
  <c r="G673"/>
  <c r="Q673" s="1"/>
  <c r="F673"/>
  <c r="P673" s="1"/>
  <c r="E673"/>
  <c r="O673" s="1"/>
  <c r="D673"/>
  <c r="N673" s="1"/>
  <c r="C673"/>
  <c r="M673" s="1"/>
  <c r="Q672"/>
  <c r="P672"/>
  <c r="O672"/>
  <c r="N672"/>
  <c r="M672"/>
  <c r="H672"/>
  <c r="C672"/>
  <c r="Q671"/>
  <c r="P671"/>
  <c r="O671"/>
  <c r="N671"/>
  <c r="M671"/>
  <c r="H671"/>
  <c r="C671"/>
  <c r="Q670"/>
  <c r="P670"/>
  <c r="O670"/>
  <c r="N670"/>
  <c r="M670"/>
  <c r="H670"/>
  <c r="C670"/>
  <c r="Q669"/>
  <c r="P669"/>
  <c r="O669"/>
  <c r="N669"/>
  <c r="M669"/>
  <c r="H669"/>
  <c r="C669"/>
  <c r="Q668"/>
  <c r="P668"/>
  <c r="O668"/>
  <c r="N668"/>
  <c r="M668"/>
  <c r="H668"/>
  <c r="C668"/>
  <c r="L667"/>
  <c r="K667"/>
  <c r="J667"/>
  <c r="I667"/>
  <c r="H667"/>
  <c r="G667"/>
  <c r="Q667" s="1"/>
  <c r="F667"/>
  <c r="P667" s="1"/>
  <c r="E667"/>
  <c r="O667" s="1"/>
  <c r="D667"/>
  <c r="N667" s="1"/>
  <c r="C667"/>
  <c r="M667" s="1"/>
  <c r="Q666"/>
  <c r="P666"/>
  <c r="O666"/>
  <c r="N666"/>
  <c r="M666"/>
  <c r="H666"/>
  <c r="C666"/>
  <c r="Q665"/>
  <c r="P665"/>
  <c r="O665"/>
  <c r="N665"/>
  <c r="M665"/>
  <c r="H665"/>
  <c r="C665"/>
  <c r="Q664"/>
  <c r="P664"/>
  <c r="O664"/>
  <c r="N664"/>
  <c r="M664"/>
  <c r="H664"/>
  <c r="C664"/>
  <c r="Q663"/>
  <c r="P663"/>
  <c r="O663"/>
  <c r="N663"/>
  <c r="M663"/>
  <c r="H663"/>
  <c r="C663"/>
  <c r="Q662"/>
  <c r="P662"/>
  <c r="O662"/>
  <c r="N662"/>
  <c r="M662"/>
  <c r="H662"/>
  <c r="C662"/>
  <c r="L661"/>
  <c r="K661"/>
  <c r="J661"/>
  <c r="I661"/>
  <c r="H661"/>
  <c r="G661"/>
  <c r="Q661" s="1"/>
  <c r="F661"/>
  <c r="P661" s="1"/>
  <c r="E661"/>
  <c r="O661" s="1"/>
  <c r="D661"/>
  <c r="N661" s="1"/>
  <c r="C661"/>
  <c r="M661" s="1"/>
  <c r="Q660"/>
  <c r="P660"/>
  <c r="O660"/>
  <c r="N660"/>
  <c r="M660"/>
  <c r="H660"/>
  <c r="C660"/>
  <c r="Q659"/>
  <c r="P659"/>
  <c r="O659"/>
  <c r="N659"/>
  <c r="M659"/>
  <c r="H659"/>
  <c r="C659"/>
  <c r="Q658"/>
  <c r="P658"/>
  <c r="O658"/>
  <c r="N658"/>
  <c r="M658"/>
  <c r="H658"/>
  <c r="C658"/>
  <c r="Q657"/>
  <c r="P657"/>
  <c r="O657"/>
  <c r="N657"/>
  <c r="M657"/>
  <c r="H657"/>
  <c r="C657"/>
  <c r="Q656"/>
  <c r="P656"/>
  <c r="O656"/>
  <c r="N656"/>
  <c r="M656"/>
  <c r="H656"/>
  <c r="C656"/>
  <c r="L655"/>
  <c r="K655"/>
  <c r="J655"/>
  <c r="I655"/>
  <c r="H655"/>
  <c r="G655"/>
  <c r="Q655" s="1"/>
  <c r="F655"/>
  <c r="P655" s="1"/>
  <c r="E655"/>
  <c r="O655" s="1"/>
  <c r="D655"/>
  <c r="N655" s="1"/>
  <c r="C655"/>
  <c r="M655" s="1"/>
  <c r="Q654"/>
  <c r="P654"/>
  <c r="O654"/>
  <c r="N654"/>
  <c r="M654"/>
  <c r="H654"/>
  <c r="C654"/>
  <c r="Q653"/>
  <c r="P653"/>
  <c r="O653"/>
  <c r="N653"/>
  <c r="M653"/>
  <c r="H653"/>
  <c r="C653"/>
  <c r="Q652"/>
  <c r="P652"/>
  <c r="O652"/>
  <c r="N652"/>
  <c r="M652"/>
  <c r="H652"/>
  <c r="C652"/>
  <c r="Q651"/>
  <c r="P651"/>
  <c r="O651"/>
  <c r="N651"/>
  <c r="M651"/>
  <c r="H651"/>
  <c r="C651"/>
  <c r="Q650"/>
  <c r="P650"/>
  <c r="O650"/>
  <c r="N650"/>
  <c r="M650"/>
  <c r="H650"/>
  <c r="C650"/>
  <c r="L649"/>
  <c r="K649"/>
  <c r="J649"/>
  <c r="I649"/>
  <c r="H649"/>
  <c r="G649"/>
  <c r="Q649" s="1"/>
  <c r="F649"/>
  <c r="P649" s="1"/>
  <c r="E649"/>
  <c r="O649" s="1"/>
  <c r="D649"/>
  <c r="N649" s="1"/>
  <c r="C649"/>
  <c r="M649" s="1"/>
  <c r="Q648"/>
  <c r="P648"/>
  <c r="O648"/>
  <c r="N648"/>
  <c r="M648"/>
  <c r="H648"/>
  <c r="C648"/>
  <c r="Q647"/>
  <c r="P647"/>
  <c r="O647"/>
  <c r="N647"/>
  <c r="M647"/>
  <c r="H647"/>
  <c r="C647"/>
  <c r="Q646"/>
  <c r="P646"/>
  <c r="O646"/>
  <c r="N646"/>
  <c r="M646"/>
  <c r="H646"/>
  <c r="C646"/>
  <c r="Q645"/>
  <c r="P645"/>
  <c r="O645"/>
  <c r="N645"/>
  <c r="M645"/>
  <c r="H645"/>
  <c r="C645"/>
  <c r="Q644"/>
  <c r="P644"/>
  <c r="O644"/>
  <c r="N644"/>
  <c r="M644"/>
  <c r="H644"/>
  <c r="C644"/>
  <c r="L643"/>
  <c r="K643"/>
  <c r="J643"/>
  <c r="I643"/>
  <c r="H643"/>
  <c r="G643"/>
  <c r="Q643" s="1"/>
  <c r="F643"/>
  <c r="P643" s="1"/>
  <c r="E643"/>
  <c r="O643" s="1"/>
  <c r="D643"/>
  <c r="N643" s="1"/>
  <c r="C643"/>
  <c r="M643" s="1"/>
  <c r="Q642"/>
  <c r="P642"/>
  <c r="O642"/>
  <c r="N642"/>
  <c r="M642"/>
  <c r="H642"/>
  <c r="C642"/>
  <c r="Q641"/>
  <c r="P641"/>
  <c r="O641"/>
  <c r="N641"/>
  <c r="M641"/>
  <c r="H641"/>
  <c r="C641"/>
  <c r="Q640"/>
  <c r="P640"/>
  <c r="O640"/>
  <c r="N640"/>
  <c r="M640"/>
  <c r="H640"/>
  <c r="C640"/>
  <c r="Q639"/>
  <c r="P639"/>
  <c r="O639"/>
  <c r="N639"/>
  <c r="M639"/>
  <c r="H639"/>
  <c r="C639"/>
  <c r="Q638"/>
  <c r="P638"/>
  <c r="O638"/>
  <c r="N638"/>
  <c r="M638"/>
  <c r="H638"/>
  <c r="C638"/>
  <c r="L637"/>
  <c r="K637"/>
  <c r="J637"/>
  <c r="I637"/>
  <c r="H637"/>
  <c r="G637"/>
  <c r="Q637" s="1"/>
  <c r="F637"/>
  <c r="P637" s="1"/>
  <c r="E637"/>
  <c r="O637" s="1"/>
  <c r="D637"/>
  <c r="N637" s="1"/>
  <c r="C637"/>
  <c r="M637" s="1"/>
  <c r="Q636"/>
  <c r="P636"/>
  <c r="O636"/>
  <c r="N636"/>
  <c r="M636"/>
  <c r="H636"/>
  <c r="C636"/>
  <c r="Q635"/>
  <c r="P635"/>
  <c r="O635"/>
  <c r="N635"/>
  <c r="M635"/>
  <c r="H635"/>
  <c r="C635"/>
  <c r="Q634"/>
  <c r="P634"/>
  <c r="O634"/>
  <c r="N634"/>
  <c r="M634"/>
  <c r="H634"/>
  <c r="C634"/>
  <c r="Q633"/>
  <c r="P633"/>
  <c r="O633"/>
  <c r="N633"/>
  <c r="M633"/>
  <c r="H633"/>
  <c r="C633"/>
  <c r="Q632"/>
  <c r="P632"/>
  <c r="O632"/>
  <c r="N632"/>
  <c r="M632"/>
  <c r="H632"/>
  <c r="C632"/>
  <c r="L631"/>
  <c r="K631"/>
  <c r="J631"/>
  <c r="I631"/>
  <c r="H631"/>
  <c r="G631"/>
  <c r="Q631" s="1"/>
  <c r="F631"/>
  <c r="P631" s="1"/>
  <c r="E631"/>
  <c r="O631" s="1"/>
  <c r="D631"/>
  <c r="N631" s="1"/>
  <c r="C631"/>
  <c r="M631" s="1"/>
  <c r="Q630"/>
  <c r="P630"/>
  <c r="O630"/>
  <c r="N630"/>
  <c r="M630"/>
  <c r="H630"/>
  <c r="C630"/>
  <c r="Q629"/>
  <c r="P629"/>
  <c r="O629"/>
  <c r="N629"/>
  <c r="M629"/>
  <c r="H629"/>
  <c r="C629"/>
  <c r="Q628"/>
  <c r="P628"/>
  <c r="O628"/>
  <c r="N628"/>
  <c r="M628"/>
  <c r="H628"/>
  <c r="C628"/>
  <c r="Q627"/>
  <c r="P627"/>
  <c r="O627"/>
  <c r="N627"/>
  <c r="M627"/>
  <c r="H627"/>
  <c r="C627"/>
  <c r="Q626"/>
  <c r="P626"/>
  <c r="O626"/>
  <c r="N626"/>
  <c r="M626"/>
  <c r="H626"/>
  <c r="C626"/>
  <c r="L625"/>
  <c r="K625"/>
  <c r="J625"/>
  <c r="I625"/>
  <c r="H625"/>
  <c r="G625"/>
  <c r="Q625" s="1"/>
  <c r="F625"/>
  <c r="P625" s="1"/>
  <c r="E625"/>
  <c r="O625" s="1"/>
  <c r="D625"/>
  <c r="N625" s="1"/>
  <c r="C625"/>
  <c r="M625" s="1"/>
  <c r="Q624"/>
  <c r="P624"/>
  <c r="O624"/>
  <c r="N624"/>
  <c r="M624"/>
  <c r="H624"/>
  <c r="C624"/>
  <c r="Q623"/>
  <c r="P623"/>
  <c r="O623"/>
  <c r="N623"/>
  <c r="M623"/>
  <c r="H623"/>
  <c r="C623"/>
  <c r="Q622"/>
  <c r="P622"/>
  <c r="O622"/>
  <c r="N622"/>
  <c r="M622"/>
  <c r="H622"/>
  <c r="C622"/>
  <c r="Q621"/>
  <c r="P621"/>
  <c r="O621"/>
  <c r="N621"/>
  <c r="M621"/>
  <c r="H621"/>
  <c r="C621"/>
  <c r="Q620"/>
  <c r="P620"/>
  <c r="O620"/>
  <c r="N620"/>
  <c r="M620"/>
  <c r="H620"/>
  <c r="C620"/>
  <c r="L619"/>
  <c r="K619"/>
  <c r="J619"/>
  <c r="I619"/>
  <c r="H619"/>
  <c r="G619"/>
  <c r="Q619" s="1"/>
  <c r="F619"/>
  <c r="P619" s="1"/>
  <c r="E619"/>
  <c r="O619" s="1"/>
  <c r="D619"/>
  <c r="N619" s="1"/>
  <c r="C619"/>
  <c r="M619" s="1"/>
  <c r="Q618"/>
  <c r="P618"/>
  <c r="O618"/>
  <c r="N618"/>
  <c r="M618"/>
  <c r="H618"/>
  <c r="C618"/>
  <c r="Q617"/>
  <c r="P617"/>
  <c r="O617"/>
  <c r="N617"/>
  <c r="M617"/>
  <c r="H617"/>
  <c r="C617"/>
  <c r="Q616"/>
  <c r="P616"/>
  <c r="O616"/>
  <c r="N616"/>
  <c r="M616"/>
  <c r="H616"/>
  <c r="C616"/>
  <c r="Q615"/>
  <c r="P615"/>
  <c r="O615"/>
  <c r="N615"/>
  <c r="M615"/>
  <c r="H615"/>
  <c r="C615"/>
  <c r="Q614"/>
  <c r="P614"/>
  <c r="O614"/>
  <c r="N614"/>
  <c r="M614"/>
  <c r="H614"/>
  <c r="C614"/>
  <c r="L613"/>
  <c r="K613"/>
  <c r="J613"/>
  <c r="I613"/>
  <c r="H613"/>
  <c r="G613"/>
  <c r="Q613" s="1"/>
  <c r="F613"/>
  <c r="P613" s="1"/>
  <c r="E613"/>
  <c r="O613" s="1"/>
  <c r="D613"/>
  <c r="N613" s="1"/>
  <c r="C613"/>
  <c r="M613" s="1"/>
  <c r="Q612"/>
  <c r="P612"/>
  <c r="O612"/>
  <c r="N612"/>
  <c r="M612"/>
  <c r="H612"/>
  <c r="C612"/>
  <c r="Q611"/>
  <c r="P611"/>
  <c r="O611"/>
  <c r="N611"/>
  <c r="M611"/>
  <c r="H611"/>
  <c r="C611"/>
  <c r="Q610"/>
  <c r="P610"/>
  <c r="O610"/>
  <c r="N610"/>
  <c r="M610"/>
  <c r="H610"/>
  <c r="C610"/>
  <c r="Q609"/>
  <c r="P609"/>
  <c r="O609"/>
  <c r="N609"/>
  <c r="M609"/>
  <c r="H609"/>
  <c r="C609"/>
  <c r="Q608"/>
  <c r="P608"/>
  <c r="O608"/>
  <c r="N608"/>
  <c r="M608"/>
  <c r="H608"/>
  <c r="C608"/>
  <c r="L607"/>
  <c r="K607"/>
  <c r="J607"/>
  <c r="I607"/>
  <c r="H607"/>
  <c r="G607"/>
  <c r="Q607" s="1"/>
  <c r="F607"/>
  <c r="P607" s="1"/>
  <c r="E607"/>
  <c r="O607" s="1"/>
  <c r="D607"/>
  <c r="N607" s="1"/>
  <c r="C607"/>
  <c r="M607" s="1"/>
  <c r="Q606"/>
  <c r="P606"/>
  <c r="O606"/>
  <c r="N606"/>
  <c r="M606"/>
  <c r="H606"/>
  <c r="C606"/>
  <c r="Q605"/>
  <c r="P605"/>
  <c r="O605"/>
  <c r="N605"/>
  <c r="M605"/>
  <c r="H605"/>
  <c r="C605"/>
  <c r="Q604"/>
  <c r="P604"/>
  <c r="O604"/>
  <c r="N604"/>
  <c r="M604"/>
  <c r="H604"/>
  <c r="C604"/>
  <c r="Q603"/>
  <c r="P603"/>
  <c r="O603"/>
  <c r="N603"/>
  <c r="M603"/>
  <c r="H603"/>
  <c r="C603"/>
  <c r="Q602"/>
  <c r="P602"/>
  <c r="O602"/>
  <c r="N602"/>
  <c r="M602"/>
  <c r="H602"/>
  <c r="C602"/>
  <c r="L601"/>
  <c r="K601"/>
  <c r="J601"/>
  <c r="I601"/>
  <c r="H601"/>
  <c r="G601"/>
  <c r="Q601" s="1"/>
  <c r="F601"/>
  <c r="P601" s="1"/>
  <c r="E601"/>
  <c r="O601" s="1"/>
  <c r="D601"/>
  <c r="N601" s="1"/>
  <c r="C601"/>
  <c r="M601" s="1"/>
  <c r="Q600"/>
  <c r="P600"/>
  <c r="O600"/>
  <c r="N600"/>
  <c r="M600"/>
  <c r="H600"/>
  <c r="C600"/>
  <c r="Q599"/>
  <c r="P599"/>
  <c r="O599"/>
  <c r="N599"/>
  <c r="M599"/>
  <c r="H599"/>
  <c r="C599"/>
  <c r="Q598"/>
  <c r="P598"/>
  <c r="O598"/>
  <c r="N598"/>
  <c r="M598"/>
  <c r="H598"/>
  <c r="C598"/>
  <c r="Q597"/>
  <c r="P597"/>
  <c r="O597"/>
  <c r="N597"/>
  <c r="M597"/>
  <c r="H597"/>
  <c r="C597"/>
  <c r="Q596"/>
  <c r="P596"/>
  <c r="O596"/>
  <c r="N596"/>
  <c r="M596"/>
  <c r="H596"/>
  <c r="C596"/>
  <c r="L595"/>
  <c r="K595"/>
  <c r="J595"/>
  <c r="I595"/>
  <c r="H595"/>
  <c r="G595"/>
  <c r="Q595" s="1"/>
  <c r="F595"/>
  <c r="P595" s="1"/>
  <c r="E595"/>
  <c r="O595" s="1"/>
  <c r="D595"/>
  <c r="N595" s="1"/>
  <c r="C595"/>
  <c r="M595" s="1"/>
  <c r="Q594"/>
  <c r="P594"/>
  <c r="O594"/>
  <c r="N594"/>
  <c r="M594"/>
  <c r="H594"/>
  <c r="C594"/>
  <c r="Q593"/>
  <c r="P593"/>
  <c r="O593"/>
  <c r="N593"/>
  <c r="M593"/>
  <c r="H593"/>
  <c r="C593"/>
  <c r="Q592"/>
  <c r="P592"/>
  <c r="O592"/>
  <c r="N592"/>
  <c r="M592"/>
  <c r="H592"/>
  <c r="C592"/>
  <c r="Q591"/>
  <c r="P591"/>
  <c r="O591"/>
  <c r="N591"/>
  <c r="M591"/>
  <c r="H591"/>
  <c r="C591"/>
  <c r="Q590"/>
  <c r="P590"/>
  <c r="O590"/>
  <c r="N590"/>
  <c r="M590"/>
  <c r="H590"/>
  <c r="C590"/>
  <c r="L589"/>
  <c r="K589"/>
  <c r="J589"/>
  <c r="I589"/>
  <c r="H589"/>
  <c r="G589"/>
  <c r="Q589" s="1"/>
  <c r="F589"/>
  <c r="P589" s="1"/>
  <c r="E589"/>
  <c r="O589" s="1"/>
  <c r="D589"/>
  <c r="N589" s="1"/>
  <c r="C589"/>
  <c r="M589" s="1"/>
  <c r="Q588"/>
  <c r="P588"/>
  <c r="O588"/>
  <c r="N588"/>
  <c r="M588"/>
  <c r="H588"/>
  <c r="C588"/>
  <c r="Q587"/>
  <c r="P587"/>
  <c r="O587"/>
  <c r="N587"/>
  <c r="M587"/>
  <c r="H587"/>
  <c r="C587"/>
  <c r="Q586"/>
  <c r="P586"/>
  <c r="O586"/>
  <c r="N586"/>
  <c r="M586"/>
  <c r="H586"/>
  <c r="C586"/>
  <c r="Q585"/>
  <c r="P585"/>
  <c r="O585"/>
  <c r="N585"/>
  <c r="M585"/>
  <c r="H585"/>
  <c r="C585"/>
  <c r="Q584"/>
  <c r="P584"/>
  <c r="O584"/>
  <c r="N584"/>
  <c r="M584"/>
  <c r="H584"/>
  <c r="C584"/>
  <c r="L583"/>
  <c r="K583"/>
  <c r="J583"/>
  <c r="I583"/>
  <c r="H583"/>
  <c r="G583"/>
  <c r="Q583" s="1"/>
  <c r="F583"/>
  <c r="P583" s="1"/>
  <c r="E583"/>
  <c r="O583" s="1"/>
  <c r="D583"/>
  <c r="N583" s="1"/>
  <c r="C583"/>
  <c r="M583" s="1"/>
  <c r="Q582"/>
  <c r="P582"/>
  <c r="O582"/>
  <c r="N582"/>
  <c r="M582"/>
  <c r="H582"/>
  <c r="C582"/>
  <c r="Q581"/>
  <c r="P581"/>
  <c r="O581"/>
  <c r="N581"/>
  <c r="M581"/>
  <c r="H581"/>
  <c r="C581"/>
  <c r="Q580"/>
  <c r="P580"/>
  <c r="O580"/>
  <c r="N580"/>
  <c r="M580"/>
  <c r="H580"/>
  <c r="C580"/>
  <c r="Q579"/>
  <c r="P579"/>
  <c r="O579"/>
  <c r="N579"/>
  <c r="M579"/>
  <c r="H579"/>
  <c r="C579"/>
  <c r="Q578"/>
  <c r="P578"/>
  <c r="O578"/>
  <c r="N578"/>
  <c r="M578"/>
  <c r="H578"/>
  <c r="C578"/>
  <c r="L577"/>
  <c r="K577"/>
  <c r="J577"/>
  <c r="I577"/>
  <c r="H577"/>
  <c r="G577"/>
  <c r="Q577" s="1"/>
  <c r="F577"/>
  <c r="P577" s="1"/>
  <c r="E577"/>
  <c r="O577" s="1"/>
  <c r="D577"/>
  <c r="N577" s="1"/>
  <c r="C577"/>
  <c r="M577" s="1"/>
  <c r="Q576"/>
  <c r="P576"/>
  <c r="O576"/>
  <c r="N576"/>
  <c r="M576"/>
  <c r="H576"/>
  <c r="C576"/>
  <c r="Q575"/>
  <c r="P575"/>
  <c r="O575"/>
  <c r="N575"/>
  <c r="M575"/>
  <c r="H575"/>
  <c r="C575"/>
  <c r="Q574"/>
  <c r="P574"/>
  <c r="O574"/>
  <c r="N574"/>
  <c r="M574"/>
  <c r="H574"/>
  <c r="C574"/>
  <c r="Q573"/>
  <c r="P573"/>
  <c r="O573"/>
  <c r="N573"/>
  <c r="M573"/>
  <c r="H573"/>
  <c r="C573"/>
  <c r="Q572"/>
  <c r="P572"/>
  <c r="O572"/>
  <c r="N572"/>
  <c r="M572"/>
  <c r="H572"/>
  <c r="C572"/>
  <c r="L571"/>
  <c r="K571"/>
  <c r="J571"/>
  <c r="I571"/>
  <c r="H571"/>
  <c r="G571"/>
  <c r="Q571" s="1"/>
  <c r="F571"/>
  <c r="P571" s="1"/>
  <c r="E571"/>
  <c r="O571" s="1"/>
  <c r="D571"/>
  <c r="N571" s="1"/>
  <c r="C571"/>
  <c r="M571" s="1"/>
  <c r="Q570"/>
  <c r="P570"/>
  <c r="O570"/>
  <c r="N570"/>
  <c r="M570"/>
  <c r="H570"/>
  <c r="C570"/>
  <c r="Q569"/>
  <c r="P569"/>
  <c r="O569"/>
  <c r="N569"/>
  <c r="M569"/>
  <c r="H569"/>
  <c r="C569"/>
  <c r="Q568"/>
  <c r="P568"/>
  <c r="O568"/>
  <c r="N568"/>
  <c r="M568"/>
  <c r="H568"/>
  <c r="C568"/>
  <c r="Q567"/>
  <c r="P567"/>
  <c r="O567"/>
  <c r="N567"/>
  <c r="M567"/>
  <c r="H567"/>
  <c r="C567"/>
  <c r="Q566"/>
  <c r="P566"/>
  <c r="O566"/>
  <c r="N566"/>
  <c r="M566"/>
  <c r="H566"/>
  <c r="C566"/>
  <c r="L565"/>
  <c r="K565"/>
  <c r="J565"/>
  <c r="I565"/>
  <c r="H565"/>
  <c r="G565"/>
  <c r="Q565" s="1"/>
  <c r="F565"/>
  <c r="P565" s="1"/>
  <c r="E565"/>
  <c r="O565" s="1"/>
  <c r="D565"/>
  <c r="N565" s="1"/>
  <c r="C565"/>
  <c r="M565" s="1"/>
  <c r="Q564"/>
  <c r="P564"/>
  <c r="O564"/>
  <c r="N564"/>
  <c r="M564"/>
  <c r="H564"/>
  <c r="C564"/>
  <c r="Q563"/>
  <c r="P563"/>
  <c r="O563"/>
  <c r="N563"/>
  <c r="M563"/>
  <c r="H563"/>
  <c r="C563"/>
  <c r="Q562"/>
  <c r="P562"/>
  <c r="O562"/>
  <c r="N562"/>
  <c r="M562"/>
  <c r="H562"/>
  <c r="C562"/>
  <c r="Q561"/>
  <c r="P561"/>
  <c r="O561"/>
  <c r="N561"/>
  <c r="M561"/>
  <c r="H561"/>
  <c r="C561"/>
  <c r="Q560"/>
  <c r="P560"/>
  <c r="O560"/>
  <c r="N560"/>
  <c r="M560"/>
  <c r="H560"/>
  <c r="C560"/>
  <c r="L559"/>
  <c r="K559"/>
  <c r="J559"/>
  <c r="I559"/>
  <c r="H559"/>
  <c r="G559"/>
  <c r="Q559" s="1"/>
  <c r="F559"/>
  <c r="P559" s="1"/>
  <c r="E559"/>
  <c r="O559" s="1"/>
  <c r="D559"/>
  <c r="N559" s="1"/>
  <c r="C559"/>
  <c r="M559" s="1"/>
  <c r="Q558"/>
  <c r="P558"/>
  <c r="O558"/>
  <c r="N558"/>
  <c r="M558"/>
  <c r="H558"/>
  <c r="C558"/>
  <c r="Q557"/>
  <c r="P557"/>
  <c r="O557"/>
  <c r="N557"/>
  <c r="M557"/>
  <c r="H557"/>
  <c r="C557"/>
  <c r="Q556"/>
  <c r="P556"/>
  <c r="O556"/>
  <c r="N556"/>
  <c r="M556"/>
  <c r="H556"/>
  <c r="C556"/>
  <c r="Q555"/>
  <c r="P555"/>
  <c r="O555"/>
  <c r="N555"/>
  <c r="M555"/>
  <c r="H555"/>
  <c r="C555"/>
  <c r="Q554"/>
  <c r="P554"/>
  <c r="O554"/>
  <c r="N554"/>
  <c r="M554"/>
  <c r="H554"/>
  <c r="C554"/>
  <c r="L553"/>
  <c r="K553"/>
  <c r="J553"/>
  <c r="I553"/>
  <c r="H553"/>
  <c r="G553"/>
  <c r="Q553" s="1"/>
  <c r="F553"/>
  <c r="P553" s="1"/>
  <c r="E553"/>
  <c r="O553" s="1"/>
  <c r="D553"/>
  <c r="N553" s="1"/>
  <c r="C553"/>
  <c r="M553" s="1"/>
  <c r="Q552"/>
  <c r="P552"/>
  <c r="O552"/>
  <c r="N552"/>
  <c r="M552"/>
  <c r="H552"/>
  <c r="C552"/>
  <c r="Q551"/>
  <c r="P551"/>
  <c r="O551"/>
  <c r="N551"/>
  <c r="M551"/>
  <c r="H551"/>
  <c r="C551"/>
  <c r="Q550"/>
  <c r="P550"/>
  <c r="O550"/>
  <c r="N550"/>
  <c r="M550"/>
  <c r="H550"/>
  <c r="C550"/>
  <c r="Q549"/>
  <c r="P549"/>
  <c r="O549"/>
  <c r="N549"/>
  <c r="M549"/>
  <c r="H549"/>
  <c r="C549"/>
  <c r="Q548"/>
  <c r="P548"/>
  <c r="O548"/>
  <c r="N548"/>
  <c r="M548"/>
  <c r="H548"/>
  <c r="C548"/>
  <c r="L547"/>
  <c r="K547"/>
  <c r="J547"/>
  <c r="I547"/>
  <c r="H547"/>
  <c r="G547"/>
  <c r="Q547" s="1"/>
  <c r="F547"/>
  <c r="P547" s="1"/>
  <c r="E547"/>
  <c r="O547" s="1"/>
  <c r="D547"/>
  <c r="N547" s="1"/>
  <c r="C547"/>
  <c r="M547" s="1"/>
  <c r="Q546"/>
  <c r="P546"/>
  <c r="O546"/>
  <c r="N546"/>
  <c r="M546"/>
  <c r="H546"/>
  <c r="C546"/>
  <c r="Q545"/>
  <c r="P545"/>
  <c r="O545"/>
  <c r="N545"/>
  <c r="M545"/>
  <c r="H545"/>
  <c r="C545"/>
  <c r="Q544"/>
  <c r="P544"/>
  <c r="O544"/>
  <c r="N544"/>
  <c r="M544"/>
  <c r="H544"/>
  <c r="C544"/>
  <c r="Q543"/>
  <c r="P543"/>
  <c r="O543"/>
  <c r="N543"/>
  <c r="M543"/>
  <c r="H543"/>
  <c r="C543"/>
  <c r="Q542"/>
  <c r="P542"/>
  <c r="O542"/>
  <c r="N542"/>
  <c r="M542"/>
  <c r="H542"/>
  <c r="C542"/>
  <c r="L541"/>
  <c r="K541"/>
  <c r="J541"/>
  <c r="I541"/>
  <c r="H541"/>
  <c r="G541"/>
  <c r="Q541" s="1"/>
  <c r="F541"/>
  <c r="P541" s="1"/>
  <c r="E541"/>
  <c r="O541" s="1"/>
  <c r="D541"/>
  <c r="N541" s="1"/>
  <c r="C541"/>
  <c r="M541" s="1"/>
  <c r="Q540"/>
  <c r="P540"/>
  <c r="O540"/>
  <c r="N540"/>
  <c r="M540"/>
  <c r="H540"/>
  <c r="C540"/>
  <c r="Q539"/>
  <c r="P539"/>
  <c r="O539"/>
  <c r="N539"/>
  <c r="M539"/>
  <c r="H539"/>
  <c r="C539"/>
  <c r="Q538"/>
  <c r="P538"/>
  <c r="O538"/>
  <c r="N538"/>
  <c r="M538"/>
  <c r="H538"/>
  <c r="C538"/>
  <c r="Q537"/>
  <c r="P537"/>
  <c r="O537"/>
  <c r="N537"/>
  <c r="M537"/>
  <c r="H537"/>
  <c r="C537"/>
  <c r="Q536"/>
  <c r="P536"/>
  <c r="O536"/>
  <c r="N536"/>
  <c r="M536"/>
  <c r="H536"/>
  <c r="C536"/>
  <c r="L535"/>
  <c r="K535"/>
  <c r="J535"/>
  <c r="I535"/>
  <c r="H535"/>
  <c r="G535"/>
  <c r="Q535" s="1"/>
  <c r="F535"/>
  <c r="P535" s="1"/>
  <c r="E535"/>
  <c r="O535" s="1"/>
  <c r="D535"/>
  <c r="N535" s="1"/>
  <c r="C535"/>
  <c r="M535" s="1"/>
  <c r="Q534"/>
  <c r="P534"/>
  <c r="O534"/>
  <c r="N534"/>
  <c r="M534"/>
  <c r="H534"/>
  <c r="C534"/>
  <c r="Q533"/>
  <c r="P533"/>
  <c r="O533"/>
  <c r="N533"/>
  <c r="M533"/>
  <c r="H533"/>
  <c r="C533"/>
  <c r="Q532"/>
  <c r="P532"/>
  <c r="O532"/>
  <c r="N532"/>
  <c r="M532"/>
  <c r="H532"/>
  <c r="C532"/>
  <c r="Q531"/>
  <c r="P531"/>
  <c r="O531"/>
  <c r="N531"/>
  <c r="M531"/>
  <c r="H531"/>
  <c r="C531"/>
  <c r="Q530"/>
  <c r="P530"/>
  <c r="O530"/>
  <c r="N530"/>
  <c r="M530"/>
  <c r="H530"/>
  <c r="C530"/>
  <c r="L529"/>
  <c r="K529"/>
  <c r="J529"/>
  <c r="I529"/>
  <c r="H529"/>
  <c r="G529"/>
  <c r="Q529" s="1"/>
  <c r="F529"/>
  <c r="P529" s="1"/>
  <c r="E529"/>
  <c r="O529" s="1"/>
  <c r="D529"/>
  <c r="N529" s="1"/>
  <c r="C529"/>
  <c r="M529" s="1"/>
  <c r="Q528"/>
  <c r="P528"/>
  <c r="O528"/>
  <c r="N528"/>
  <c r="M528"/>
  <c r="H528"/>
  <c r="C528"/>
  <c r="Q527"/>
  <c r="P527"/>
  <c r="O527"/>
  <c r="N527"/>
  <c r="M527"/>
  <c r="H527"/>
  <c r="C527"/>
  <c r="Q526"/>
  <c r="P526"/>
  <c r="O526"/>
  <c r="N526"/>
  <c r="M526"/>
  <c r="H526"/>
  <c r="C526"/>
  <c r="Q525"/>
  <c r="P525"/>
  <c r="O525"/>
  <c r="N525"/>
  <c r="M525"/>
  <c r="H525"/>
  <c r="C525"/>
  <c r="Q524"/>
  <c r="P524"/>
  <c r="O524"/>
  <c r="N524"/>
  <c r="M524"/>
  <c r="H524"/>
  <c r="C524"/>
  <c r="L523"/>
  <c r="K523"/>
  <c r="J523"/>
  <c r="I523"/>
  <c r="H523"/>
  <c r="G523"/>
  <c r="Q523" s="1"/>
  <c r="F523"/>
  <c r="P523" s="1"/>
  <c r="E523"/>
  <c r="O523" s="1"/>
  <c r="D523"/>
  <c r="N523" s="1"/>
  <c r="C523"/>
  <c r="M523" s="1"/>
  <c r="Q522"/>
  <c r="P522"/>
  <c r="O522"/>
  <c r="N522"/>
  <c r="M522"/>
  <c r="H522"/>
  <c r="C522"/>
  <c r="Q521"/>
  <c r="P521"/>
  <c r="O521"/>
  <c r="N521"/>
  <c r="M521"/>
  <c r="H521"/>
  <c r="C521"/>
  <c r="Q520"/>
  <c r="P520"/>
  <c r="O520"/>
  <c r="N520"/>
  <c r="M520"/>
  <c r="H520"/>
  <c r="C520"/>
  <c r="Q519"/>
  <c r="P519"/>
  <c r="O519"/>
  <c r="N519"/>
  <c r="M519"/>
  <c r="H519"/>
  <c r="C519"/>
  <c r="Q518"/>
  <c r="P518"/>
  <c r="O518"/>
  <c r="N518"/>
  <c r="M518"/>
  <c r="H518"/>
  <c r="C518"/>
  <c r="L517"/>
  <c r="K517"/>
  <c r="J517"/>
  <c r="I517"/>
  <c r="H517"/>
  <c r="G517"/>
  <c r="Q517" s="1"/>
  <c r="F517"/>
  <c r="P517" s="1"/>
  <c r="E517"/>
  <c r="O517" s="1"/>
  <c r="D517"/>
  <c r="N517" s="1"/>
  <c r="C517"/>
  <c r="M517" s="1"/>
  <c r="Q516"/>
  <c r="P516"/>
  <c r="O516"/>
  <c r="N516"/>
  <c r="M516"/>
  <c r="H516"/>
  <c r="C516"/>
  <c r="Q515"/>
  <c r="P515"/>
  <c r="O515"/>
  <c r="N515"/>
  <c r="M515"/>
  <c r="H515"/>
  <c r="C515"/>
  <c r="Q514"/>
  <c r="P514"/>
  <c r="O514"/>
  <c r="N514"/>
  <c r="M514"/>
  <c r="H514"/>
  <c r="C514"/>
  <c r="Q513"/>
  <c r="P513"/>
  <c r="O513"/>
  <c r="N513"/>
  <c r="M513"/>
  <c r="H513"/>
  <c r="C513"/>
  <c r="Q512"/>
  <c r="P512"/>
  <c r="O512"/>
  <c r="N512"/>
  <c r="M512"/>
  <c r="H512"/>
  <c r="C512"/>
  <c r="L511"/>
  <c r="K511"/>
  <c r="J511"/>
  <c r="I511"/>
  <c r="H511"/>
  <c r="G511"/>
  <c r="Q511" s="1"/>
  <c r="F511"/>
  <c r="P511" s="1"/>
  <c r="E511"/>
  <c r="O511" s="1"/>
  <c r="D511"/>
  <c r="N511" s="1"/>
  <c r="C511"/>
  <c r="M511" s="1"/>
  <c r="Q510"/>
  <c r="P510"/>
  <c r="O510"/>
  <c r="N510"/>
  <c r="M510"/>
  <c r="H510"/>
  <c r="C510"/>
  <c r="Q509"/>
  <c r="P509"/>
  <c r="O509"/>
  <c r="N509"/>
  <c r="M509"/>
  <c r="H509"/>
  <c r="C509"/>
  <c r="Q508"/>
  <c r="P508"/>
  <c r="O508"/>
  <c r="N508"/>
  <c r="M508"/>
  <c r="H508"/>
  <c r="C508"/>
  <c r="Q507"/>
  <c r="P507"/>
  <c r="O507"/>
  <c r="N507"/>
  <c r="M507"/>
  <c r="H507"/>
  <c r="C507"/>
  <c r="Q506"/>
  <c r="P506"/>
  <c r="O506"/>
  <c r="N506"/>
  <c r="M506"/>
  <c r="H506"/>
  <c r="C506"/>
  <c r="L505"/>
  <c r="K505"/>
  <c r="J505"/>
  <c r="I505"/>
  <c r="H505"/>
  <c r="G505"/>
  <c r="Q505" s="1"/>
  <c r="F505"/>
  <c r="P505" s="1"/>
  <c r="E505"/>
  <c r="O505" s="1"/>
  <c r="D505"/>
  <c r="N505" s="1"/>
  <c r="C505"/>
  <c r="M505" s="1"/>
  <c r="Q504"/>
  <c r="P504"/>
  <c r="O504"/>
  <c r="N504"/>
  <c r="M504"/>
  <c r="H504"/>
  <c r="C504"/>
  <c r="Q503"/>
  <c r="P503"/>
  <c r="O503"/>
  <c r="N503"/>
  <c r="M503"/>
  <c r="H503"/>
  <c r="C503"/>
  <c r="Q502"/>
  <c r="P502"/>
  <c r="O502"/>
  <c r="N502"/>
  <c r="M502"/>
  <c r="H502"/>
  <c r="C502"/>
  <c r="Q501"/>
  <c r="P501"/>
  <c r="O501"/>
  <c r="N501"/>
  <c r="M501"/>
  <c r="H501"/>
  <c r="C501"/>
  <c r="Q500"/>
  <c r="P500"/>
  <c r="O500"/>
  <c r="N500"/>
  <c r="M500"/>
  <c r="H500"/>
  <c r="C500"/>
  <c r="L499"/>
  <c r="K499"/>
  <c r="J499"/>
  <c r="I499"/>
  <c r="H499"/>
  <c r="G499"/>
  <c r="Q499" s="1"/>
  <c r="F499"/>
  <c r="P499" s="1"/>
  <c r="E499"/>
  <c r="O499" s="1"/>
  <c r="D499"/>
  <c r="N499" s="1"/>
  <c r="C499"/>
  <c r="M499" s="1"/>
  <c r="Q498"/>
  <c r="P498"/>
  <c r="O498"/>
  <c r="N498"/>
  <c r="M498"/>
  <c r="H498"/>
  <c r="C498"/>
  <c r="Q497"/>
  <c r="P497"/>
  <c r="O497"/>
  <c r="N497"/>
  <c r="M497"/>
  <c r="H497"/>
  <c r="C497"/>
  <c r="Q496"/>
  <c r="P496"/>
  <c r="O496"/>
  <c r="N496"/>
  <c r="M496"/>
  <c r="H496"/>
  <c r="C496"/>
  <c r="Q495"/>
  <c r="P495"/>
  <c r="O495"/>
  <c r="N495"/>
  <c r="M495"/>
  <c r="H495"/>
  <c r="C495"/>
  <c r="Q494"/>
  <c r="P494"/>
  <c r="O494"/>
  <c r="N494"/>
  <c r="M494"/>
  <c r="H494"/>
  <c r="C494"/>
  <c r="L493"/>
  <c r="K493"/>
  <c r="J493"/>
  <c r="I493"/>
  <c r="H493"/>
  <c r="G493"/>
  <c r="Q493" s="1"/>
  <c r="F493"/>
  <c r="P493" s="1"/>
  <c r="E493"/>
  <c r="O493" s="1"/>
  <c r="D493"/>
  <c r="N493" s="1"/>
  <c r="C493"/>
  <c r="M493" s="1"/>
  <c r="Q492"/>
  <c r="P492"/>
  <c r="O492"/>
  <c r="N492"/>
  <c r="M492"/>
  <c r="H492"/>
  <c r="C492"/>
  <c r="Q491"/>
  <c r="P491"/>
  <c r="O491"/>
  <c r="N491"/>
  <c r="M491"/>
  <c r="H491"/>
  <c r="C491"/>
  <c r="Q490"/>
  <c r="P490"/>
  <c r="O490"/>
  <c r="N490"/>
  <c r="M490"/>
  <c r="H490"/>
  <c r="C490"/>
  <c r="Q489"/>
  <c r="P489"/>
  <c r="O489"/>
  <c r="N489"/>
  <c r="M489"/>
  <c r="H489"/>
  <c r="C489"/>
  <c r="Q488"/>
  <c r="P488"/>
  <c r="O488"/>
  <c r="N488"/>
  <c r="M488"/>
  <c r="H488"/>
  <c r="C488"/>
  <c r="L487"/>
  <c r="K487"/>
  <c r="J487"/>
  <c r="I487"/>
  <c r="H487"/>
  <c r="G487"/>
  <c r="Q487" s="1"/>
  <c r="F487"/>
  <c r="P487" s="1"/>
  <c r="E487"/>
  <c r="O487" s="1"/>
  <c r="D487"/>
  <c r="N487" s="1"/>
  <c r="C487"/>
  <c r="M487" s="1"/>
  <c r="Q486"/>
  <c r="P486"/>
  <c r="O486"/>
  <c r="N486"/>
  <c r="M486"/>
  <c r="H486"/>
  <c r="C486"/>
  <c r="Q485"/>
  <c r="P485"/>
  <c r="O485"/>
  <c r="N485"/>
  <c r="M485"/>
  <c r="H485"/>
  <c r="C485"/>
  <c r="Q484"/>
  <c r="P484"/>
  <c r="O484"/>
  <c r="N484"/>
  <c r="M484"/>
  <c r="H484"/>
  <c r="C484"/>
  <c r="Q483"/>
  <c r="P483"/>
  <c r="O483"/>
  <c r="N483"/>
  <c r="M483"/>
  <c r="H483"/>
  <c r="C483"/>
  <c r="Q482"/>
  <c r="P482"/>
  <c r="O482"/>
  <c r="N482"/>
  <c r="M482"/>
  <c r="H482"/>
  <c r="C482"/>
  <c r="L481"/>
  <c r="K481"/>
  <c r="J481"/>
  <c r="I481"/>
  <c r="H481"/>
  <c r="G481"/>
  <c r="Q481" s="1"/>
  <c r="F481"/>
  <c r="P481" s="1"/>
  <c r="E481"/>
  <c r="O481" s="1"/>
  <c r="D481"/>
  <c r="N481" s="1"/>
  <c r="C481"/>
  <c r="M481" s="1"/>
  <c r="Q480"/>
  <c r="P480"/>
  <c r="O480"/>
  <c r="N480"/>
  <c r="M480"/>
  <c r="H480"/>
  <c r="C480"/>
  <c r="Q479"/>
  <c r="P479"/>
  <c r="O479"/>
  <c r="N479"/>
  <c r="M479"/>
  <c r="H479"/>
  <c r="C479"/>
  <c r="Q478"/>
  <c r="P478"/>
  <c r="O478"/>
  <c r="N478"/>
  <c r="M478"/>
  <c r="H478"/>
  <c r="C478"/>
  <c r="Q477"/>
  <c r="P477"/>
  <c r="O477"/>
  <c r="N477"/>
  <c r="M477"/>
  <c r="H477"/>
  <c r="C477"/>
  <c r="Q476"/>
  <c r="P476"/>
  <c r="O476"/>
  <c r="N476"/>
  <c r="M476"/>
  <c r="H476"/>
  <c r="C476"/>
  <c r="L475"/>
  <c r="K475"/>
  <c r="J475"/>
  <c r="I475"/>
  <c r="H475"/>
  <c r="G475"/>
  <c r="Q475" s="1"/>
  <c r="F475"/>
  <c r="P475" s="1"/>
  <c r="E475"/>
  <c r="O475" s="1"/>
  <c r="D475"/>
  <c r="N475" s="1"/>
  <c r="C475"/>
  <c r="M475" s="1"/>
  <c r="Q474"/>
  <c r="P474"/>
  <c r="O474"/>
  <c r="N474"/>
  <c r="M474"/>
  <c r="H474"/>
  <c r="C474"/>
  <c r="Q473"/>
  <c r="P473"/>
  <c r="O473"/>
  <c r="N473"/>
  <c r="M473"/>
  <c r="H473"/>
  <c r="C473"/>
  <c r="Q472"/>
  <c r="P472"/>
  <c r="O472"/>
  <c r="N472"/>
  <c r="M472"/>
  <c r="H472"/>
  <c r="C472"/>
  <c r="Q471"/>
  <c r="P471"/>
  <c r="O471"/>
  <c r="N471"/>
  <c r="M471"/>
  <c r="H471"/>
  <c r="C471"/>
  <c r="Q470"/>
  <c r="P470"/>
  <c r="O470"/>
  <c r="N470"/>
  <c r="M470"/>
  <c r="H470"/>
  <c r="C470"/>
  <c r="L469"/>
  <c r="K469"/>
  <c r="J469"/>
  <c r="I469"/>
  <c r="H469"/>
  <c r="G469"/>
  <c r="Q469" s="1"/>
  <c r="F469"/>
  <c r="P469" s="1"/>
  <c r="E469"/>
  <c r="O469" s="1"/>
  <c r="D469"/>
  <c r="N469" s="1"/>
  <c r="C469"/>
  <c r="M469" s="1"/>
  <c r="Q468"/>
  <c r="P468"/>
  <c r="O468"/>
  <c r="N468"/>
  <c r="M468"/>
  <c r="H468"/>
  <c r="C468"/>
  <c r="Q467"/>
  <c r="P467"/>
  <c r="O467"/>
  <c r="N467"/>
  <c r="M467"/>
  <c r="H467"/>
  <c r="C467"/>
  <c r="Q466"/>
  <c r="P466"/>
  <c r="O466"/>
  <c r="N466"/>
  <c r="M466"/>
  <c r="H466"/>
  <c r="C466"/>
  <c r="Q465"/>
  <c r="P465"/>
  <c r="O465"/>
  <c r="N465"/>
  <c r="M465"/>
  <c r="H465"/>
  <c r="C465"/>
  <c r="Q464"/>
  <c r="P464"/>
  <c r="O464"/>
  <c r="N464"/>
  <c r="M464"/>
  <c r="H464"/>
  <c r="C464"/>
  <c r="L463"/>
  <c r="K463"/>
  <c r="J463"/>
  <c r="I463"/>
  <c r="H463"/>
  <c r="G463"/>
  <c r="Q463" s="1"/>
  <c r="F463"/>
  <c r="P463" s="1"/>
  <c r="E463"/>
  <c r="O463" s="1"/>
  <c r="D463"/>
  <c r="N463" s="1"/>
  <c r="C463"/>
  <c r="M463" s="1"/>
  <c r="Q462"/>
  <c r="P462"/>
  <c r="O462"/>
  <c r="N462"/>
  <c r="M462"/>
  <c r="H462"/>
  <c r="C462"/>
  <c r="Q461"/>
  <c r="P461"/>
  <c r="O461"/>
  <c r="N461"/>
  <c r="M461"/>
  <c r="H461"/>
  <c r="C461"/>
  <c r="Q460"/>
  <c r="P460"/>
  <c r="O460"/>
  <c r="N460"/>
  <c r="M460"/>
  <c r="H460"/>
  <c r="C460"/>
  <c r="Q459"/>
  <c r="P459"/>
  <c r="O459"/>
  <c r="N459"/>
  <c r="M459"/>
  <c r="H459"/>
  <c r="C459"/>
  <c r="Q458"/>
  <c r="P458"/>
  <c r="O458"/>
  <c r="N458"/>
  <c r="M458"/>
  <c r="H458"/>
  <c r="C458"/>
  <c r="L457"/>
  <c r="K457"/>
  <c r="J457"/>
  <c r="I457"/>
  <c r="H457"/>
  <c r="G457"/>
  <c r="Q457" s="1"/>
  <c r="F457"/>
  <c r="P457" s="1"/>
  <c r="E457"/>
  <c r="O457" s="1"/>
  <c r="D457"/>
  <c r="N457" s="1"/>
  <c r="C457"/>
  <c r="M457" s="1"/>
  <c r="Q456"/>
  <c r="P456"/>
  <c r="O456"/>
  <c r="N456"/>
  <c r="M456"/>
  <c r="H456"/>
  <c r="C456"/>
  <c r="Q455"/>
  <c r="P455"/>
  <c r="O455"/>
  <c r="N455"/>
  <c r="M455"/>
  <c r="H455"/>
  <c r="C455"/>
  <c r="Q454"/>
  <c r="P454"/>
  <c r="O454"/>
  <c r="N454"/>
  <c r="M454"/>
  <c r="H454"/>
  <c r="C454"/>
  <c r="Q453"/>
  <c r="P453"/>
  <c r="O453"/>
  <c r="N453"/>
  <c r="M453"/>
  <c r="H453"/>
  <c r="C453"/>
  <c r="Q452"/>
  <c r="P452"/>
  <c r="O452"/>
  <c r="N452"/>
  <c r="M452"/>
  <c r="H452"/>
  <c r="C452"/>
  <c r="L451"/>
  <c r="K451"/>
  <c r="J451"/>
  <c r="I451"/>
  <c r="H451"/>
  <c r="G451"/>
  <c r="Q451" s="1"/>
  <c r="F451"/>
  <c r="P451" s="1"/>
  <c r="E451"/>
  <c r="O451" s="1"/>
  <c r="D451"/>
  <c r="N451" s="1"/>
  <c r="C451"/>
  <c r="M451" s="1"/>
  <c r="Q450"/>
  <c r="P450"/>
  <c r="O450"/>
  <c r="N450"/>
  <c r="M450"/>
  <c r="H450"/>
  <c r="C450"/>
  <c r="Q449"/>
  <c r="P449"/>
  <c r="O449"/>
  <c r="N449"/>
  <c r="M449"/>
  <c r="H449"/>
  <c r="C449"/>
  <c r="Q448"/>
  <c r="P448"/>
  <c r="O448"/>
  <c r="N448"/>
  <c r="M448"/>
  <c r="H448"/>
  <c r="C448"/>
  <c r="Q447"/>
  <c r="P447"/>
  <c r="O447"/>
  <c r="N447"/>
  <c r="M447"/>
  <c r="H447"/>
  <c r="C447"/>
  <c r="Q446"/>
  <c r="P446"/>
  <c r="O446"/>
  <c r="N446"/>
  <c r="M446"/>
  <c r="H446"/>
  <c r="C446"/>
  <c r="L445"/>
  <c r="K445"/>
  <c r="J445"/>
  <c r="I445"/>
  <c r="H445"/>
  <c r="G445"/>
  <c r="Q445" s="1"/>
  <c r="F445"/>
  <c r="P445" s="1"/>
  <c r="E445"/>
  <c r="O445" s="1"/>
  <c r="D445"/>
  <c r="N445" s="1"/>
  <c r="C445"/>
  <c r="M445" s="1"/>
  <c r="Q444"/>
  <c r="P444"/>
  <c r="O444"/>
  <c r="N444"/>
  <c r="M444"/>
  <c r="H444"/>
  <c r="C444"/>
  <c r="Q443"/>
  <c r="P443"/>
  <c r="O443"/>
  <c r="N443"/>
  <c r="M443"/>
  <c r="H443"/>
  <c r="C443"/>
  <c r="Q442"/>
  <c r="P442"/>
  <c r="O442"/>
  <c r="N442"/>
  <c r="M442"/>
  <c r="H442"/>
  <c r="C442"/>
  <c r="Q441"/>
  <c r="P441"/>
  <c r="O441"/>
  <c r="N441"/>
  <c r="M441"/>
  <c r="H441"/>
  <c r="C441"/>
  <c r="Q440"/>
  <c r="P440"/>
  <c r="O440"/>
  <c r="N440"/>
  <c r="M440"/>
  <c r="H440"/>
  <c r="C440"/>
  <c r="L439"/>
  <c r="K439"/>
  <c r="J439"/>
  <c r="I439"/>
  <c r="H439"/>
  <c r="G439"/>
  <c r="Q439" s="1"/>
  <c r="F439"/>
  <c r="P439" s="1"/>
  <c r="E439"/>
  <c r="O439" s="1"/>
  <c r="D439"/>
  <c r="N439" s="1"/>
  <c r="C439"/>
  <c r="M439" s="1"/>
  <c r="Q438"/>
  <c r="P438"/>
  <c r="O438"/>
  <c r="N438"/>
  <c r="M438"/>
  <c r="H438"/>
  <c r="C438"/>
  <c r="Q437"/>
  <c r="P437"/>
  <c r="O437"/>
  <c r="N437"/>
  <c r="M437"/>
  <c r="H437"/>
  <c r="C437"/>
  <c r="Q436"/>
  <c r="P436"/>
  <c r="O436"/>
  <c r="N436"/>
  <c r="M436"/>
  <c r="H436"/>
  <c r="C436"/>
  <c r="Q435"/>
  <c r="P435"/>
  <c r="O435"/>
  <c r="N435"/>
  <c r="M435"/>
  <c r="H435"/>
  <c r="C435"/>
  <c r="Q434"/>
  <c r="P434"/>
  <c r="O434"/>
  <c r="N434"/>
  <c r="M434"/>
  <c r="H434"/>
  <c r="C434"/>
  <c r="L433"/>
  <c r="K433"/>
  <c r="J433"/>
  <c r="I433"/>
  <c r="H433"/>
  <c r="G433"/>
  <c r="Q433" s="1"/>
  <c r="F433"/>
  <c r="P433" s="1"/>
  <c r="E433"/>
  <c r="O433" s="1"/>
  <c r="D433"/>
  <c r="N433" s="1"/>
  <c r="C433"/>
  <c r="M433" s="1"/>
  <c r="Q432"/>
  <c r="P432"/>
  <c r="O432"/>
  <c r="N432"/>
  <c r="M432"/>
  <c r="H432"/>
  <c r="C432"/>
  <c r="Q431"/>
  <c r="P431"/>
  <c r="O431"/>
  <c r="N431"/>
  <c r="M431"/>
  <c r="H431"/>
  <c r="C431"/>
  <c r="Q430"/>
  <c r="P430"/>
  <c r="O430"/>
  <c r="N430"/>
  <c r="M430"/>
  <c r="H430"/>
  <c r="C430"/>
  <c r="Q429"/>
  <c r="P429"/>
  <c r="O429"/>
  <c r="N429"/>
  <c r="M429"/>
  <c r="H429"/>
  <c r="C429"/>
  <c r="Q428"/>
  <c r="P428"/>
  <c r="O428"/>
  <c r="N428"/>
  <c r="M428"/>
  <c r="H428"/>
  <c r="C428"/>
  <c r="L427"/>
  <c r="K427"/>
  <c r="J427"/>
  <c r="I427"/>
  <c r="H427"/>
  <c r="G427"/>
  <c r="Q427" s="1"/>
  <c r="F427"/>
  <c r="P427" s="1"/>
  <c r="E427"/>
  <c r="O427" s="1"/>
  <c r="D427"/>
  <c r="N427" s="1"/>
  <c r="C427"/>
  <c r="M427" s="1"/>
  <c r="Q426"/>
  <c r="P426"/>
  <c r="O426"/>
  <c r="N426"/>
  <c r="M426"/>
  <c r="H426"/>
  <c r="C426"/>
  <c r="Q425"/>
  <c r="P425"/>
  <c r="O425"/>
  <c r="N425"/>
  <c r="M425"/>
  <c r="H425"/>
  <c r="C425"/>
  <c r="Q424"/>
  <c r="P424"/>
  <c r="O424"/>
  <c r="N424"/>
  <c r="M424"/>
  <c r="H424"/>
  <c r="C424"/>
  <c r="Q423"/>
  <c r="P423"/>
  <c r="O423"/>
  <c r="N423"/>
  <c r="M423"/>
  <c r="H423"/>
  <c r="C423"/>
  <c r="Q422"/>
  <c r="P422"/>
  <c r="O422"/>
  <c r="N422"/>
  <c r="M422"/>
  <c r="H422"/>
  <c r="C422"/>
  <c r="L421"/>
  <c r="K421"/>
  <c r="J421"/>
  <c r="I421"/>
  <c r="H421"/>
  <c r="G421"/>
  <c r="Q421" s="1"/>
  <c r="F421"/>
  <c r="P421" s="1"/>
  <c r="E421"/>
  <c r="O421" s="1"/>
  <c r="D421"/>
  <c r="N421" s="1"/>
  <c r="C421"/>
  <c r="M421" s="1"/>
  <c r="Q420"/>
  <c r="P420"/>
  <c r="O420"/>
  <c r="N420"/>
  <c r="M420"/>
  <c r="H420"/>
  <c r="C420"/>
  <c r="Q419"/>
  <c r="P419"/>
  <c r="O419"/>
  <c r="N419"/>
  <c r="M419"/>
  <c r="H419"/>
  <c r="C419"/>
  <c r="Q418"/>
  <c r="P418"/>
  <c r="O418"/>
  <c r="N418"/>
  <c r="M418"/>
  <c r="H418"/>
  <c r="C418"/>
  <c r="Q417"/>
  <c r="P417"/>
  <c r="O417"/>
  <c r="N417"/>
  <c r="M417"/>
  <c r="H417"/>
  <c r="C417"/>
  <c r="Q416"/>
  <c r="P416"/>
  <c r="O416"/>
  <c r="N416"/>
  <c r="M416"/>
  <c r="H416"/>
  <c r="C416"/>
  <c r="L415"/>
  <c r="K415"/>
  <c r="J415"/>
  <c r="I415"/>
  <c r="H415"/>
  <c r="G415"/>
  <c r="Q415" s="1"/>
  <c r="F415"/>
  <c r="P415" s="1"/>
  <c r="E415"/>
  <c r="O415" s="1"/>
  <c r="D415"/>
  <c r="N415" s="1"/>
  <c r="C415"/>
  <c r="M415" s="1"/>
  <c r="Q414"/>
  <c r="P414"/>
  <c r="O414"/>
  <c r="N414"/>
  <c r="M414"/>
  <c r="H414"/>
  <c r="C414"/>
  <c r="Q413"/>
  <c r="P413"/>
  <c r="O413"/>
  <c r="N413"/>
  <c r="M413"/>
  <c r="H413"/>
  <c r="C413"/>
  <c r="Q412"/>
  <c r="P412"/>
  <c r="O412"/>
  <c r="N412"/>
  <c r="M412"/>
  <c r="H412"/>
  <c r="C412"/>
  <c r="Q411"/>
  <c r="P411"/>
  <c r="O411"/>
  <c r="N411"/>
  <c r="M411"/>
  <c r="H411"/>
  <c r="C411"/>
  <c r="Q410"/>
  <c r="P410"/>
  <c r="O410"/>
  <c r="N410"/>
  <c r="M410"/>
  <c r="H410"/>
  <c r="C410"/>
  <c r="L409"/>
  <c r="K409"/>
  <c r="J409"/>
  <c r="I409"/>
  <c r="H409"/>
  <c r="G409"/>
  <c r="Q409" s="1"/>
  <c r="F409"/>
  <c r="P409" s="1"/>
  <c r="E409"/>
  <c r="O409" s="1"/>
  <c r="D409"/>
  <c r="N409" s="1"/>
  <c r="C409"/>
  <c r="M409" s="1"/>
  <c r="Q408"/>
  <c r="P408"/>
  <c r="O408"/>
  <c r="N408"/>
  <c r="M408"/>
  <c r="H408"/>
  <c r="C408"/>
  <c r="Q407"/>
  <c r="P407"/>
  <c r="O407"/>
  <c r="N407"/>
  <c r="M407"/>
  <c r="H407"/>
  <c r="C407"/>
  <c r="Q406"/>
  <c r="P406"/>
  <c r="O406"/>
  <c r="N406"/>
  <c r="M406"/>
  <c r="H406"/>
  <c r="C406"/>
  <c r="Q405"/>
  <c r="P405"/>
  <c r="O405"/>
  <c r="N405"/>
  <c r="M405"/>
  <c r="H405"/>
  <c r="C405"/>
  <c r="Q404"/>
  <c r="P404"/>
  <c r="O404"/>
  <c r="N404"/>
  <c r="M404"/>
  <c r="H404"/>
  <c r="C404"/>
  <c r="L403"/>
  <c r="K403"/>
  <c r="J403"/>
  <c r="I403"/>
  <c r="H403"/>
  <c r="G403"/>
  <c r="Q403" s="1"/>
  <c r="F403"/>
  <c r="P403" s="1"/>
  <c r="E403"/>
  <c r="O403" s="1"/>
  <c r="D403"/>
  <c r="N403" s="1"/>
  <c r="C403"/>
  <c r="M403" s="1"/>
  <c r="Q402"/>
  <c r="P402"/>
  <c r="O402"/>
  <c r="N402"/>
  <c r="M402"/>
  <c r="H402"/>
  <c r="C402"/>
  <c r="Q401"/>
  <c r="P401"/>
  <c r="O401"/>
  <c r="N401"/>
  <c r="M401"/>
  <c r="H401"/>
  <c r="C401"/>
  <c r="Q400"/>
  <c r="P400"/>
  <c r="O400"/>
  <c r="N400"/>
  <c r="M400"/>
  <c r="H400"/>
  <c r="C400"/>
  <c r="Q399"/>
  <c r="P399"/>
  <c r="O399"/>
  <c r="N399"/>
  <c r="M399"/>
  <c r="H399"/>
  <c r="C399"/>
  <c r="Q398"/>
  <c r="P398"/>
  <c r="O398"/>
  <c r="N398"/>
  <c r="M398"/>
  <c r="H398"/>
  <c r="C398"/>
  <c r="L397"/>
  <c r="K397"/>
  <c r="J397"/>
  <c r="I397"/>
  <c r="H397"/>
  <c r="G397"/>
  <c r="Q397" s="1"/>
  <c r="F397"/>
  <c r="P397" s="1"/>
  <c r="E397"/>
  <c r="O397" s="1"/>
  <c r="D397"/>
  <c r="N397" s="1"/>
  <c r="C397"/>
  <c r="M397" s="1"/>
  <c r="Q396"/>
  <c r="P396"/>
  <c r="O396"/>
  <c r="N396"/>
  <c r="M396"/>
  <c r="H396"/>
  <c r="C396"/>
  <c r="Q395"/>
  <c r="P395"/>
  <c r="O395"/>
  <c r="N395"/>
  <c r="M395"/>
  <c r="H395"/>
  <c r="C395"/>
  <c r="Q394"/>
  <c r="P394"/>
  <c r="O394"/>
  <c r="N394"/>
  <c r="M394"/>
  <c r="H394"/>
  <c r="C394"/>
  <c r="Q393"/>
  <c r="P393"/>
  <c r="O393"/>
  <c r="N393"/>
  <c r="M393"/>
  <c r="H393"/>
  <c r="C393"/>
  <c r="Q392"/>
  <c r="P392"/>
  <c r="O392"/>
  <c r="N392"/>
  <c r="M392"/>
  <c r="H392"/>
  <c r="C392"/>
  <c r="L391"/>
  <c r="K391"/>
  <c r="J391"/>
  <c r="I391"/>
  <c r="H391"/>
  <c r="G391"/>
  <c r="Q391" s="1"/>
  <c r="F391"/>
  <c r="P391" s="1"/>
  <c r="E391"/>
  <c r="O391" s="1"/>
  <c r="D391"/>
  <c r="N391" s="1"/>
  <c r="C391"/>
  <c r="M391" s="1"/>
  <c r="Q390"/>
  <c r="P390"/>
  <c r="O390"/>
  <c r="N390"/>
  <c r="M390"/>
  <c r="H390"/>
  <c r="C390"/>
  <c r="Q389"/>
  <c r="P389"/>
  <c r="O389"/>
  <c r="N389"/>
  <c r="M389"/>
  <c r="H389"/>
  <c r="C389"/>
  <c r="Q388"/>
  <c r="P388"/>
  <c r="O388"/>
  <c r="N388"/>
  <c r="M388"/>
  <c r="H388"/>
  <c r="C388"/>
  <c r="Q387"/>
  <c r="P387"/>
  <c r="O387"/>
  <c r="N387"/>
  <c r="M387"/>
  <c r="H387"/>
  <c r="C387"/>
  <c r="Q386"/>
  <c r="P386"/>
  <c r="O386"/>
  <c r="N386"/>
  <c r="M386"/>
  <c r="H386"/>
  <c r="C386"/>
  <c r="L385"/>
  <c r="K385"/>
  <c r="J385"/>
  <c r="I385"/>
  <c r="H385"/>
  <c r="G385"/>
  <c r="Q385" s="1"/>
  <c r="F385"/>
  <c r="P385" s="1"/>
  <c r="E385"/>
  <c r="O385" s="1"/>
  <c r="D385"/>
  <c r="N385" s="1"/>
  <c r="C385"/>
  <c r="M385" s="1"/>
  <c r="Q384"/>
  <c r="P384"/>
  <c r="O384"/>
  <c r="N384"/>
  <c r="M384"/>
  <c r="H384"/>
  <c r="C384"/>
  <c r="Q383"/>
  <c r="P383"/>
  <c r="O383"/>
  <c r="N383"/>
  <c r="M383"/>
  <c r="H383"/>
  <c r="C383"/>
  <c r="Q382"/>
  <c r="P382"/>
  <c r="O382"/>
  <c r="N382"/>
  <c r="M382"/>
  <c r="H382"/>
  <c r="C382"/>
  <c r="Q381"/>
  <c r="P381"/>
  <c r="O381"/>
  <c r="N381"/>
  <c r="M381"/>
  <c r="H381"/>
  <c r="C381"/>
  <c r="Q380"/>
  <c r="P380"/>
  <c r="O380"/>
  <c r="N380"/>
  <c r="M380"/>
  <c r="H380"/>
  <c r="C380"/>
  <c r="L379"/>
  <c r="K379"/>
  <c r="J379"/>
  <c r="I379"/>
  <c r="H379"/>
  <c r="G379"/>
  <c r="Q379" s="1"/>
  <c r="F379"/>
  <c r="P379" s="1"/>
  <c r="E379"/>
  <c r="O379" s="1"/>
  <c r="D379"/>
  <c r="N379" s="1"/>
  <c r="C379"/>
  <c r="M379" s="1"/>
  <c r="Q378"/>
  <c r="P378"/>
  <c r="O378"/>
  <c r="N378"/>
  <c r="M378"/>
  <c r="H378"/>
  <c r="C378"/>
  <c r="Q377"/>
  <c r="P377"/>
  <c r="O377"/>
  <c r="N377"/>
  <c r="M377"/>
  <c r="H377"/>
  <c r="C377"/>
  <c r="Q376"/>
  <c r="P376"/>
  <c r="O376"/>
  <c r="N376"/>
  <c r="M376"/>
  <c r="H376"/>
  <c r="C376"/>
  <c r="Q375"/>
  <c r="P375"/>
  <c r="O375"/>
  <c r="N375"/>
  <c r="M375"/>
  <c r="H375"/>
  <c r="C375"/>
  <c r="Q374"/>
  <c r="P374"/>
  <c r="O374"/>
  <c r="N374"/>
  <c r="M374"/>
  <c r="H374"/>
  <c r="C374"/>
  <c r="L373"/>
  <c r="K373"/>
  <c r="J373"/>
  <c r="I373"/>
  <c r="H373"/>
  <c r="G373"/>
  <c r="Q373" s="1"/>
  <c r="F373"/>
  <c r="P373" s="1"/>
  <c r="E373"/>
  <c r="O373" s="1"/>
  <c r="D373"/>
  <c r="N373" s="1"/>
  <c r="C373"/>
  <c r="M373" s="1"/>
  <c r="Q372"/>
  <c r="P372"/>
  <c r="O372"/>
  <c r="N372"/>
  <c r="M372"/>
  <c r="H372"/>
  <c r="C372"/>
  <c r="Q371"/>
  <c r="P371"/>
  <c r="O371"/>
  <c r="N371"/>
  <c r="M371"/>
  <c r="H371"/>
  <c r="C371"/>
  <c r="Q370"/>
  <c r="P370"/>
  <c r="O370"/>
  <c r="N370"/>
  <c r="M370"/>
  <c r="H370"/>
  <c r="C370"/>
  <c r="Q369"/>
  <c r="P369"/>
  <c r="O369"/>
  <c r="N369"/>
  <c r="M369"/>
  <c r="H369"/>
  <c r="C369"/>
  <c r="Q368"/>
  <c r="P368"/>
  <c r="O368"/>
  <c r="N368"/>
  <c r="M368"/>
  <c r="H368"/>
  <c r="C368"/>
  <c r="L367"/>
  <c r="K367"/>
  <c r="J367"/>
  <c r="I367"/>
  <c r="H367"/>
  <c r="G367"/>
  <c r="Q367" s="1"/>
  <c r="F367"/>
  <c r="P367" s="1"/>
  <c r="E367"/>
  <c r="O367" s="1"/>
  <c r="D367"/>
  <c r="N367" s="1"/>
  <c r="C367"/>
  <c r="M367" s="1"/>
  <c r="Q366"/>
  <c r="P366"/>
  <c r="O366"/>
  <c r="N366"/>
  <c r="M366"/>
  <c r="H366"/>
  <c r="C366"/>
  <c r="Q365"/>
  <c r="P365"/>
  <c r="O365"/>
  <c r="N365"/>
  <c r="M365"/>
  <c r="H365"/>
  <c r="C365"/>
  <c r="Q364"/>
  <c r="P364"/>
  <c r="O364"/>
  <c r="N364"/>
  <c r="M364"/>
  <c r="H364"/>
  <c r="C364"/>
  <c r="Q363"/>
  <c r="P363"/>
  <c r="O363"/>
  <c r="N363"/>
  <c r="M363"/>
  <c r="H363"/>
  <c r="C363"/>
  <c r="Q362"/>
  <c r="P362"/>
  <c r="O362"/>
  <c r="N362"/>
  <c r="M362"/>
  <c r="H362"/>
  <c r="C362"/>
  <c r="L361"/>
  <c r="K361"/>
  <c r="J361"/>
  <c r="I361"/>
  <c r="H361"/>
  <c r="G361"/>
  <c r="Q361" s="1"/>
  <c r="F361"/>
  <c r="P361" s="1"/>
  <c r="E361"/>
  <c r="O361" s="1"/>
  <c r="D361"/>
  <c r="N361" s="1"/>
  <c r="C361"/>
  <c r="M361" s="1"/>
  <c r="Q360"/>
  <c r="P360"/>
  <c r="O360"/>
  <c r="N360"/>
  <c r="M360"/>
  <c r="H360"/>
  <c r="C360"/>
  <c r="Q359"/>
  <c r="P359"/>
  <c r="O359"/>
  <c r="N359"/>
  <c r="M359"/>
  <c r="H359"/>
  <c r="C359"/>
  <c r="Q358"/>
  <c r="P358"/>
  <c r="O358"/>
  <c r="N358"/>
  <c r="M358"/>
  <c r="H358"/>
  <c r="C358"/>
  <c r="Q357"/>
  <c r="P357"/>
  <c r="O357"/>
  <c r="N357"/>
  <c r="M357"/>
  <c r="H357"/>
  <c r="C357"/>
  <c r="Q356"/>
  <c r="P356"/>
  <c r="O356"/>
  <c r="N356"/>
  <c r="M356"/>
  <c r="H356"/>
  <c r="C356"/>
  <c r="L355"/>
  <c r="K355"/>
  <c r="J355"/>
  <c r="I355"/>
  <c r="H355"/>
  <c r="G355"/>
  <c r="Q355" s="1"/>
  <c r="F355"/>
  <c r="P355" s="1"/>
  <c r="E355"/>
  <c r="O355" s="1"/>
  <c r="D355"/>
  <c r="N355" s="1"/>
  <c r="C355"/>
  <c r="M355" s="1"/>
  <c r="Q354"/>
  <c r="P354"/>
  <c r="O354"/>
  <c r="N354"/>
  <c r="M354"/>
  <c r="H354"/>
  <c r="C354"/>
  <c r="Q353"/>
  <c r="P353"/>
  <c r="O353"/>
  <c r="N353"/>
  <c r="M353"/>
  <c r="H353"/>
  <c r="C353"/>
  <c r="Q352"/>
  <c r="P352"/>
  <c r="O352"/>
  <c r="N352"/>
  <c r="M352"/>
  <c r="H352"/>
  <c r="C352"/>
  <c r="Q351"/>
  <c r="P351"/>
  <c r="O351"/>
  <c r="N351"/>
  <c r="M351"/>
  <c r="H351"/>
  <c r="C351"/>
  <c r="Q350"/>
  <c r="P350"/>
  <c r="O350"/>
  <c r="N350"/>
  <c r="M350"/>
  <c r="H350"/>
  <c r="C350"/>
  <c r="L349"/>
  <c r="K349"/>
  <c r="J349"/>
  <c r="I349"/>
  <c r="H349"/>
  <c r="G349"/>
  <c r="Q349" s="1"/>
  <c r="F349"/>
  <c r="P349" s="1"/>
  <c r="E349"/>
  <c r="O349" s="1"/>
  <c r="D349"/>
  <c r="N349" s="1"/>
  <c r="C349"/>
  <c r="M349" s="1"/>
  <c r="Q348"/>
  <c r="P348"/>
  <c r="O348"/>
  <c r="N348"/>
  <c r="M348"/>
  <c r="H348"/>
  <c r="C348"/>
  <c r="Q347"/>
  <c r="P347"/>
  <c r="O347"/>
  <c r="N347"/>
  <c r="M347"/>
  <c r="H347"/>
  <c r="C347"/>
  <c r="Q346"/>
  <c r="P346"/>
  <c r="O346"/>
  <c r="N346"/>
  <c r="M346"/>
  <c r="H346"/>
  <c r="C346"/>
  <c r="Q345"/>
  <c r="P345"/>
  <c r="O345"/>
  <c r="N345"/>
  <c r="M345"/>
  <c r="H345"/>
  <c r="C345"/>
  <c r="Q344"/>
  <c r="P344"/>
  <c r="O344"/>
  <c r="N344"/>
  <c r="M344"/>
  <c r="H344"/>
  <c r="C344"/>
  <c r="L343"/>
  <c r="K343"/>
  <c r="J343"/>
  <c r="I343"/>
  <c r="H343"/>
  <c r="G343"/>
  <c r="Q343" s="1"/>
  <c r="F343"/>
  <c r="P343" s="1"/>
  <c r="E343"/>
  <c r="O343" s="1"/>
  <c r="D343"/>
  <c r="N343" s="1"/>
  <c r="C343"/>
  <c r="M343" s="1"/>
  <c r="Q342"/>
  <c r="P342"/>
  <c r="O342"/>
  <c r="N342"/>
  <c r="M342"/>
  <c r="H342"/>
  <c r="C342"/>
  <c r="Q341"/>
  <c r="P341"/>
  <c r="O341"/>
  <c r="N341"/>
  <c r="M341"/>
  <c r="H341"/>
  <c r="C341"/>
  <c r="Q340"/>
  <c r="P340"/>
  <c r="O340"/>
  <c r="N340"/>
  <c r="M340"/>
  <c r="H340"/>
  <c r="C340"/>
  <c r="Q339"/>
  <c r="P339"/>
  <c r="O339"/>
  <c r="N339"/>
  <c r="M339"/>
  <c r="H339"/>
  <c r="C339"/>
  <c r="Q338"/>
  <c r="P338"/>
  <c r="O338"/>
  <c r="N338"/>
  <c r="M338"/>
  <c r="H338"/>
  <c r="C338"/>
  <c r="L337"/>
  <c r="K337"/>
  <c r="J337"/>
  <c r="I337"/>
  <c r="H337"/>
  <c r="G337"/>
  <c r="Q337" s="1"/>
  <c r="F337"/>
  <c r="P337" s="1"/>
  <c r="E337"/>
  <c r="O337" s="1"/>
  <c r="D337"/>
  <c r="N337" s="1"/>
  <c r="C337"/>
  <c r="M337" s="1"/>
  <c r="Q336"/>
  <c r="P336"/>
  <c r="O336"/>
  <c r="N336"/>
  <c r="M336"/>
  <c r="H336"/>
  <c r="C336"/>
  <c r="Q335"/>
  <c r="P335"/>
  <c r="O335"/>
  <c r="N335"/>
  <c r="M335"/>
  <c r="H335"/>
  <c r="C335"/>
  <c r="Q334"/>
  <c r="P334"/>
  <c r="O334"/>
  <c r="N334"/>
  <c r="M334"/>
  <c r="H334"/>
  <c r="C334"/>
  <c r="Q333"/>
  <c r="P333"/>
  <c r="O333"/>
  <c r="N333"/>
  <c r="M333"/>
  <c r="H333"/>
  <c r="C333"/>
  <c r="Q332"/>
  <c r="P332"/>
  <c r="O332"/>
  <c r="N332"/>
  <c r="M332"/>
  <c r="H332"/>
  <c r="C332"/>
  <c r="L331"/>
  <c r="K331"/>
  <c r="J331"/>
  <c r="I331"/>
  <c r="H331"/>
  <c r="G331"/>
  <c r="Q331" s="1"/>
  <c r="F331"/>
  <c r="P331" s="1"/>
  <c r="E331"/>
  <c r="O331" s="1"/>
  <c r="D331"/>
  <c r="N331" s="1"/>
  <c r="C331"/>
  <c r="M331" s="1"/>
  <c r="Q330"/>
  <c r="P330"/>
  <c r="O330"/>
  <c r="N330"/>
  <c r="M330"/>
  <c r="H330"/>
  <c r="C330"/>
  <c r="Q329"/>
  <c r="P329"/>
  <c r="O329"/>
  <c r="N329"/>
  <c r="M329"/>
  <c r="H329"/>
  <c r="C329"/>
  <c r="Q328"/>
  <c r="P328"/>
  <c r="O328"/>
  <c r="N328"/>
  <c r="M328"/>
  <c r="H328"/>
  <c r="C328"/>
  <c r="Q327"/>
  <c r="P327"/>
  <c r="O327"/>
  <c r="N327"/>
  <c r="M327"/>
  <c r="H327"/>
  <c r="C327"/>
  <c r="Q326"/>
  <c r="P326"/>
  <c r="O326"/>
  <c r="N326"/>
  <c r="M326"/>
  <c r="H326"/>
  <c r="C326"/>
  <c r="L325"/>
  <c r="K325"/>
  <c r="J325"/>
  <c r="I325"/>
  <c r="H325"/>
  <c r="G325"/>
  <c r="Q325" s="1"/>
  <c r="F325"/>
  <c r="P325" s="1"/>
  <c r="E325"/>
  <c r="O325" s="1"/>
  <c r="D325"/>
  <c r="N325" s="1"/>
  <c r="C325"/>
  <c r="M325" s="1"/>
  <c r="Q324"/>
  <c r="P324"/>
  <c r="O324"/>
  <c r="N324"/>
  <c r="M324"/>
  <c r="H324"/>
  <c r="C324"/>
  <c r="Q323"/>
  <c r="P323"/>
  <c r="O323"/>
  <c r="N323"/>
  <c r="M323"/>
  <c r="H323"/>
  <c r="C323"/>
  <c r="Q322"/>
  <c r="P322"/>
  <c r="O322"/>
  <c r="N322"/>
  <c r="M322"/>
  <c r="H322"/>
  <c r="C322"/>
  <c r="Q321"/>
  <c r="P321"/>
  <c r="O321"/>
  <c r="N321"/>
  <c r="M321"/>
  <c r="H321"/>
  <c r="C321"/>
  <c r="Q320"/>
  <c r="P320"/>
  <c r="O320"/>
  <c r="N320"/>
  <c r="M320"/>
  <c r="H320"/>
  <c r="C320"/>
  <c r="L319"/>
  <c r="K319"/>
  <c r="J319"/>
  <c r="I319"/>
  <c r="H319"/>
  <c r="G319"/>
  <c r="Q319" s="1"/>
  <c r="F319"/>
  <c r="P319" s="1"/>
  <c r="E319"/>
  <c r="O319" s="1"/>
  <c r="D319"/>
  <c r="N319" s="1"/>
  <c r="C319"/>
  <c r="M319" s="1"/>
  <c r="Q318"/>
  <c r="P318"/>
  <c r="O318"/>
  <c r="N318"/>
  <c r="M318"/>
  <c r="H318"/>
  <c r="C318"/>
  <c r="Q317"/>
  <c r="P317"/>
  <c r="O317"/>
  <c r="N317"/>
  <c r="M317"/>
  <c r="H317"/>
  <c r="C317"/>
  <c r="Q316"/>
  <c r="P316"/>
  <c r="O316"/>
  <c r="N316"/>
  <c r="M316"/>
  <c r="H316"/>
  <c r="C316"/>
  <c r="Q315"/>
  <c r="P315"/>
  <c r="O315"/>
  <c r="N315"/>
  <c r="M315"/>
  <c r="H315"/>
  <c r="C315"/>
  <c r="Q314"/>
  <c r="P314"/>
  <c r="O314"/>
  <c r="N314"/>
  <c r="M314"/>
  <c r="H314"/>
  <c r="C314"/>
  <c r="L313"/>
  <c r="K313"/>
  <c r="J313"/>
  <c r="I313"/>
  <c r="H313"/>
  <c r="G313"/>
  <c r="Q313" s="1"/>
  <c r="F313"/>
  <c r="P313" s="1"/>
  <c r="E313"/>
  <c r="O313" s="1"/>
  <c r="D313"/>
  <c r="N313" s="1"/>
  <c r="C313"/>
  <c r="M313" s="1"/>
  <c r="Q312"/>
  <c r="P312"/>
  <c r="O312"/>
  <c r="N312"/>
  <c r="M312"/>
  <c r="H312"/>
  <c r="C312"/>
  <c r="Q311"/>
  <c r="P311"/>
  <c r="O311"/>
  <c r="N311"/>
  <c r="M311"/>
  <c r="H311"/>
  <c r="C311"/>
  <c r="Q310"/>
  <c r="P310"/>
  <c r="O310"/>
  <c r="N310"/>
  <c r="M310"/>
  <c r="H310"/>
  <c r="C310"/>
  <c r="Q309"/>
  <c r="P309"/>
  <c r="O309"/>
  <c r="N309"/>
  <c r="M309"/>
  <c r="H309"/>
  <c r="C309"/>
  <c r="Q308"/>
  <c r="P308"/>
  <c r="O308"/>
  <c r="N308"/>
  <c r="M308"/>
  <c r="H308"/>
  <c r="C308"/>
  <c r="L307"/>
  <c r="K307"/>
  <c r="J307"/>
  <c r="I307"/>
  <c r="H307"/>
  <c r="G307"/>
  <c r="Q307" s="1"/>
  <c r="F307"/>
  <c r="P307" s="1"/>
  <c r="E307"/>
  <c r="O307" s="1"/>
  <c r="D307"/>
  <c r="N307" s="1"/>
  <c r="C307"/>
  <c r="M307" s="1"/>
  <c r="Q306"/>
  <c r="P306"/>
  <c r="O306"/>
  <c r="N306"/>
  <c r="M306"/>
  <c r="H306"/>
  <c r="C306"/>
  <c r="Q305"/>
  <c r="P305"/>
  <c r="O305"/>
  <c r="N305"/>
  <c r="M305"/>
  <c r="H305"/>
  <c r="C305"/>
  <c r="Q304"/>
  <c r="P304"/>
  <c r="O304"/>
  <c r="N304"/>
  <c r="M304"/>
  <c r="H304"/>
  <c r="C304"/>
  <c r="Q303"/>
  <c r="P303"/>
  <c r="O303"/>
  <c r="N303"/>
  <c r="M303"/>
  <c r="H303"/>
  <c r="C303"/>
  <c r="Q302"/>
  <c r="P302"/>
  <c r="O302"/>
  <c r="N302"/>
  <c r="M302"/>
  <c r="H302"/>
  <c r="C302"/>
  <c r="L301"/>
  <c r="K301"/>
  <c r="J301"/>
  <c r="I301"/>
  <c r="H301"/>
  <c r="G301"/>
  <c r="Q301" s="1"/>
  <c r="F301"/>
  <c r="P301" s="1"/>
  <c r="E301"/>
  <c r="O301" s="1"/>
  <c r="D301"/>
  <c r="N301" s="1"/>
  <c r="C301"/>
  <c r="M301" s="1"/>
  <c r="Q300"/>
  <c r="P300"/>
  <c r="O300"/>
  <c r="N300"/>
  <c r="M300"/>
  <c r="H300"/>
  <c r="C300"/>
  <c r="Q299"/>
  <c r="P299"/>
  <c r="O299"/>
  <c r="N299"/>
  <c r="M299"/>
  <c r="H299"/>
  <c r="C299"/>
  <c r="Q298"/>
  <c r="P298"/>
  <c r="O298"/>
  <c r="N298"/>
  <c r="M298"/>
  <c r="H298"/>
  <c r="C298"/>
  <c r="Q297"/>
  <c r="P297"/>
  <c r="O297"/>
  <c r="N297"/>
  <c r="M297"/>
  <c r="H297"/>
  <c r="C297"/>
  <c r="Q296"/>
  <c r="P296"/>
  <c r="O296"/>
  <c r="N296"/>
  <c r="M296"/>
  <c r="H296"/>
  <c r="C296"/>
  <c r="L295"/>
  <c r="K295"/>
  <c r="J295"/>
  <c r="I295"/>
  <c r="H295"/>
  <c r="G295"/>
  <c r="Q295" s="1"/>
  <c r="F295"/>
  <c r="P295" s="1"/>
  <c r="E295"/>
  <c r="O295" s="1"/>
  <c r="D295"/>
  <c r="N295" s="1"/>
  <c r="C295"/>
  <c r="M295" s="1"/>
  <c r="Q294"/>
  <c r="P294"/>
  <c r="O294"/>
  <c r="N294"/>
  <c r="M294"/>
  <c r="H294"/>
  <c r="C294"/>
  <c r="Q293"/>
  <c r="P293"/>
  <c r="O293"/>
  <c r="N293"/>
  <c r="M293"/>
  <c r="H293"/>
  <c r="C293"/>
  <c r="Q292"/>
  <c r="P292"/>
  <c r="O292"/>
  <c r="N292"/>
  <c r="M292"/>
  <c r="H292"/>
  <c r="C292"/>
  <c r="Q291"/>
  <c r="P291"/>
  <c r="O291"/>
  <c r="N291"/>
  <c r="M291"/>
  <c r="H291"/>
  <c r="C291"/>
  <c r="Q290"/>
  <c r="P290"/>
  <c r="O290"/>
  <c r="N290"/>
  <c r="M290"/>
  <c r="H290"/>
  <c r="C290"/>
  <c r="L289"/>
  <c r="K289"/>
  <c r="J289"/>
  <c r="I289"/>
  <c r="H289"/>
  <c r="G289"/>
  <c r="Q289" s="1"/>
  <c r="F289"/>
  <c r="P289" s="1"/>
  <c r="E289"/>
  <c r="O289" s="1"/>
  <c r="D289"/>
  <c r="N289" s="1"/>
  <c r="C289"/>
  <c r="M289" s="1"/>
  <c r="Q288"/>
  <c r="P288"/>
  <c r="O288"/>
  <c r="N288"/>
  <c r="M288"/>
  <c r="H288"/>
  <c r="C288"/>
  <c r="Q287"/>
  <c r="P287"/>
  <c r="O287"/>
  <c r="N287"/>
  <c r="M287"/>
  <c r="H287"/>
  <c r="C287"/>
  <c r="Q286"/>
  <c r="P286"/>
  <c r="O286"/>
  <c r="N286"/>
  <c r="M286"/>
  <c r="H286"/>
  <c r="C286"/>
  <c r="Q285"/>
  <c r="P285"/>
  <c r="O285"/>
  <c r="N285"/>
  <c r="M285"/>
  <c r="H285"/>
  <c r="C285"/>
  <c r="Q284"/>
  <c r="P284"/>
  <c r="O284"/>
  <c r="N284"/>
  <c r="M284"/>
  <c r="H284"/>
  <c r="C284"/>
  <c r="L283"/>
  <c r="K283"/>
  <c r="J283"/>
  <c r="I283"/>
  <c r="H283"/>
  <c r="G283"/>
  <c r="Q283" s="1"/>
  <c r="F283"/>
  <c r="P283" s="1"/>
  <c r="E283"/>
  <c r="O283" s="1"/>
  <c r="D283"/>
  <c r="N283" s="1"/>
  <c r="C283"/>
  <c r="M283" s="1"/>
  <c r="Q282"/>
  <c r="P282"/>
  <c r="O282"/>
  <c r="N282"/>
  <c r="M282"/>
  <c r="H282"/>
  <c r="C282"/>
  <c r="Q281"/>
  <c r="P281"/>
  <c r="O281"/>
  <c r="N281"/>
  <c r="M281"/>
  <c r="H281"/>
  <c r="C281"/>
  <c r="Q280"/>
  <c r="P280"/>
  <c r="O280"/>
  <c r="N280"/>
  <c r="M280"/>
  <c r="H280"/>
  <c r="C280"/>
  <c r="Q279"/>
  <c r="P279"/>
  <c r="O279"/>
  <c r="N279"/>
  <c r="M279"/>
  <c r="H279"/>
  <c r="C279"/>
  <c r="Q278"/>
  <c r="P278"/>
  <c r="O278"/>
  <c r="N278"/>
  <c r="M278"/>
  <c r="H278"/>
  <c r="C278"/>
  <c r="L277"/>
  <c r="K277"/>
  <c r="J277"/>
  <c r="I277"/>
  <c r="H277"/>
  <c r="G277"/>
  <c r="Q277" s="1"/>
  <c r="F277"/>
  <c r="P277" s="1"/>
  <c r="E277"/>
  <c r="O277" s="1"/>
  <c r="D277"/>
  <c r="N277" s="1"/>
  <c r="C277"/>
  <c r="M277" s="1"/>
  <c r="Q276"/>
  <c r="P276"/>
  <c r="O276"/>
  <c r="N276"/>
  <c r="M276"/>
  <c r="H276"/>
  <c r="C276"/>
  <c r="Q275"/>
  <c r="P275"/>
  <c r="O275"/>
  <c r="N275"/>
  <c r="M275"/>
  <c r="H275"/>
  <c r="C275"/>
  <c r="Q274"/>
  <c r="P274"/>
  <c r="O274"/>
  <c r="N274"/>
  <c r="M274"/>
  <c r="H274"/>
  <c r="C274"/>
  <c r="Q273"/>
  <c r="P273"/>
  <c r="O273"/>
  <c r="N273"/>
  <c r="M273"/>
  <c r="H273"/>
  <c r="C273"/>
  <c r="Q272"/>
  <c r="P272"/>
  <c r="O272"/>
  <c r="N272"/>
  <c r="M272"/>
  <c r="H272"/>
  <c r="C272"/>
  <c r="L271"/>
  <c r="K271"/>
  <c r="J271"/>
  <c r="I271"/>
  <c r="H271"/>
  <c r="G271"/>
  <c r="Q271" s="1"/>
  <c r="F271"/>
  <c r="P271" s="1"/>
  <c r="E271"/>
  <c r="O271" s="1"/>
  <c r="D271"/>
  <c r="N271" s="1"/>
  <c r="C271"/>
  <c r="M271" s="1"/>
  <c r="Q270"/>
  <c r="P270"/>
  <c r="O270"/>
  <c r="N270"/>
  <c r="M270"/>
  <c r="H270"/>
  <c r="C270"/>
  <c r="Q269"/>
  <c r="P269"/>
  <c r="O269"/>
  <c r="N269"/>
  <c r="M269"/>
  <c r="H269"/>
  <c r="C269"/>
  <c r="Q268"/>
  <c r="P268"/>
  <c r="O268"/>
  <c r="N268"/>
  <c r="M268"/>
  <c r="H268"/>
  <c r="C268"/>
  <c r="Q267"/>
  <c r="P267"/>
  <c r="O267"/>
  <c r="N267"/>
  <c r="M267"/>
  <c r="H267"/>
  <c r="C267"/>
  <c r="Q266"/>
  <c r="P266"/>
  <c r="O266"/>
  <c r="N266"/>
  <c r="M266"/>
  <c r="H266"/>
  <c r="C266"/>
  <c r="L265"/>
  <c r="K265"/>
  <c r="J265"/>
  <c r="I265"/>
  <c r="H265"/>
  <c r="G265"/>
  <c r="Q265" s="1"/>
  <c r="F265"/>
  <c r="P265" s="1"/>
  <c r="E265"/>
  <c r="O265" s="1"/>
  <c r="D265"/>
  <c r="N265" s="1"/>
  <c r="C265"/>
  <c r="M265" s="1"/>
  <c r="Q264"/>
  <c r="P264"/>
  <c r="O264"/>
  <c r="N264"/>
  <c r="M264"/>
  <c r="H264"/>
  <c r="C264"/>
  <c r="Q263"/>
  <c r="P263"/>
  <c r="O263"/>
  <c r="N263"/>
  <c r="M263"/>
  <c r="H263"/>
  <c r="C263"/>
  <c r="Q262"/>
  <c r="P262"/>
  <c r="O262"/>
  <c r="N262"/>
  <c r="M262"/>
  <c r="H262"/>
  <c r="C262"/>
  <c r="Q261"/>
  <c r="P261"/>
  <c r="O261"/>
  <c r="N261"/>
  <c r="M261"/>
  <c r="H261"/>
  <c r="C261"/>
  <c r="Q260"/>
  <c r="P260"/>
  <c r="O260"/>
  <c r="N260"/>
  <c r="M260"/>
  <c r="H260"/>
  <c r="C260"/>
  <c r="L259"/>
  <c r="K259"/>
  <c r="J259"/>
  <c r="I259"/>
  <c r="H259"/>
  <c r="G259"/>
  <c r="Q259" s="1"/>
  <c r="F259"/>
  <c r="P259" s="1"/>
  <c r="E259"/>
  <c r="O259" s="1"/>
  <c r="D259"/>
  <c r="N259" s="1"/>
  <c r="C259"/>
  <c r="M259" s="1"/>
  <c r="Q258"/>
  <c r="P258"/>
  <c r="O258"/>
  <c r="N258"/>
  <c r="M258"/>
  <c r="H258"/>
  <c r="C258"/>
  <c r="Q257"/>
  <c r="P257"/>
  <c r="O257"/>
  <c r="N257"/>
  <c r="M257"/>
  <c r="H257"/>
  <c r="C257"/>
  <c r="Q256"/>
  <c r="P256"/>
  <c r="O256"/>
  <c r="N256"/>
  <c r="M256"/>
  <c r="H256"/>
  <c r="C256"/>
  <c r="Q255"/>
  <c r="P255"/>
  <c r="O255"/>
  <c r="N255"/>
  <c r="M255"/>
  <c r="H255"/>
  <c r="C255"/>
  <c r="Q254"/>
  <c r="P254"/>
  <c r="O254"/>
  <c r="N254"/>
  <c r="M254"/>
  <c r="H254"/>
  <c r="C254"/>
  <c r="L253"/>
  <c r="K253"/>
  <c r="J253"/>
  <c r="I253"/>
  <c r="H253"/>
  <c r="G253"/>
  <c r="Q253" s="1"/>
  <c r="F253"/>
  <c r="P253" s="1"/>
  <c r="E253"/>
  <c r="O253" s="1"/>
  <c r="D253"/>
  <c r="N253" s="1"/>
  <c r="C253"/>
  <c r="M253" s="1"/>
  <c r="Q252"/>
  <c r="P252"/>
  <c r="O252"/>
  <c r="N252"/>
  <c r="M252"/>
  <c r="H252"/>
  <c r="C252"/>
  <c r="Q251"/>
  <c r="P251"/>
  <c r="O251"/>
  <c r="N251"/>
  <c r="M251"/>
  <c r="H251"/>
  <c r="C251"/>
  <c r="Q250"/>
  <c r="P250"/>
  <c r="O250"/>
  <c r="N250"/>
  <c r="M250"/>
  <c r="H250"/>
  <c r="C250"/>
  <c r="Q249"/>
  <c r="P249"/>
  <c r="O249"/>
  <c r="N249"/>
  <c r="M249"/>
  <c r="H249"/>
  <c r="C249"/>
  <c r="Q248"/>
  <c r="P248"/>
  <c r="O248"/>
  <c r="N248"/>
  <c r="M248"/>
  <c r="H248"/>
  <c r="C248"/>
  <c r="L247"/>
  <c r="K247"/>
  <c r="J247"/>
  <c r="I247"/>
  <c r="H247"/>
  <c r="G247"/>
  <c r="Q247" s="1"/>
  <c r="F247"/>
  <c r="P247" s="1"/>
  <c r="E247"/>
  <c r="O247" s="1"/>
  <c r="D247"/>
  <c r="N247" s="1"/>
  <c r="C247"/>
  <c r="M247" s="1"/>
  <c r="Q246"/>
  <c r="P246"/>
  <c r="O246"/>
  <c r="N246"/>
  <c r="M246"/>
  <c r="H246"/>
  <c r="C246"/>
  <c r="Q245"/>
  <c r="P245"/>
  <c r="O245"/>
  <c r="N245"/>
  <c r="M245"/>
  <c r="H245"/>
  <c r="C245"/>
  <c r="Q244"/>
  <c r="P244"/>
  <c r="O244"/>
  <c r="N244"/>
  <c r="M244"/>
  <c r="H244"/>
  <c r="C244"/>
  <c r="Q243"/>
  <c r="P243"/>
  <c r="O243"/>
  <c r="N243"/>
  <c r="M243"/>
  <c r="H243"/>
  <c r="C243"/>
  <c r="Q242"/>
  <c r="P242"/>
  <c r="O242"/>
  <c r="N242"/>
  <c r="M242"/>
  <c r="H242"/>
  <c r="C242"/>
  <c r="L241"/>
  <c r="K241"/>
  <c r="J241"/>
  <c r="I241"/>
  <c r="H241"/>
  <c r="G241"/>
  <c r="Q241" s="1"/>
  <c r="F241"/>
  <c r="P241" s="1"/>
  <c r="E241"/>
  <c r="O241" s="1"/>
  <c r="D241"/>
  <c r="N241" s="1"/>
  <c r="C241"/>
  <c r="M241" s="1"/>
  <c r="Q240"/>
  <c r="P240"/>
  <c r="O240"/>
  <c r="N240"/>
  <c r="M240"/>
  <c r="H240"/>
  <c r="C240"/>
  <c r="Q239"/>
  <c r="P239"/>
  <c r="O239"/>
  <c r="N239"/>
  <c r="M239"/>
  <c r="H239"/>
  <c r="C239"/>
  <c r="Q238"/>
  <c r="P238"/>
  <c r="O238"/>
  <c r="N238"/>
  <c r="M238"/>
  <c r="H238"/>
  <c r="C238"/>
  <c r="Q237"/>
  <c r="P237"/>
  <c r="O237"/>
  <c r="N237"/>
  <c r="M237"/>
  <c r="H237"/>
  <c r="C237"/>
  <c r="Q236"/>
  <c r="P236"/>
  <c r="O236"/>
  <c r="N236"/>
  <c r="M236"/>
  <c r="H236"/>
  <c r="C236"/>
  <c r="L235"/>
  <c r="K235"/>
  <c r="J235"/>
  <c r="I235"/>
  <c r="H235"/>
  <c r="G235"/>
  <c r="Q235" s="1"/>
  <c r="F235"/>
  <c r="P235" s="1"/>
  <c r="E235"/>
  <c r="O235" s="1"/>
  <c r="D235"/>
  <c r="N235" s="1"/>
  <c r="C235"/>
  <c r="M235" s="1"/>
  <c r="Q234"/>
  <c r="P234"/>
  <c r="O234"/>
  <c r="N234"/>
  <c r="M234"/>
  <c r="H234"/>
  <c r="C234"/>
  <c r="Q233"/>
  <c r="P233"/>
  <c r="O233"/>
  <c r="N233"/>
  <c r="M233"/>
  <c r="H233"/>
  <c r="C233"/>
  <c r="Q232"/>
  <c r="P232"/>
  <c r="O232"/>
  <c r="N232"/>
  <c r="M232"/>
  <c r="H232"/>
  <c r="C232"/>
  <c r="Q231"/>
  <c r="P231"/>
  <c r="O231"/>
  <c r="N231"/>
  <c r="M231"/>
  <c r="H231"/>
  <c r="C231"/>
  <c r="Q230"/>
  <c r="P230"/>
  <c r="O230"/>
  <c r="N230"/>
  <c r="M230"/>
  <c r="H230"/>
  <c r="C230"/>
  <c r="L229"/>
  <c r="K229"/>
  <c r="J229"/>
  <c r="I229"/>
  <c r="H229"/>
  <c r="G229"/>
  <c r="Q229" s="1"/>
  <c r="F229"/>
  <c r="P229" s="1"/>
  <c r="E229"/>
  <c r="O229" s="1"/>
  <c r="D229"/>
  <c r="N229" s="1"/>
  <c r="C229"/>
  <c r="M229" s="1"/>
  <c r="Q228"/>
  <c r="P228"/>
  <c r="O228"/>
  <c r="N228"/>
  <c r="M228"/>
  <c r="H228"/>
  <c r="C228"/>
  <c r="Q227"/>
  <c r="P227"/>
  <c r="O227"/>
  <c r="N227"/>
  <c r="M227"/>
  <c r="H227"/>
  <c r="C227"/>
  <c r="Q226"/>
  <c r="P226"/>
  <c r="O226"/>
  <c r="N226"/>
  <c r="M226"/>
  <c r="H226"/>
  <c r="C226"/>
  <c r="Q225"/>
  <c r="P225"/>
  <c r="O225"/>
  <c r="N225"/>
  <c r="M225"/>
  <c r="H225"/>
  <c r="C225"/>
  <c r="Q224"/>
  <c r="P224"/>
  <c r="O224"/>
  <c r="N224"/>
  <c r="M224"/>
  <c r="H224"/>
  <c r="C224"/>
  <c r="L223"/>
  <c r="K223"/>
  <c r="J223"/>
  <c r="I223"/>
  <c r="H223"/>
  <c r="G223"/>
  <c r="Q223" s="1"/>
  <c r="F223"/>
  <c r="P223" s="1"/>
  <c r="E223"/>
  <c r="O223" s="1"/>
  <c r="D223"/>
  <c r="N223" s="1"/>
  <c r="C223"/>
  <c r="M223" s="1"/>
  <c r="Q222"/>
  <c r="P222"/>
  <c r="O222"/>
  <c r="N222"/>
  <c r="M222"/>
  <c r="H222"/>
  <c r="C222"/>
  <c r="Q221"/>
  <c r="P221"/>
  <c r="O221"/>
  <c r="N221"/>
  <c r="M221"/>
  <c r="H221"/>
  <c r="C221"/>
  <c r="Q220"/>
  <c r="P220"/>
  <c r="O220"/>
  <c r="N220"/>
  <c r="M220"/>
  <c r="H220"/>
  <c r="C220"/>
  <c r="Q219"/>
  <c r="P219"/>
  <c r="O219"/>
  <c r="N219"/>
  <c r="M219"/>
  <c r="H219"/>
  <c r="C219"/>
  <c r="Q218"/>
  <c r="P218"/>
  <c r="O218"/>
  <c r="N218"/>
  <c r="M218"/>
  <c r="H218"/>
  <c r="C218"/>
  <c r="L217"/>
  <c r="K217"/>
  <c r="J217"/>
  <c r="I217"/>
  <c r="H217"/>
  <c r="G217"/>
  <c r="Q217" s="1"/>
  <c r="F217"/>
  <c r="P217" s="1"/>
  <c r="E217"/>
  <c r="O217" s="1"/>
  <c r="D217"/>
  <c r="N217" s="1"/>
  <c r="C217"/>
  <c r="M217" s="1"/>
  <c r="Q216"/>
  <c r="P216"/>
  <c r="O216"/>
  <c r="N216"/>
  <c r="M216"/>
  <c r="H216"/>
  <c r="C216"/>
  <c r="Q215"/>
  <c r="P215"/>
  <c r="O215"/>
  <c r="N215"/>
  <c r="M215"/>
  <c r="H215"/>
  <c r="C215"/>
  <c r="Q214"/>
  <c r="P214"/>
  <c r="O214"/>
  <c r="N214"/>
  <c r="M214"/>
  <c r="H214"/>
  <c r="C214"/>
  <c r="Q213"/>
  <c r="P213"/>
  <c r="O213"/>
  <c r="N213"/>
  <c r="M213"/>
  <c r="H213"/>
  <c r="C213"/>
  <c r="Q212"/>
  <c r="P212"/>
  <c r="O212"/>
  <c r="N212"/>
  <c r="M212"/>
  <c r="H212"/>
  <c r="C212"/>
  <c r="L211"/>
  <c r="K211"/>
  <c r="J211"/>
  <c r="I211"/>
  <c r="H211"/>
  <c r="G211"/>
  <c r="Q211" s="1"/>
  <c r="F211"/>
  <c r="P211" s="1"/>
  <c r="E211"/>
  <c r="O211" s="1"/>
  <c r="D211"/>
  <c r="N211" s="1"/>
  <c r="C211"/>
  <c r="M211" s="1"/>
  <c r="Q210"/>
  <c r="P210"/>
  <c r="O210"/>
  <c r="N210"/>
  <c r="M210"/>
  <c r="H210"/>
  <c r="C210"/>
  <c r="Q209"/>
  <c r="P209"/>
  <c r="O209"/>
  <c r="N209"/>
  <c r="M209"/>
  <c r="H209"/>
  <c r="C209"/>
  <c r="Q208"/>
  <c r="P208"/>
  <c r="O208"/>
  <c r="N208"/>
  <c r="M208"/>
  <c r="H208"/>
  <c r="C208"/>
  <c r="Q207"/>
  <c r="P207"/>
  <c r="O207"/>
  <c r="N207"/>
  <c r="M207"/>
  <c r="H207"/>
  <c r="C207"/>
  <c r="Q206"/>
  <c r="P206"/>
  <c r="O206"/>
  <c r="N206"/>
  <c r="M206"/>
  <c r="H206"/>
  <c r="C206"/>
  <c r="L205"/>
  <c r="K205"/>
  <c r="J205"/>
  <c r="I205"/>
  <c r="H205"/>
  <c r="G205"/>
  <c r="Q205" s="1"/>
  <c r="F205"/>
  <c r="P205" s="1"/>
  <c r="E205"/>
  <c r="O205" s="1"/>
  <c r="D205"/>
  <c r="N205" s="1"/>
  <c r="C205"/>
  <c r="M205" s="1"/>
  <c r="Q204"/>
  <c r="P204"/>
  <c r="O204"/>
  <c r="N204"/>
  <c r="M204"/>
  <c r="H204"/>
  <c r="C204"/>
  <c r="Q203"/>
  <c r="P203"/>
  <c r="O203"/>
  <c r="N203"/>
  <c r="M203"/>
  <c r="H203"/>
  <c r="C203"/>
  <c r="Q202"/>
  <c r="P202"/>
  <c r="O202"/>
  <c r="N202"/>
  <c r="M202"/>
  <c r="H202"/>
  <c r="C202"/>
  <c r="Q201"/>
  <c r="P201"/>
  <c r="O201"/>
  <c r="N201"/>
  <c r="M201"/>
  <c r="H201"/>
  <c r="C201"/>
  <c r="Q200"/>
  <c r="P200"/>
  <c r="O200"/>
  <c r="N200"/>
  <c r="M200"/>
  <c r="H200"/>
  <c r="C200"/>
  <c r="L199"/>
  <c r="K199"/>
  <c r="J199"/>
  <c r="I199"/>
  <c r="H199"/>
  <c r="G199"/>
  <c r="Q199" s="1"/>
  <c r="F199"/>
  <c r="P199" s="1"/>
  <c r="E199"/>
  <c r="O199" s="1"/>
  <c r="D199"/>
  <c r="N199" s="1"/>
  <c r="C199"/>
  <c r="M199" s="1"/>
  <c r="Q198"/>
  <c r="P198"/>
  <c r="O198"/>
  <c r="N198"/>
  <c r="M198"/>
  <c r="H198"/>
  <c r="C198"/>
  <c r="Q197"/>
  <c r="P197"/>
  <c r="O197"/>
  <c r="N197"/>
  <c r="M197"/>
  <c r="H197"/>
  <c r="C197"/>
  <c r="Q196"/>
  <c r="P196"/>
  <c r="O196"/>
  <c r="N196"/>
  <c r="M196"/>
  <c r="H196"/>
  <c r="C196"/>
  <c r="Q195"/>
  <c r="P195"/>
  <c r="O195"/>
  <c r="N195"/>
  <c r="M195"/>
  <c r="H195"/>
  <c r="C195"/>
  <c r="Q194"/>
  <c r="P194"/>
  <c r="O194"/>
  <c r="N194"/>
  <c r="M194"/>
  <c r="H194"/>
  <c r="C194"/>
  <c r="L193"/>
  <c r="K193"/>
  <c r="J193"/>
  <c r="I193"/>
  <c r="H193"/>
  <c r="G193"/>
  <c r="Q193" s="1"/>
  <c r="F193"/>
  <c r="P193" s="1"/>
  <c r="E193"/>
  <c r="O193" s="1"/>
  <c r="D193"/>
  <c r="N193" s="1"/>
  <c r="C193"/>
  <c r="M193" s="1"/>
  <c r="Q192"/>
  <c r="P192"/>
  <c r="O192"/>
  <c r="N192"/>
  <c r="M192"/>
  <c r="H192"/>
  <c r="C192"/>
  <c r="Q191"/>
  <c r="P191"/>
  <c r="O191"/>
  <c r="N191"/>
  <c r="M191"/>
  <c r="H191"/>
  <c r="C191"/>
  <c r="Q190"/>
  <c r="P190"/>
  <c r="O190"/>
  <c r="N190"/>
  <c r="M190"/>
  <c r="H190"/>
  <c r="C190"/>
  <c r="Q189"/>
  <c r="P189"/>
  <c r="O189"/>
  <c r="N189"/>
  <c r="M189"/>
  <c r="H189"/>
  <c r="C189"/>
  <c r="Q188"/>
  <c r="P188"/>
  <c r="O188"/>
  <c r="N188"/>
  <c r="M188"/>
  <c r="H188"/>
  <c r="C188"/>
  <c r="L187"/>
  <c r="K187"/>
  <c r="J187"/>
  <c r="I187"/>
  <c r="H187"/>
  <c r="G187"/>
  <c r="Q187" s="1"/>
  <c r="F187"/>
  <c r="P187" s="1"/>
  <c r="E187"/>
  <c r="O187" s="1"/>
  <c r="D187"/>
  <c r="N187" s="1"/>
  <c r="C187"/>
  <c r="M187" s="1"/>
  <c r="Q186"/>
  <c r="P186"/>
  <c r="O186"/>
  <c r="N186"/>
  <c r="M186"/>
  <c r="H186"/>
  <c r="C186"/>
  <c r="Q185"/>
  <c r="P185"/>
  <c r="O185"/>
  <c r="N185"/>
  <c r="M185"/>
  <c r="H185"/>
  <c r="C185"/>
  <c r="Q184"/>
  <c r="P184"/>
  <c r="O184"/>
  <c r="N184"/>
  <c r="M184"/>
  <c r="H184"/>
  <c r="C184"/>
  <c r="Q183"/>
  <c r="P183"/>
  <c r="O183"/>
  <c r="N183"/>
  <c r="M183"/>
  <c r="H183"/>
  <c r="C183"/>
  <c r="Q182"/>
  <c r="P182"/>
  <c r="O182"/>
  <c r="N182"/>
  <c r="M182"/>
  <c r="H182"/>
  <c r="C182"/>
  <c r="L181"/>
  <c r="K181"/>
  <c r="J181"/>
  <c r="I181"/>
  <c r="H181"/>
  <c r="G181"/>
  <c r="Q181" s="1"/>
  <c r="F181"/>
  <c r="P181" s="1"/>
  <c r="E181"/>
  <c r="O181" s="1"/>
  <c r="D181"/>
  <c r="N181" s="1"/>
  <c r="C181"/>
  <c r="M181" s="1"/>
  <c r="Q180"/>
  <c r="P180"/>
  <c r="O180"/>
  <c r="N180"/>
  <c r="M180"/>
  <c r="H180"/>
  <c r="C180"/>
  <c r="Q179"/>
  <c r="P179"/>
  <c r="O179"/>
  <c r="N179"/>
  <c r="M179"/>
  <c r="H179"/>
  <c r="C179"/>
  <c r="Q178"/>
  <c r="P178"/>
  <c r="O178"/>
  <c r="N178"/>
  <c r="M178"/>
  <c r="H178"/>
  <c r="C178"/>
  <c r="Q177"/>
  <c r="P177"/>
  <c r="O177"/>
  <c r="N177"/>
  <c r="M177"/>
  <c r="H177"/>
  <c r="C177"/>
  <c r="Q176"/>
  <c r="P176"/>
  <c r="O176"/>
  <c r="N176"/>
  <c r="M176"/>
  <c r="H176"/>
  <c r="C176"/>
  <c r="L175"/>
  <c r="K175"/>
  <c r="J175"/>
  <c r="I175"/>
  <c r="H175"/>
  <c r="G175"/>
  <c r="Q175" s="1"/>
  <c r="F175"/>
  <c r="P175" s="1"/>
  <c r="E175"/>
  <c r="O175" s="1"/>
  <c r="D175"/>
  <c r="N175" s="1"/>
  <c r="C175"/>
  <c r="M175" s="1"/>
  <c r="Q174"/>
  <c r="P174"/>
  <c r="O174"/>
  <c r="N174"/>
  <c r="M174"/>
  <c r="H174"/>
  <c r="C174"/>
  <c r="Q173"/>
  <c r="P173"/>
  <c r="O173"/>
  <c r="N173"/>
  <c r="M173"/>
  <c r="H173"/>
  <c r="C173"/>
  <c r="Q172"/>
  <c r="P172"/>
  <c r="O172"/>
  <c r="N172"/>
  <c r="M172"/>
  <c r="H172"/>
  <c r="C172"/>
  <c r="Q171"/>
  <c r="P171"/>
  <c r="O171"/>
  <c r="N171"/>
  <c r="M171"/>
  <c r="H171"/>
  <c r="C171"/>
  <c r="Q170"/>
  <c r="P170"/>
  <c r="O170"/>
  <c r="N170"/>
  <c r="M170"/>
  <c r="H170"/>
  <c r="C170"/>
  <c r="L169"/>
  <c r="K169"/>
  <c r="J169"/>
  <c r="I169"/>
  <c r="H169"/>
  <c r="G169"/>
  <c r="Q169" s="1"/>
  <c r="F169"/>
  <c r="P169" s="1"/>
  <c r="E169"/>
  <c r="O169" s="1"/>
  <c r="D169"/>
  <c r="N169" s="1"/>
  <c r="C169"/>
  <c r="M169" s="1"/>
  <c r="Q168"/>
  <c r="P168"/>
  <c r="O168"/>
  <c r="N168"/>
  <c r="M168"/>
  <c r="H168"/>
  <c r="C168"/>
  <c r="Q167"/>
  <c r="P167"/>
  <c r="O167"/>
  <c r="N167"/>
  <c r="M167"/>
  <c r="H167"/>
  <c r="C167"/>
  <c r="Q166"/>
  <c r="P166"/>
  <c r="O166"/>
  <c r="N166"/>
  <c r="M166"/>
  <c r="H166"/>
  <c r="C166"/>
  <c r="Q165"/>
  <c r="P165"/>
  <c r="O165"/>
  <c r="N165"/>
  <c r="M165"/>
  <c r="H165"/>
  <c r="C165"/>
  <c r="Q164"/>
  <c r="P164"/>
  <c r="O164"/>
  <c r="N164"/>
  <c r="M164"/>
  <c r="H164"/>
  <c r="C164"/>
  <c r="L163"/>
  <c r="K163"/>
  <c r="J163"/>
  <c r="I163"/>
  <c r="H163"/>
  <c r="G163"/>
  <c r="Q163" s="1"/>
  <c r="F163"/>
  <c r="P163" s="1"/>
  <c r="E163"/>
  <c r="O163" s="1"/>
  <c r="D163"/>
  <c r="N163" s="1"/>
  <c r="C163"/>
  <c r="M163" s="1"/>
  <c r="Q162"/>
  <c r="P162"/>
  <c r="O162"/>
  <c r="N162"/>
  <c r="M162"/>
  <c r="H162"/>
  <c r="C162"/>
  <c r="Q161"/>
  <c r="P161"/>
  <c r="O161"/>
  <c r="N161"/>
  <c r="M161"/>
  <c r="H161"/>
  <c r="C161"/>
  <c r="Q160"/>
  <c r="P160"/>
  <c r="O160"/>
  <c r="N160"/>
  <c r="M160"/>
  <c r="H160"/>
  <c r="C160"/>
  <c r="Q159"/>
  <c r="P159"/>
  <c r="O159"/>
  <c r="N159"/>
  <c r="M159"/>
  <c r="H159"/>
  <c r="C159"/>
  <c r="Q158"/>
  <c r="P158"/>
  <c r="O158"/>
  <c r="N158"/>
  <c r="M158"/>
  <c r="H158"/>
  <c r="C158"/>
  <c r="L157"/>
  <c r="K157"/>
  <c r="J157"/>
  <c r="I157"/>
  <c r="H157"/>
  <c r="G157"/>
  <c r="Q157" s="1"/>
  <c r="F157"/>
  <c r="P157" s="1"/>
  <c r="E157"/>
  <c r="O157" s="1"/>
  <c r="D157"/>
  <c r="N157" s="1"/>
  <c r="C157"/>
  <c r="M157" s="1"/>
  <c r="Q156"/>
  <c r="P156"/>
  <c r="O156"/>
  <c r="N156"/>
  <c r="M156"/>
  <c r="H156"/>
  <c r="C156"/>
  <c r="Q155"/>
  <c r="P155"/>
  <c r="O155"/>
  <c r="N155"/>
  <c r="M155"/>
  <c r="H155"/>
  <c r="C155"/>
  <c r="Q154"/>
  <c r="P154"/>
  <c r="O154"/>
  <c r="N154"/>
  <c r="M154"/>
  <c r="H154"/>
  <c r="C154"/>
  <c r="Q153"/>
  <c r="P153"/>
  <c r="O153"/>
  <c r="N153"/>
  <c r="M153"/>
  <c r="H153"/>
  <c r="C153"/>
  <c r="Q152"/>
  <c r="P152"/>
  <c r="O152"/>
  <c r="N152"/>
  <c r="M152"/>
  <c r="H152"/>
  <c r="C152"/>
  <c r="L151"/>
  <c r="K151"/>
  <c r="J151"/>
  <c r="I151"/>
  <c r="H151"/>
  <c r="G151"/>
  <c r="Q151" s="1"/>
  <c r="F151"/>
  <c r="P151" s="1"/>
  <c r="E151"/>
  <c r="O151" s="1"/>
  <c r="D151"/>
  <c r="N151" s="1"/>
  <c r="C151"/>
  <c r="M151" s="1"/>
  <c r="Q150"/>
  <c r="P150"/>
  <c r="O150"/>
  <c r="N150"/>
  <c r="M150"/>
  <c r="H150"/>
  <c r="C150"/>
  <c r="Q149"/>
  <c r="P149"/>
  <c r="O149"/>
  <c r="N149"/>
  <c r="M149"/>
  <c r="H149"/>
  <c r="C149"/>
  <c r="Q148"/>
  <c r="P148"/>
  <c r="O148"/>
  <c r="N148"/>
  <c r="M148"/>
  <c r="H148"/>
  <c r="C148"/>
  <c r="Q147"/>
  <c r="P147"/>
  <c r="O147"/>
  <c r="N147"/>
  <c r="M147"/>
  <c r="H147"/>
  <c r="C147"/>
  <c r="Q146"/>
  <c r="P146"/>
  <c r="O146"/>
  <c r="N146"/>
  <c r="M146"/>
  <c r="H146"/>
  <c r="C146"/>
  <c r="L145"/>
  <c r="K145"/>
  <c r="J145"/>
  <c r="I145"/>
  <c r="H145"/>
  <c r="G145"/>
  <c r="Q145" s="1"/>
  <c r="F145"/>
  <c r="P145" s="1"/>
  <c r="E145"/>
  <c r="O145" s="1"/>
  <c r="D145"/>
  <c r="N145" s="1"/>
  <c r="C145"/>
  <c r="M145" s="1"/>
  <c r="Q144"/>
  <c r="P144"/>
  <c r="O144"/>
  <c r="N144"/>
  <c r="M144"/>
  <c r="H144"/>
  <c r="C144"/>
  <c r="Q143"/>
  <c r="P143"/>
  <c r="O143"/>
  <c r="N143"/>
  <c r="M143"/>
  <c r="H143"/>
  <c r="C143"/>
  <c r="Q142"/>
  <c r="P142"/>
  <c r="O142"/>
  <c r="N142"/>
  <c r="M142"/>
  <c r="H142"/>
  <c r="C142"/>
  <c r="Q141"/>
  <c r="P141"/>
  <c r="O141"/>
  <c r="N141"/>
  <c r="M141"/>
  <c r="H141"/>
  <c r="C141"/>
  <c r="Q140"/>
  <c r="P140"/>
  <c r="O140"/>
  <c r="N140"/>
  <c r="M140"/>
  <c r="H140"/>
  <c r="C140"/>
  <c r="L139"/>
  <c r="K139"/>
  <c r="J139"/>
  <c r="I139"/>
  <c r="H139"/>
  <c r="G139"/>
  <c r="Q139" s="1"/>
  <c r="F139"/>
  <c r="P139" s="1"/>
  <c r="E139"/>
  <c r="O139" s="1"/>
  <c r="D139"/>
  <c r="N139" s="1"/>
  <c r="C139"/>
  <c r="M139" s="1"/>
  <c r="Q138"/>
  <c r="P138"/>
  <c r="O138"/>
  <c r="N138"/>
  <c r="M138"/>
  <c r="H138"/>
  <c r="C138"/>
  <c r="Q137"/>
  <c r="P137"/>
  <c r="O137"/>
  <c r="N137"/>
  <c r="M137"/>
  <c r="H137"/>
  <c r="C137"/>
  <c r="Q136"/>
  <c r="P136"/>
  <c r="O136"/>
  <c r="N136"/>
  <c r="M136"/>
  <c r="H136"/>
  <c r="C136"/>
  <c r="Q135"/>
  <c r="P135"/>
  <c r="O135"/>
  <c r="N135"/>
  <c r="M135"/>
  <c r="H135"/>
  <c r="C135"/>
  <c r="Q134"/>
  <c r="P134"/>
  <c r="O134"/>
  <c r="N134"/>
  <c r="M134"/>
  <c r="H134"/>
  <c r="C134"/>
  <c r="L133"/>
  <c r="K133"/>
  <c r="J133"/>
  <c r="I133"/>
  <c r="H133"/>
  <c r="G133"/>
  <c r="Q133" s="1"/>
  <c r="F133"/>
  <c r="P133" s="1"/>
  <c r="E133"/>
  <c r="O133" s="1"/>
  <c r="D133"/>
  <c r="N133" s="1"/>
  <c r="C133"/>
  <c r="M133" s="1"/>
  <c r="Q132"/>
  <c r="P132"/>
  <c r="O132"/>
  <c r="N132"/>
  <c r="M132"/>
  <c r="H132"/>
  <c r="C132"/>
  <c r="Q131"/>
  <c r="P131"/>
  <c r="O131"/>
  <c r="N131"/>
  <c r="M131"/>
  <c r="H131"/>
  <c r="C131"/>
  <c r="Q130"/>
  <c r="P130"/>
  <c r="O130"/>
  <c r="N130"/>
  <c r="M130"/>
  <c r="H130"/>
  <c r="C130"/>
  <c r="Q129"/>
  <c r="P129"/>
  <c r="O129"/>
  <c r="N129"/>
  <c r="M129"/>
  <c r="H129"/>
  <c r="C129"/>
  <c r="Q128"/>
  <c r="P128"/>
  <c r="O128"/>
  <c r="N128"/>
  <c r="M128"/>
  <c r="H128"/>
  <c r="C128"/>
  <c r="L127"/>
  <c r="K127"/>
  <c r="J127"/>
  <c r="I127"/>
  <c r="H127"/>
  <c r="G127"/>
  <c r="Q127" s="1"/>
  <c r="F127"/>
  <c r="P127" s="1"/>
  <c r="E127"/>
  <c r="O127" s="1"/>
  <c r="D127"/>
  <c r="N127" s="1"/>
  <c r="C127"/>
  <c r="M127" s="1"/>
  <c r="Q126"/>
  <c r="P126"/>
  <c r="O126"/>
  <c r="N126"/>
  <c r="M126"/>
  <c r="H126"/>
  <c r="C126"/>
  <c r="Q125"/>
  <c r="P125"/>
  <c r="O125"/>
  <c r="N125"/>
  <c r="M125"/>
  <c r="H125"/>
  <c r="C125"/>
  <c r="Q124"/>
  <c r="P124"/>
  <c r="O124"/>
  <c r="N124"/>
  <c r="M124"/>
  <c r="H124"/>
  <c r="C124"/>
  <c r="Q123"/>
  <c r="P123"/>
  <c r="O123"/>
  <c r="N123"/>
  <c r="M123"/>
  <c r="H123"/>
  <c r="C123"/>
  <c r="Q122"/>
  <c r="P122"/>
  <c r="O122"/>
  <c r="N122"/>
  <c r="M122"/>
  <c r="H122"/>
  <c r="C122"/>
  <c r="L121"/>
  <c r="K121"/>
  <c r="J121"/>
  <c r="I121"/>
  <c r="H121"/>
  <c r="G121"/>
  <c r="Q121" s="1"/>
  <c r="F121"/>
  <c r="P121" s="1"/>
  <c r="E121"/>
  <c r="O121" s="1"/>
  <c r="D121"/>
  <c r="N121" s="1"/>
  <c r="C121"/>
  <c r="M121" s="1"/>
  <c r="Q120"/>
  <c r="P120"/>
  <c r="O120"/>
  <c r="N120"/>
  <c r="M120"/>
  <c r="H120"/>
  <c r="C120"/>
  <c r="Q119"/>
  <c r="P119"/>
  <c r="O119"/>
  <c r="N119"/>
  <c r="M119"/>
  <c r="H119"/>
  <c r="C119"/>
  <c r="Q118"/>
  <c r="P118"/>
  <c r="O118"/>
  <c r="N118"/>
  <c r="M118"/>
  <c r="H118"/>
  <c r="C118"/>
  <c r="Q117"/>
  <c r="P117"/>
  <c r="O117"/>
  <c r="N117"/>
  <c r="M117"/>
  <c r="H117"/>
  <c r="C117"/>
  <c r="Q116"/>
  <c r="P116"/>
  <c r="O116"/>
  <c r="N116"/>
  <c r="M116"/>
  <c r="H116"/>
  <c r="C116"/>
  <c r="L115"/>
  <c r="K115"/>
  <c r="J115"/>
  <c r="I115"/>
  <c r="H115"/>
  <c r="G115"/>
  <c r="Q115" s="1"/>
  <c r="F115"/>
  <c r="P115" s="1"/>
  <c r="E115"/>
  <c r="O115" s="1"/>
  <c r="D115"/>
  <c r="N115" s="1"/>
  <c r="C115"/>
  <c r="M115" s="1"/>
  <c r="Q114"/>
  <c r="P114"/>
  <c r="O114"/>
  <c r="N114"/>
  <c r="M114"/>
  <c r="H114"/>
  <c r="C114"/>
  <c r="Q113"/>
  <c r="P113"/>
  <c r="O113"/>
  <c r="N113"/>
  <c r="M113"/>
  <c r="H113"/>
  <c r="C113"/>
  <c r="Q112"/>
  <c r="P112"/>
  <c r="O112"/>
  <c r="N112"/>
  <c r="M112"/>
  <c r="H112"/>
  <c r="C112"/>
  <c r="Q111"/>
  <c r="P111"/>
  <c r="O111"/>
  <c r="N111"/>
  <c r="M111"/>
  <c r="H111"/>
  <c r="C111"/>
  <c r="Q110"/>
  <c r="P110"/>
  <c r="O110"/>
  <c r="N110"/>
  <c r="M110"/>
  <c r="H110"/>
  <c r="C110"/>
  <c r="L109"/>
  <c r="K109"/>
  <c r="J109"/>
  <c r="I109"/>
  <c r="H109"/>
  <c r="G109"/>
  <c r="Q109" s="1"/>
  <c r="F109"/>
  <c r="P109" s="1"/>
  <c r="E109"/>
  <c r="O109" s="1"/>
  <c r="D109"/>
  <c r="N109" s="1"/>
  <c r="C109"/>
  <c r="M109" s="1"/>
  <c r="Q108"/>
  <c r="P108"/>
  <c r="O108"/>
  <c r="N108"/>
  <c r="M108"/>
  <c r="H108"/>
  <c r="C108"/>
  <c r="Q107"/>
  <c r="P107"/>
  <c r="O107"/>
  <c r="N107"/>
  <c r="M107"/>
  <c r="H107"/>
  <c r="C107"/>
  <c r="Q106"/>
  <c r="P106"/>
  <c r="O106"/>
  <c r="N106"/>
  <c r="M106"/>
  <c r="H106"/>
  <c r="C106"/>
  <c r="Q105"/>
  <c r="P105"/>
  <c r="O105"/>
  <c r="N105"/>
  <c r="M105"/>
  <c r="H105"/>
  <c r="C105"/>
  <c r="Q104"/>
  <c r="P104"/>
  <c r="O104"/>
  <c r="N104"/>
  <c r="M104"/>
  <c r="H104"/>
  <c r="C104"/>
  <c r="L103"/>
  <c r="K103"/>
  <c r="J103"/>
  <c r="I103"/>
  <c r="H103"/>
  <c r="G103"/>
  <c r="Q103" s="1"/>
  <c r="F103"/>
  <c r="P103" s="1"/>
  <c r="E103"/>
  <c r="O103" s="1"/>
  <c r="D103"/>
  <c r="N103" s="1"/>
  <c r="C103"/>
  <c r="M103" s="1"/>
  <c r="Q102"/>
  <c r="P102"/>
  <c r="O102"/>
  <c r="N102"/>
  <c r="M102"/>
  <c r="H102"/>
  <c r="C102"/>
  <c r="Q101"/>
  <c r="P101"/>
  <c r="O101"/>
  <c r="N101"/>
  <c r="M101"/>
  <c r="H101"/>
  <c r="C101"/>
  <c r="Q100"/>
  <c r="P100"/>
  <c r="O100"/>
  <c r="N100"/>
  <c r="M100"/>
  <c r="H100"/>
  <c r="C100"/>
  <c r="Q99"/>
  <c r="P99"/>
  <c r="O99"/>
  <c r="N99"/>
  <c r="M99"/>
  <c r="H99"/>
  <c r="C99"/>
  <c r="Q98"/>
  <c r="P98"/>
  <c r="O98"/>
  <c r="N98"/>
  <c r="M98"/>
  <c r="H98"/>
  <c r="C98"/>
  <c r="L97"/>
  <c r="K97"/>
  <c r="J97"/>
  <c r="I97"/>
  <c r="H97"/>
  <c r="G97"/>
  <c r="Q97" s="1"/>
  <c r="F97"/>
  <c r="P97" s="1"/>
  <c r="E97"/>
  <c r="O97" s="1"/>
  <c r="D97"/>
  <c r="N97" s="1"/>
  <c r="C97"/>
  <c r="M97" s="1"/>
  <c r="Q96"/>
  <c r="P96"/>
  <c r="O96"/>
  <c r="N96"/>
  <c r="M96"/>
  <c r="H96"/>
  <c r="C96"/>
  <c r="Q95"/>
  <c r="P95"/>
  <c r="O95"/>
  <c r="N95"/>
  <c r="M95"/>
  <c r="H95"/>
  <c r="C95"/>
  <c r="Q94"/>
  <c r="P94"/>
  <c r="O94"/>
  <c r="N94"/>
  <c r="M94"/>
  <c r="H94"/>
  <c r="C94"/>
  <c r="Q93"/>
  <c r="P93"/>
  <c r="O93"/>
  <c r="N93"/>
  <c r="M93"/>
  <c r="H93"/>
  <c r="C93"/>
  <c r="Q92"/>
  <c r="P92"/>
  <c r="O92"/>
  <c r="N92"/>
  <c r="M92"/>
  <c r="H92"/>
  <c r="C92"/>
  <c r="L91"/>
  <c r="K91"/>
  <c r="J91"/>
  <c r="I91"/>
  <c r="H91"/>
  <c r="G91"/>
  <c r="Q91" s="1"/>
  <c r="F91"/>
  <c r="P91" s="1"/>
  <c r="E91"/>
  <c r="O91" s="1"/>
  <c r="D91"/>
  <c r="N91" s="1"/>
  <c r="C91"/>
  <c r="M91" s="1"/>
  <c r="Q90"/>
  <c r="P90"/>
  <c r="O90"/>
  <c r="N90"/>
  <c r="M90"/>
  <c r="H90"/>
  <c r="C90"/>
  <c r="Q89"/>
  <c r="P89"/>
  <c r="O89"/>
  <c r="N89"/>
  <c r="M89"/>
  <c r="H89"/>
  <c r="C89"/>
  <c r="Q88"/>
  <c r="P88"/>
  <c r="O88"/>
  <c r="N88"/>
  <c r="M88"/>
  <c r="H88"/>
  <c r="C88"/>
  <c r="Q87"/>
  <c r="P87"/>
  <c r="O87"/>
  <c r="N87"/>
  <c r="M87"/>
  <c r="H87"/>
  <c r="C87"/>
  <c r="Q86"/>
  <c r="P86"/>
  <c r="O86"/>
  <c r="N86"/>
  <c r="M86"/>
  <c r="H86"/>
  <c r="C86"/>
  <c r="L85"/>
  <c r="K85"/>
  <c r="J85"/>
  <c r="I85"/>
  <c r="H85"/>
  <c r="G85"/>
  <c r="Q85" s="1"/>
  <c r="F85"/>
  <c r="P85" s="1"/>
  <c r="E85"/>
  <c r="O85" s="1"/>
  <c r="D85"/>
  <c r="N85" s="1"/>
  <c r="C85"/>
  <c r="M85" s="1"/>
  <c r="Q84"/>
  <c r="P84"/>
  <c r="O84"/>
  <c r="N84"/>
  <c r="M84"/>
  <c r="H84"/>
  <c r="C84"/>
  <c r="Q83"/>
  <c r="P83"/>
  <c r="O83"/>
  <c r="N83"/>
  <c r="M83"/>
  <c r="H83"/>
  <c r="C83"/>
  <c r="Q82"/>
  <c r="P82"/>
  <c r="O82"/>
  <c r="N82"/>
  <c r="M82"/>
  <c r="H82"/>
  <c r="C82"/>
  <c r="Q81"/>
  <c r="P81"/>
  <c r="O81"/>
  <c r="N81"/>
  <c r="M81"/>
  <c r="H81"/>
  <c r="C81"/>
  <c r="Q80"/>
  <c r="P80"/>
  <c r="O80"/>
  <c r="N80"/>
  <c r="M80"/>
  <c r="H80"/>
  <c r="C80"/>
  <c r="L79"/>
  <c r="K79"/>
  <c r="J79"/>
  <c r="I79"/>
  <c r="H79"/>
  <c r="G79"/>
  <c r="Q79" s="1"/>
  <c r="F79"/>
  <c r="P79" s="1"/>
  <c r="E79"/>
  <c r="O79" s="1"/>
  <c r="D79"/>
  <c r="N79" s="1"/>
  <c r="C79"/>
  <c r="M79" s="1"/>
  <c r="Q78"/>
  <c r="P78"/>
  <c r="O78"/>
  <c r="N78"/>
  <c r="M78"/>
  <c r="H78"/>
  <c r="C78"/>
  <c r="Q77"/>
  <c r="P77"/>
  <c r="O77"/>
  <c r="N77"/>
  <c r="M77"/>
  <c r="H77"/>
  <c r="C77"/>
  <c r="Q76"/>
  <c r="P76"/>
  <c r="O76"/>
  <c r="N76"/>
  <c r="M76"/>
  <c r="H76"/>
  <c r="C76"/>
  <c r="Q75"/>
  <c r="P75"/>
  <c r="O75"/>
  <c r="N75"/>
  <c r="M75"/>
  <c r="H75"/>
  <c r="C75"/>
  <c r="Q74"/>
  <c r="P74"/>
  <c r="O74"/>
  <c r="N74"/>
  <c r="M74"/>
  <c r="H74"/>
  <c r="C74"/>
  <c r="L73"/>
  <c r="K73"/>
  <c r="J73"/>
  <c r="I73"/>
  <c r="H73"/>
  <c r="G73"/>
  <c r="Q73" s="1"/>
  <c r="F73"/>
  <c r="P73" s="1"/>
  <c r="E73"/>
  <c r="O73" s="1"/>
  <c r="D73"/>
  <c r="N73" s="1"/>
  <c r="C73"/>
  <c r="M73" s="1"/>
  <c r="Q72"/>
  <c r="P72"/>
  <c r="O72"/>
  <c r="N72"/>
  <c r="M72"/>
  <c r="H72"/>
  <c r="C72"/>
  <c r="Q71"/>
  <c r="P71"/>
  <c r="O71"/>
  <c r="N71"/>
  <c r="M71"/>
  <c r="H71"/>
  <c r="C71"/>
  <c r="Q70"/>
  <c r="P70"/>
  <c r="O70"/>
  <c r="N70"/>
  <c r="M70"/>
  <c r="H70"/>
  <c r="C70"/>
  <c r="Q69"/>
  <c r="P69"/>
  <c r="O69"/>
  <c r="N69"/>
  <c r="M69"/>
  <c r="H69"/>
  <c r="C69"/>
  <c r="Q68"/>
  <c r="P68"/>
  <c r="O68"/>
  <c r="N68"/>
  <c r="M68"/>
  <c r="H68"/>
  <c r="C68"/>
  <c r="L67"/>
  <c r="K67"/>
  <c r="J67"/>
  <c r="I67"/>
  <c r="H67"/>
  <c r="G67"/>
  <c r="Q67" s="1"/>
  <c r="F67"/>
  <c r="P67" s="1"/>
  <c r="E67"/>
  <c r="O67" s="1"/>
  <c r="D67"/>
  <c r="N67" s="1"/>
  <c r="C67"/>
  <c r="M67" s="1"/>
  <c r="Q66"/>
  <c r="P66"/>
  <c r="O66"/>
  <c r="N66"/>
  <c r="M66"/>
  <c r="H66"/>
  <c r="C66"/>
  <c r="Q65"/>
  <c r="P65"/>
  <c r="O65"/>
  <c r="N65"/>
  <c r="M65"/>
  <c r="H65"/>
  <c r="C65"/>
  <c r="Q64"/>
  <c r="P64"/>
  <c r="O64"/>
  <c r="N64"/>
  <c r="M64"/>
  <c r="H64"/>
  <c r="C64"/>
  <c r="Q63"/>
  <c r="P63"/>
  <c r="O63"/>
  <c r="N63"/>
  <c r="M63"/>
  <c r="H63"/>
  <c r="C63"/>
  <c r="Q62"/>
  <c r="P62"/>
  <c r="O62"/>
  <c r="N62"/>
  <c r="M62"/>
  <c r="H62"/>
  <c r="C62"/>
  <c r="L61"/>
  <c r="K61"/>
  <c r="J61"/>
  <c r="I61"/>
  <c r="H61"/>
  <c r="G61"/>
  <c r="Q61" s="1"/>
  <c r="F61"/>
  <c r="P61" s="1"/>
  <c r="E61"/>
  <c r="O61" s="1"/>
  <c r="D61"/>
  <c r="N61" s="1"/>
  <c r="C61"/>
  <c r="M61" s="1"/>
  <c r="Q60"/>
  <c r="P60"/>
  <c r="O60"/>
  <c r="N60"/>
  <c r="M60"/>
  <c r="H60"/>
  <c r="C60"/>
  <c r="Q59"/>
  <c r="P59"/>
  <c r="O59"/>
  <c r="N59"/>
  <c r="M59"/>
  <c r="H59"/>
  <c r="C59"/>
  <c r="Q58"/>
  <c r="P58"/>
  <c r="O58"/>
  <c r="N58"/>
  <c r="M58"/>
  <c r="H58"/>
  <c r="C58"/>
  <c r="Q57"/>
  <c r="P57"/>
  <c r="O57"/>
  <c r="N57"/>
  <c r="M57"/>
  <c r="H57"/>
  <c r="C57"/>
  <c r="Q56"/>
  <c r="P56"/>
  <c r="O56"/>
  <c r="N56"/>
  <c r="M56"/>
  <c r="H56"/>
  <c r="C56"/>
  <c r="L55"/>
  <c r="K55"/>
  <c r="J55"/>
  <c r="I55"/>
  <c r="H55"/>
  <c r="G55"/>
  <c r="Q55" s="1"/>
  <c r="F55"/>
  <c r="P55" s="1"/>
  <c r="E55"/>
  <c r="O55" s="1"/>
  <c r="D55"/>
  <c r="N55" s="1"/>
  <c r="C55"/>
  <c r="M55" s="1"/>
  <c r="Q54"/>
  <c r="P54"/>
  <c r="O54"/>
  <c r="N54"/>
  <c r="M54"/>
  <c r="H54"/>
  <c r="C54"/>
  <c r="Q53"/>
  <c r="P53"/>
  <c r="O53"/>
  <c r="N53"/>
  <c r="M53"/>
  <c r="H53"/>
  <c r="C53"/>
  <c r="Q52"/>
  <c r="P52"/>
  <c r="O52"/>
  <c r="N52"/>
  <c r="M52"/>
  <c r="H52"/>
  <c r="C52"/>
  <c r="Q51"/>
  <c r="P51"/>
  <c r="O51"/>
  <c r="N51"/>
  <c r="M51"/>
  <c r="H51"/>
  <c r="C51"/>
  <c r="Q50"/>
  <c r="P50"/>
  <c r="O50"/>
  <c r="N50"/>
  <c r="M50"/>
  <c r="H50"/>
  <c r="C50"/>
  <c r="L49"/>
  <c r="K49"/>
  <c r="J49"/>
  <c r="I49"/>
  <c r="H49"/>
  <c r="G49"/>
  <c r="Q49" s="1"/>
  <c r="F49"/>
  <c r="P49" s="1"/>
  <c r="E49"/>
  <c r="O49" s="1"/>
  <c r="D49"/>
  <c r="N49" s="1"/>
  <c r="C49"/>
  <c r="M49" s="1"/>
  <c r="Q48"/>
  <c r="P48"/>
  <c r="O48"/>
  <c r="N48"/>
  <c r="M48"/>
  <c r="H48"/>
  <c r="C48"/>
  <c r="Q47"/>
  <c r="P47"/>
  <c r="O47"/>
  <c r="N47"/>
  <c r="M47"/>
  <c r="H47"/>
  <c r="C47"/>
  <c r="Q46"/>
  <c r="P46"/>
  <c r="O46"/>
  <c r="N46"/>
  <c r="M46"/>
  <c r="H46"/>
  <c r="C46"/>
  <c r="Q45"/>
  <c r="P45"/>
  <c r="O45"/>
  <c r="N45"/>
  <c r="M45"/>
  <c r="H45"/>
  <c r="C45"/>
  <c r="Q44"/>
  <c r="P44"/>
  <c r="O44"/>
  <c r="N44"/>
  <c r="M44"/>
  <c r="H44"/>
  <c r="C44"/>
  <c r="L43"/>
  <c r="K43"/>
  <c r="J43"/>
  <c r="I43"/>
  <c r="H43"/>
  <c r="G43"/>
  <c r="Q43" s="1"/>
  <c r="F43"/>
  <c r="P43" s="1"/>
  <c r="E43"/>
  <c r="O43" s="1"/>
  <c r="D43"/>
  <c r="N43" s="1"/>
  <c r="C43"/>
  <c r="M43" s="1"/>
  <c r="Q42"/>
  <c r="P42"/>
  <c r="O42"/>
  <c r="N42"/>
  <c r="M42"/>
  <c r="H42"/>
  <c r="C42"/>
  <c r="Q41"/>
  <c r="P41"/>
  <c r="O41"/>
  <c r="N41"/>
  <c r="M41"/>
  <c r="H41"/>
  <c r="C41"/>
  <c r="Q40"/>
  <c r="P40"/>
  <c r="O40"/>
  <c r="N40"/>
  <c r="M40"/>
  <c r="H40"/>
  <c r="C40"/>
  <c r="Q39"/>
  <c r="P39"/>
  <c r="O39"/>
  <c r="N39"/>
  <c r="M39"/>
  <c r="H39"/>
  <c r="C39"/>
  <c r="Q38"/>
  <c r="P38"/>
  <c r="O38"/>
  <c r="N38"/>
  <c r="M38"/>
  <c r="H38"/>
  <c r="C38"/>
  <c r="L37"/>
  <c r="K37"/>
  <c r="J37"/>
  <c r="I37"/>
  <c r="H37"/>
  <c r="G37"/>
  <c r="Q37" s="1"/>
  <c r="F37"/>
  <c r="P37" s="1"/>
  <c r="E37"/>
  <c r="O37" s="1"/>
  <c r="D37"/>
  <c r="N37" s="1"/>
  <c r="C37"/>
  <c r="M37" s="1"/>
  <c r="Q36"/>
  <c r="P36"/>
  <c r="O36"/>
  <c r="N36"/>
  <c r="M36"/>
  <c r="H36"/>
  <c r="C36"/>
  <c r="Q35"/>
  <c r="P35"/>
  <c r="O35"/>
  <c r="N35"/>
  <c r="M35"/>
  <c r="H35"/>
  <c r="C35"/>
  <c r="Q34"/>
  <c r="P34"/>
  <c r="O34"/>
  <c r="N34"/>
  <c r="M34"/>
  <c r="H34"/>
  <c r="C34"/>
  <c r="Q33"/>
  <c r="P33"/>
  <c r="O33"/>
  <c r="N33"/>
  <c r="M33"/>
  <c r="H33"/>
  <c r="C33"/>
  <c r="Q32"/>
  <c r="P32"/>
  <c r="O32"/>
  <c r="N32"/>
  <c r="M32"/>
  <c r="H32"/>
  <c r="C32"/>
  <c r="L31"/>
  <c r="K31"/>
  <c r="J31"/>
  <c r="I31"/>
  <c r="H31"/>
  <c r="G31"/>
  <c r="Q31" s="1"/>
  <c r="F31"/>
  <c r="P31" s="1"/>
  <c r="E31"/>
  <c r="O31" s="1"/>
  <c r="D31"/>
  <c r="N31" s="1"/>
  <c r="C31"/>
  <c r="M31" s="1"/>
  <c r="Q30"/>
  <c r="P30"/>
  <c r="O30"/>
  <c r="N30"/>
  <c r="M30"/>
  <c r="H30"/>
  <c r="C30"/>
  <c r="Q29"/>
  <c r="P29"/>
  <c r="O29"/>
  <c r="N29"/>
  <c r="M29"/>
  <c r="H29"/>
  <c r="C29"/>
  <c r="Q28"/>
  <c r="P28"/>
  <c r="O28"/>
  <c r="N28"/>
  <c r="M28"/>
  <c r="H28"/>
  <c r="C28"/>
  <c r="Q27"/>
  <c r="P27"/>
  <c r="O27"/>
  <c r="N27"/>
  <c r="M27"/>
  <c r="H27"/>
  <c r="C27"/>
  <c r="Q26"/>
  <c r="P26"/>
  <c r="O26"/>
  <c r="N26"/>
  <c r="M26"/>
  <c r="H26"/>
  <c r="C26"/>
  <c r="L25"/>
  <c r="K25"/>
  <c r="J25"/>
  <c r="I25"/>
  <c r="H25"/>
  <c r="G25"/>
  <c r="Q25" s="1"/>
  <c r="F25"/>
  <c r="P25" s="1"/>
  <c r="E25"/>
  <c r="O25" s="1"/>
  <c r="D25"/>
  <c r="N25" s="1"/>
  <c r="C25"/>
  <c r="M25" s="1"/>
  <c r="Q24"/>
  <c r="P24"/>
  <c r="O24"/>
  <c r="N24"/>
  <c r="M24"/>
  <c r="H24"/>
  <c r="C24"/>
  <c r="Q23"/>
  <c r="P23"/>
  <c r="O23"/>
  <c r="N23"/>
  <c r="M23"/>
  <c r="H23"/>
  <c r="C23"/>
  <c r="Q22"/>
  <c r="P22"/>
  <c r="O22"/>
  <c r="N22"/>
  <c r="M22"/>
  <c r="H22"/>
  <c r="C22"/>
  <c r="Q21"/>
  <c r="P21"/>
  <c r="O21"/>
  <c r="N21"/>
  <c r="M21"/>
  <c r="H21"/>
  <c r="C21"/>
  <c r="Q20"/>
  <c r="P20"/>
  <c r="O20"/>
  <c r="N20"/>
  <c r="M20"/>
  <c r="H20"/>
  <c r="C20"/>
  <c r="L19"/>
  <c r="K19"/>
  <c r="J19"/>
  <c r="I19"/>
  <c r="H19"/>
  <c r="G19"/>
  <c r="Q19" s="1"/>
  <c r="F19"/>
  <c r="P19" s="1"/>
  <c r="E19"/>
  <c r="O19" s="1"/>
  <c r="D19"/>
  <c r="N19" s="1"/>
  <c r="C19"/>
  <c r="M19" s="1"/>
  <c r="Q18"/>
  <c r="P18"/>
  <c r="O18"/>
  <c r="N18"/>
  <c r="M18"/>
  <c r="H18"/>
  <c r="C18"/>
  <c r="Q17"/>
  <c r="P17"/>
  <c r="O17"/>
  <c r="N17"/>
  <c r="M17"/>
  <c r="H17"/>
  <c r="C17"/>
  <c r="Q16"/>
  <c r="P16"/>
  <c r="O16"/>
  <c r="N16"/>
  <c r="M16"/>
  <c r="H16"/>
  <c r="C16"/>
  <c r="Q15"/>
  <c r="P15"/>
  <c r="O15"/>
  <c r="N15"/>
  <c r="M15"/>
  <c r="H15"/>
  <c r="C15"/>
  <c r="Q14"/>
  <c r="P14"/>
  <c r="O14"/>
  <c r="N14"/>
  <c r="M14"/>
  <c r="H14"/>
  <c r="C14"/>
  <c r="L13"/>
  <c r="K13"/>
  <c r="J13"/>
  <c r="I13"/>
  <c r="H13"/>
  <c r="G13"/>
  <c r="Q13" s="1"/>
  <c r="F13"/>
  <c r="P13" s="1"/>
  <c r="E13"/>
  <c r="O13" s="1"/>
  <c r="D13"/>
  <c r="N13" s="1"/>
  <c r="C13"/>
  <c r="M13" s="1"/>
  <c r="L12"/>
  <c r="K12"/>
  <c r="J12"/>
  <c r="I12"/>
  <c r="H12"/>
  <c r="G12"/>
  <c r="Q12" s="1"/>
  <c r="F12"/>
  <c r="P12" s="1"/>
  <c r="E12"/>
  <c r="O12" s="1"/>
  <c r="D12"/>
  <c r="N12" s="1"/>
  <c r="C12"/>
  <c r="M12" s="1"/>
  <c r="L11"/>
  <c r="K11"/>
  <c r="J11"/>
  <c r="I11"/>
  <c r="H11"/>
  <c r="G11"/>
  <c r="Q11" s="1"/>
  <c r="F11"/>
  <c r="P11" s="1"/>
  <c r="E11"/>
  <c r="O11" s="1"/>
  <c r="D11"/>
  <c r="N11" s="1"/>
  <c r="C11"/>
  <c r="M11" s="1"/>
  <c r="L10"/>
  <c r="K10"/>
  <c r="J10"/>
  <c r="I10"/>
  <c r="H10"/>
  <c r="G10"/>
  <c r="Q10" s="1"/>
  <c r="F10"/>
  <c r="P10" s="1"/>
  <c r="E10"/>
  <c r="O10" s="1"/>
  <c r="D10"/>
  <c r="N10" s="1"/>
  <c r="C10"/>
  <c r="M10" s="1"/>
  <c r="L9"/>
  <c r="K9"/>
  <c r="J9"/>
  <c r="I9"/>
  <c r="H9"/>
  <c r="G9"/>
  <c r="Q9" s="1"/>
  <c r="F9"/>
  <c r="P9" s="1"/>
  <c r="E9"/>
  <c r="O9" s="1"/>
  <c r="D9"/>
  <c r="N9" s="1"/>
  <c r="C9"/>
  <c r="M9" s="1"/>
  <c r="L8"/>
  <c r="K8"/>
  <c r="J8"/>
  <c r="I8"/>
  <c r="H8"/>
  <c r="G8"/>
  <c r="Q8" s="1"/>
  <c r="F8"/>
  <c r="P8" s="1"/>
  <c r="E8"/>
  <c r="O8" s="1"/>
  <c r="D8"/>
  <c r="N8" s="1"/>
  <c r="C8"/>
  <c r="M8" s="1"/>
  <c r="L7"/>
  <c r="K7"/>
  <c r="J7"/>
  <c r="I7"/>
  <c r="H7"/>
  <c r="G7"/>
  <c r="Q7" s="1"/>
  <c r="F7"/>
  <c r="P7" s="1"/>
  <c r="E7"/>
  <c r="O7" s="1"/>
  <c r="D7"/>
  <c r="N7" s="1"/>
  <c r="C7"/>
  <c r="M7" s="1"/>
</calcChain>
</file>

<file path=xl/comments1.xml><?xml version="1.0" encoding="utf-8"?>
<comments xmlns="http://schemas.openxmlformats.org/spreadsheetml/2006/main">
  <authors>
    <author>economist</author>
  </authors>
  <commentList>
    <comment ref="H20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в декабре 2012 года ДЭС прекратило работу
</t>
        </r>
      </text>
    </comment>
  </commentList>
</comments>
</file>

<file path=xl/sharedStrings.xml><?xml version="1.0" encoding="utf-8"?>
<sst xmlns="http://schemas.openxmlformats.org/spreadsheetml/2006/main" count="349" uniqueCount="325">
  <si>
    <t>4.Объемы и источники финансирования</t>
  </si>
  <si>
    <t>Балахтинский муниципальный район</t>
  </si>
  <si>
    <t>№</t>
  </si>
  <si>
    <t>Наименование мероприятия</t>
  </si>
  <si>
    <t>Объем финансирования (тыс.руб.)</t>
  </si>
  <si>
    <t>Комментарии</t>
  </si>
  <si>
    <t>всего</t>
  </si>
  <si>
    <t>федеральный</t>
  </si>
  <si>
    <t>краевой</t>
  </si>
  <si>
    <t>местный</t>
  </si>
  <si>
    <t>внебюджетные источники</t>
  </si>
  <si>
    <t>план</t>
  </si>
  <si>
    <t>факт</t>
  </si>
  <si>
    <t>отклонение (факт-план)</t>
  </si>
  <si>
    <t>Итого по программе:</t>
  </si>
  <si>
    <t>1.1.1.1</t>
  </si>
  <si>
    <t>Компенсация части стоимости комбинированных почвообрабатывающих и посевных агрегатов. комплексов. техники для химической обработки посевов. зерноуборочных комбайнов. тракторов. грузовых автомобилей. техникидля заготовки кормов. технологического оборудования для выращивания и содержания сельскохозяйственных животных и птицы. приготовления и раздачи кормов. на компенсацию части первоночального взноса по заключенным договорам финансового лизинга на приобретение сельскохозяйственной техники.</t>
  </si>
  <si>
    <t>1.1.1.2.</t>
  </si>
  <si>
    <t>Компенсация части процентных ставок по кредитам. полученным на приобретение сельскохозяйственных машин. тракторов.</t>
  </si>
  <si>
    <t>1.1.1.3</t>
  </si>
  <si>
    <t>Компенсация части процентных ставок по кредитам. полученным на приобретение технологического оборудования для животноводства. на капитальное строительство. техническое перевооружение производственных мощностей.</t>
  </si>
  <si>
    <t>1.1.2.1.</t>
  </si>
  <si>
    <t>Компенсация части затрат на приобретение минеральных удобрений и средств химической защиты.</t>
  </si>
  <si>
    <t>1.1.2.2.</t>
  </si>
  <si>
    <t>Расходы на приобретение протравителей и гербицидов.</t>
  </si>
  <si>
    <t>1.1.2.3.</t>
  </si>
  <si>
    <t>Развитие элитного семеноводства (компенсация части стоимости элитных и оригинальных семян с/х культур. приобретенных в элитнопроизводящих хозяйствах)</t>
  </si>
  <si>
    <t>1.1.2.4.</t>
  </si>
  <si>
    <t>Компенсация части затрат по страхованию урожая сельскохозяйственных культур</t>
  </si>
  <si>
    <t>1.1.2.5.</t>
  </si>
  <si>
    <t>Субсидии на возмещение части затрат на уплату процентов по кредитам. полученным на пополнение оборотных средств.</t>
  </si>
  <si>
    <t>1.1.2.6.</t>
  </si>
  <si>
    <t>Расходы на приобретение гербицидов сплошного действия</t>
  </si>
  <si>
    <t>1.1.2.7.</t>
  </si>
  <si>
    <t>Субсидии на компенсацию части затрат. связанных с проведением мероприятий по уничножению дикорастущей конопли.</t>
  </si>
  <si>
    <t>1.1.2.8.</t>
  </si>
  <si>
    <t>Расходы на проведение агрохимобследования почв.</t>
  </si>
  <si>
    <t>1.1.2.9.</t>
  </si>
  <si>
    <t>Субсидии на возмещение части затрат на проведение комплекса агротехнологических работ</t>
  </si>
  <si>
    <t>1.1.2.10</t>
  </si>
  <si>
    <t>Развитие производства продукции растениеводства на низкопродуктивных пашнях</t>
  </si>
  <si>
    <t>1.1.3.1</t>
  </si>
  <si>
    <t>Строительство и оборудование коровника на 600 голов :ОАО "Тюльковское". ЗАО "Сибирь". ООО "Чистопольские нивы".</t>
  </si>
  <si>
    <t>1.1.3.2.</t>
  </si>
  <si>
    <t>Частичная компенсация затрат на приобретение племенного материала.</t>
  </si>
  <si>
    <t>1.1.3.3.</t>
  </si>
  <si>
    <t>Компенсация части затрат на производство и реализацию молока. закуп молока.</t>
  </si>
  <si>
    <t>1.1.3.4.</t>
  </si>
  <si>
    <t>Компенсация части затрат на производство и реализацию мяса КРС.</t>
  </si>
  <si>
    <t>1.1.3.5.</t>
  </si>
  <si>
    <t>Реализация инвестиционного проекта- "Строительство молокоперерабатывающего завода". ООО СПП "Сосна".</t>
  </si>
  <si>
    <t>1.1.4.1.</t>
  </si>
  <si>
    <t>Поддержка сельскохозяйственных потребительских кооперативов по субсидированию стоимости с/х техники и оборудования.</t>
  </si>
  <si>
    <t>1.1.4.2.</t>
  </si>
  <si>
    <t>Субсидии на компенсацию части затрат. связанных с закупом животноводческой продукции у населения (молоко. мясо свиней. мяса КРС).</t>
  </si>
  <si>
    <t>1.1.4.3.</t>
  </si>
  <si>
    <t>Субсидирование части процентных ставок по кредитам. привлекаемым малыми формами хозяйствования КФХ. СПоК).</t>
  </si>
  <si>
    <t>1.1.4.4.</t>
  </si>
  <si>
    <t>Субсидирование части процентных ставок по кредитам. привлаемым малыми формами хозяйствования (ЛПХ).</t>
  </si>
  <si>
    <t>1.1.4.5.</t>
  </si>
  <si>
    <t>Компенсация затрат на проибретение племенного поголовья КРС. гражданам ведущим ЛПХ и субъектам малого предпринимательства. за счет средств муниципального бюджета.</t>
  </si>
  <si>
    <t>1.1.5.1.</t>
  </si>
  <si>
    <t>Субсидирование на компенсацию части затрат. по выплате пособия на обустройство молодому специалисту.</t>
  </si>
  <si>
    <t>1.1.5.2.</t>
  </si>
  <si>
    <t>Социальные выплаты на обустройство молодым специалистам</t>
  </si>
  <si>
    <t>1.1.5.3.</t>
  </si>
  <si>
    <t>Субсидирование части расходов. связанных с начислением з/платы молодым специалистам.</t>
  </si>
  <si>
    <t>1.1.5.4.</t>
  </si>
  <si>
    <t>Социальные выплаты молодым семьям и молодым специалистам. проживающим в сельской местности. на строительство (приобретение жилья).</t>
  </si>
  <si>
    <t>1.1.5.5.</t>
  </si>
  <si>
    <t xml:space="preserve">Субвенции  муниципальным образованиям на выполнение отдельных государственных полномочий. </t>
  </si>
  <si>
    <t>1.2.1.1.</t>
  </si>
  <si>
    <t>Предоставление субсидий молодым семьям- участникам  долгосрочной районной целевой программы "Обеспечение жильем молодых семей в Балахтинском районе" на 2009-2011годы.</t>
  </si>
  <si>
    <t>1.2.1.2.</t>
  </si>
  <si>
    <t>Увеличение объемов жилищного строительства. Обеспечение земельных участков комунальной и транспортной инфраструктурой. Компактная застройка нового жилого микрарайона в п. Балахта</t>
  </si>
  <si>
    <t>1.2.1.3.</t>
  </si>
  <si>
    <t xml:space="preserve">ДЦП "Дом"  на 2010-2012 гг. Переселение граждан. проживающих в жилых домах муниципальных образований. признанных в установленном порядке не пригодными для проживания.Завершение строительства  16-ти квартирного жилого дома в п.Балахта </t>
  </si>
  <si>
    <t>1.2.2.1.</t>
  </si>
  <si>
    <t>Возмещение убытков в связи с применением государственных цен на электроэнергию. вырабатываемую дизельными электростанциями для населения.</t>
  </si>
  <si>
    <t>в декабре 2012 года ДЭС прекратило работу</t>
  </si>
  <si>
    <t>1.2.2.2.</t>
  </si>
  <si>
    <t>ДЦП"Модернизация. реконструкция и капитальный ремонт объектов коммунальной инфраструктуры муниципальных образований Красноярского края" на  2010-2012 годы. Капитальный ремонт ветхих тепловых сетей в п.Балахта и в с.Тюльково. Капитальный ремонт ветхих водопроводных сетей в п.Приморск . с. Ижуль.</t>
  </si>
  <si>
    <t>1.2.2.3.</t>
  </si>
  <si>
    <t>Реализация долгосрочной районной целевой программы "Энергосбережение и повышение энергетической эффективности в Балахтинском районе" на 2010-2012 годы</t>
  </si>
  <si>
    <t>1.2.2.4.</t>
  </si>
  <si>
    <t>ДЦП"Модернизация. реконструкция и капитальный ремонт объектов коммунальной инфраструктуры муниципальных образований Красноярского края" на  2010-2012 годы. Строительство полигона ТБО в п.Балахта</t>
  </si>
  <si>
    <t>1.2.2.7.</t>
  </si>
  <si>
    <t>Мероприятия. направленные на ограничение платы за жилищно-коммунальные услуги</t>
  </si>
  <si>
    <t>1.2.3.1</t>
  </si>
  <si>
    <t>Реализация комплекса мероприятийдолгосрочной районной целевой программы "Развитие системы дошкольного образования в Балахтинском районе" на 2010-2012 годы</t>
  </si>
  <si>
    <t>1.2.3.2</t>
  </si>
  <si>
    <t>Организация психолого-медико-социального сопровождения детей дошкольного возраста с ограниченными возможностями здоровья.</t>
  </si>
  <si>
    <t>1.2.3.3.</t>
  </si>
  <si>
    <t>Участие в реализации долгосрочной целевой программы "Дети" на 2010-2012 годы. Капитальный ремонт Приморского детского сада</t>
  </si>
  <si>
    <t>1.2.3.4.</t>
  </si>
  <si>
    <t>Участие в реализации долгосрочной целевой программы "Дети" на 2010-2012 годы. Капитальный ремонт Ровнеской СОШ.</t>
  </si>
  <si>
    <t>1.2.3.5</t>
  </si>
  <si>
    <t>Участие в реализации долгосрочной целевой программы "Дети" на 2010-2012 годы. Устройства навеса над трибунами стадиона "Родник"</t>
  </si>
  <si>
    <t>1.2.4.1</t>
  </si>
  <si>
    <t>Сопровождение разработки и реализации индивидуальных образовательных программ учащихся</t>
  </si>
  <si>
    <t>1.2.4.2</t>
  </si>
  <si>
    <t>Организация образовательного процесса в малокомплектных школах средствами разновозрастных групп.</t>
  </si>
  <si>
    <t>1.2.4.3</t>
  </si>
  <si>
    <t>Социальное проектирование по реальным проблемам класса. школы. территории</t>
  </si>
  <si>
    <t>1.2.4.4</t>
  </si>
  <si>
    <t>Применение в образовательном процессе новых организационных форм и технологий.</t>
  </si>
  <si>
    <t>1.2.4.6</t>
  </si>
  <si>
    <t>Создание условий для перехода образовательных учреждений в новые организационно-правовые формы.</t>
  </si>
  <si>
    <t>1.2.4.7</t>
  </si>
  <si>
    <t>Реализация комплекса мероприятий долгосрочной районной целевой программы "Обеспечение жизнедеятельности образовательных учреждений Балахтинского района" на 2010-2012 годы</t>
  </si>
  <si>
    <t>1.2.4.9</t>
  </si>
  <si>
    <t>реализация долгосрочной районной целевой программы "Круглогодичный отдых. оздоровление и занятость детей Балахтинского района" на 2010 -2012 годы.</t>
  </si>
  <si>
    <t>1.2.4.13</t>
  </si>
  <si>
    <t>Реализация долгосрочной районной целевой программы "Талантливые и социально-активные дети"</t>
  </si>
  <si>
    <t>1.2.4.14</t>
  </si>
  <si>
    <t>Проведение кап.ремонтов образовательнх учреждений в рамках реализации ДЦП "Повышения эффективности детельности органов местного самоуправления" на 2011-2013 годы</t>
  </si>
  <si>
    <t>1.2.5.4</t>
  </si>
  <si>
    <t>Приобретение санитарного автотранспорта.</t>
  </si>
  <si>
    <t>1.2.5.5</t>
  </si>
  <si>
    <t>Реализация комплекса мероприятий районной целевой программы «Обеспечение противопожарной безопасности лечебно-профилактических учреждений Балахтинского района» на 2010-2012 годы</t>
  </si>
  <si>
    <t>1.2.5.6</t>
  </si>
  <si>
    <t>Реализация комплекса мероприятий районной целевой программы «Обеспечение безопасности пациентов и работников МУЗ «Балахтинская ЦРБ» на 2010 — 2012 годы</t>
  </si>
  <si>
    <t>1.2.5.7</t>
  </si>
  <si>
    <t>Развитие института врачей общей практики.</t>
  </si>
  <si>
    <t>1.2.5.8</t>
  </si>
  <si>
    <t>Совершенствование медицинской помощи новорожденным и женщинам в период беременности и родов.</t>
  </si>
  <si>
    <t>1.2.5.9</t>
  </si>
  <si>
    <t>Укрепление материально-технической базы учреждений здравоохранения1) Капитальные и текущие ремонты.2) Капитальное строительство3) Оснащение диагностическим оборудованием ЦРБ:</t>
  </si>
  <si>
    <t>1.2.5.10</t>
  </si>
  <si>
    <t>Персонифицированный учет оказания медицинских услуг. возможность ведения электронной медицинской карты гражданина. запись к врачу в электронном виде. обмен телемедицинскими данными. а также внедрение систем электронного документооборота</t>
  </si>
  <si>
    <t>1.2.5.11</t>
  </si>
  <si>
    <t>Создание единой информационной сети ЦРБ – участковые больницы – ОВП – ФАП.</t>
  </si>
  <si>
    <t>1.2.6.1.</t>
  </si>
  <si>
    <t>Организация работы по реализации основных направлений стратегии культурной политики района.</t>
  </si>
  <si>
    <t>1.2.6.2.</t>
  </si>
  <si>
    <t>Модернизация материально технической базы учреждений культуры клубного типа.Оснащение оборудованием. орг.техникой. оборудованием. мебелью клубных учреждений</t>
  </si>
  <si>
    <t>1.2.6.2.1.</t>
  </si>
  <si>
    <t>Модернизация материально технической базы учреждений культуры клубного типа. Оснащение кино-. видео-. проекционным оборудованием.</t>
  </si>
  <si>
    <t>1.2.6.2.2.</t>
  </si>
  <si>
    <t>Оснащение звукоусилительным и светотехническим оборудованием.</t>
  </si>
  <si>
    <t>1.2.6.3.</t>
  </si>
  <si>
    <t>Реализация комплекса мероприятий. включенных в муниципальный заказ.</t>
  </si>
  <si>
    <t>1.2.6.4.</t>
  </si>
  <si>
    <t>Реализация комплекса мероприятий районной целевой программы молодежной политики "Молодежь 21 века" на 2012-2014 годы</t>
  </si>
  <si>
    <t>1.2.6.5.</t>
  </si>
  <si>
    <t>Информатизация муниципальных библиотек в рамках ДЦП "Культура Красноярья" на 2010-2012 годы</t>
  </si>
  <si>
    <t>1.2.6.6.</t>
  </si>
  <si>
    <t>Укрепление материально-технической базы учреждений культуры в рамках ДЦП "Культура Красноярья" на 2010-2012 годы на приобретение и установку систем охранно-пожарной сигнализации. оповещения. тревожной кнопки.</t>
  </si>
  <si>
    <t>1.2.6.7.</t>
  </si>
  <si>
    <t>Приобретение систем видеонаблюдения для муниципальных учреждений культуры в рамках ДЦП "Культура Красноярья" на 2010-2012 годы</t>
  </si>
  <si>
    <t>1.2.6.8.</t>
  </si>
  <si>
    <t>Приобретение противопожарного оборудования для муниципальных учреждений культуры в рамках ДЦП "Культура Красноярья" на 2010-2012 годы</t>
  </si>
  <si>
    <t>1.2.6.9.</t>
  </si>
  <si>
    <t>Комплектование библиотечных фондов рамках ДЦП "Культура Красноярья" на 2010-2012 годы</t>
  </si>
  <si>
    <t>1.2.6.10.</t>
  </si>
  <si>
    <t>Поддержка молодых дарований. Сохранение и развитие системы дополнительного образования</t>
  </si>
  <si>
    <t>1.2.6.11.</t>
  </si>
  <si>
    <t>Повышение профессиональной компетенции кадров</t>
  </si>
  <si>
    <t>1.2.6.12.</t>
  </si>
  <si>
    <t xml:space="preserve">Строительство музея в рамках ДЦП </t>
  </si>
  <si>
    <t>1.2.6.13.</t>
  </si>
  <si>
    <t>Реализация проекта "Даурское лукоморье" в с.Даурском</t>
  </si>
  <si>
    <t>1.2.6.14.</t>
  </si>
  <si>
    <t>Потребность в средствах на капитальный ремонт МУК приморская централизованная клубная система" СДК п.Приморск в рамках ДЦП</t>
  </si>
  <si>
    <t>1.2.6.15.</t>
  </si>
  <si>
    <t>Потребность в средствах на капитальный ремонт МУ РДК в п.Балахта в рамках реализации ДЦП</t>
  </si>
  <si>
    <t>1.2.6.16.</t>
  </si>
  <si>
    <t xml:space="preserve">Потребность в средствах на капитальный ремонт МУК "ССКДЦ" в д.Красная в рамках ДЦП </t>
  </si>
  <si>
    <t>1.2.6.17.</t>
  </si>
  <si>
    <t>Потребность в средствах на капитальный ремонт МУК ЦБС в п.Балахта в рамках ДЦП</t>
  </si>
  <si>
    <t>1.2.6.18.</t>
  </si>
  <si>
    <t>Комплектование библиотечных фондов за счет местного бюджета</t>
  </si>
  <si>
    <t>1.2.6.19.</t>
  </si>
  <si>
    <t>Комплектование библиотечных фондов периодическими изданиями.</t>
  </si>
  <si>
    <t>1.2.6.20.</t>
  </si>
  <si>
    <t>Комплектование библиотечных фондов за счет межбюджетных трансфертов.</t>
  </si>
  <si>
    <t>1.2.6.21.</t>
  </si>
  <si>
    <t>Информатизация муниципальных библиотек за счет местного бюджета.</t>
  </si>
  <si>
    <t>1.2.6.23.</t>
  </si>
  <si>
    <t>Оснащение муниципальных библиотек специализированным библиотечным оборудованием.</t>
  </si>
  <si>
    <t>1.2.6.24.</t>
  </si>
  <si>
    <t>Сохранение и развитие традиционной и народной культуры</t>
  </si>
  <si>
    <t>1.2.6.25.</t>
  </si>
  <si>
    <t>Организация досуга жителей района.</t>
  </si>
  <si>
    <t>1.2.7.2.</t>
  </si>
  <si>
    <t>Субсидирование компенсации расходов. возникающих в результате государственного регулирования тарифов на пассажирских перевозках внутренним водным транспортом</t>
  </si>
  <si>
    <t>1.2.7.3.</t>
  </si>
  <si>
    <t>Субсидирование компенсации расходов. возникающих в результате небольшой интенсивности пассажиропотоков по межмуниципальным и пригородным автобусным маршрутам</t>
  </si>
  <si>
    <t>1.2.7.4.</t>
  </si>
  <si>
    <t>Устройство и содержание автозимников.</t>
  </si>
  <si>
    <t>1.2.7.5.</t>
  </si>
  <si>
    <t>Содержание и ремонт краевых автомобильных дорог</t>
  </si>
  <si>
    <t>1.2.7.6.</t>
  </si>
  <si>
    <t>Содержание и ремонт межпоселенческих автомобильных дорог</t>
  </si>
  <si>
    <t>1.2.7.7.</t>
  </si>
  <si>
    <t>Содержание проезжей части муниципальной улично-дорожной сети для проезда транзитного транспорта</t>
  </si>
  <si>
    <t>1.2.7.9.</t>
  </si>
  <si>
    <t>Содержание улично-дорожной сети поселений</t>
  </si>
  <si>
    <t>1.2.7.10.</t>
  </si>
  <si>
    <t xml:space="preserve">Ремонт автомобильной дороги Малая Тумна-Приморск-Даурское на участке Даурское-Причал </t>
  </si>
  <si>
    <t>1.2.8.1.</t>
  </si>
  <si>
    <t>Инвентаризация. паспортизация имущества и регистрация прав на объекты недвижимости.</t>
  </si>
  <si>
    <t>1.2.8.2.</t>
  </si>
  <si>
    <t>Совершенствование системы ведения реестра муниципальной собственности.</t>
  </si>
  <si>
    <t>1.2.8.4.</t>
  </si>
  <si>
    <t>Реализация неиспользуемого имущества.</t>
  </si>
  <si>
    <t>1.2.8.5.</t>
  </si>
  <si>
    <t>Передача имущества из районной собственности в собственность поселений и наоборот.</t>
  </si>
  <si>
    <t>1.2.8.6.</t>
  </si>
  <si>
    <t>Передача имущества из районной в краевую и федеральную собственность и наоборот</t>
  </si>
  <si>
    <t>1.2.8.8.</t>
  </si>
  <si>
    <t>Совершенствование отношений по сдаче в аренду имущества и земельных участков.</t>
  </si>
  <si>
    <t>1.2.9.3.</t>
  </si>
  <si>
    <t>Разработка проектов генеральных планов и Правил землепользования и застройки территорий поселений</t>
  </si>
  <si>
    <t>1.2.9.4.</t>
  </si>
  <si>
    <t>Ведение информационных систем обеспечения градостроительной деятельности на территории района</t>
  </si>
  <si>
    <t>1.2.10.1</t>
  </si>
  <si>
    <t>"	Содействие в создании и становлении общественных организаций. клубов. объединений для выращивания активной жизненной позиции молодежи.</t>
  </si>
  <si>
    <t>1.2.10.2</t>
  </si>
  <si>
    <t>"	Проведение акций. конкурсов. фестивалей и содержательного досуга.</t>
  </si>
  <si>
    <t>1.2.11.1</t>
  </si>
  <si>
    <t>Субсидии на приобретение автотранспорта для муниципального учреждения социального обслуживания</t>
  </si>
  <si>
    <t>1.2.11.2.</t>
  </si>
  <si>
    <t>Субсидии на выполнение первичных мер пожарной безопасности в муниципальных учреждениях социального обслуживания</t>
  </si>
  <si>
    <t>1.2.11.3</t>
  </si>
  <si>
    <t>Субсидии на проведение капитального ремонта. реконструкцию зданий. сооружений. помещений</t>
  </si>
  <si>
    <t>1.2.11.4</t>
  </si>
  <si>
    <t>Повышение эффективности мер социальной поддержки граждан пожилого возвраста и других категорий граждан</t>
  </si>
  <si>
    <t>1.2.11.5</t>
  </si>
  <si>
    <t>Повышение качества и уровня социальной защищенности инвалидов. в том числе детей инвалидов.</t>
  </si>
  <si>
    <t>1.2.11.6</t>
  </si>
  <si>
    <t>Улучшение положения семей с детьми и детей попавших в трудную жизненную ситуацию</t>
  </si>
  <si>
    <t>1.2.11.7</t>
  </si>
  <si>
    <t>Обеспечение социальной поддержки граждан при оплате жилого помещения и коммунальных услуг</t>
  </si>
  <si>
    <t>1.2.11.8</t>
  </si>
  <si>
    <t>Своевременное и качественное предоставление государственных услуг</t>
  </si>
  <si>
    <t>1.2.12.1</t>
  </si>
  <si>
    <t>Создание восьми клубов по месту жительства спортивно-оздороительной направленности.</t>
  </si>
  <si>
    <t>1.2.12.2.</t>
  </si>
  <si>
    <t>Проведение спортивных мероприятий в т.ч. среди клубов по месту жительства согласно календарного плана.</t>
  </si>
  <si>
    <t>1.2.12.3.</t>
  </si>
  <si>
    <t>Приобретение оборудования и спортинвентаря</t>
  </si>
  <si>
    <t>1.2.12.4.</t>
  </si>
  <si>
    <t>Приобретение спортинвентаря для лиц с ограниченными физическими возможностями</t>
  </si>
  <si>
    <t>1.2.12.5.</t>
  </si>
  <si>
    <t>Проведение рекламной акции по здоровому образу жизни</t>
  </si>
  <si>
    <t>1.2.12.6.</t>
  </si>
  <si>
    <t>ДЦП " От массовости к мастерству" строительство физкультурно-спортивного центра в п.Балахта</t>
  </si>
  <si>
    <t>1.2.12.7.</t>
  </si>
  <si>
    <t>Открытие нового отделения ДЮСШ в п.Балахта</t>
  </si>
  <si>
    <t>1.2.12.8.</t>
  </si>
  <si>
    <t>Приобретение спортивного инвентаря длдя спортивных школ в рамках ДЦП "От массовости к мастерству" на 2011-2013 года</t>
  </si>
  <si>
    <t>1.2.12.9.</t>
  </si>
  <si>
    <t>Приобретение автобуса для спортивной школы в рамках ДЦП "От массовости к мастерству" на 2011-2013 годы</t>
  </si>
  <si>
    <t>1.3.1.1.</t>
  </si>
  <si>
    <t>Обеспечение предупреждения возникновения и развития ЧС. спасения людей. снижение ущерба и потерь от ЧС. ликви-дации ЧС и их последствий</t>
  </si>
  <si>
    <t>1.3.1.2</t>
  </si>
  <si>
    <t>Обеспечение профилактики и тушения пожаров.</t>
  </si>
  <si>
    <t>1.3.1.3</t>
  </si>
  <si>
    <t>Обеспечение защиты населения от опасностей. возникающих при ведении военных действий. или вследствие этих действий.</t>
  </si>
  <si>
    <t>1.3.1.4</t>
  </si>
  <si>
    <t>Обеспечение пропаганды знаний в области гражданской обороны. пожарной безопасности и защиты населения и территорий от чрезвычайных ситуаций.</t>
  </si>
  <si>
    <t>1.3.1.5</t>
  </si>
  <si>
    <t>Приобретение противопожарного оборудования</t>
  </si>
  <si>
    <t>1.3.1.6</t>
  </si>
  <si>
    <t>обеспечение пожарной безопасности сельских населенных пунктов. прилегающих к лесным массивам</t>
  </si>
  <si>
    <t>1.3.1.7</t>
  </si>
  <si>
    <t>Обеспечение первичных мер пожарной безопасности</t>
  </si>
  <si>
    <t>1.3.2.1.</t>
  </si>
  <si>
    <t>Строительсво здания РОВД. п.Балахта</t>
  </si>
  <si>
    <t>1.3.2.2.</t>
  </si>
  <si>
    <t>Реализация ДЦП "Безопасность дорожного движения в Красноярском крае" на 2009-2011 годы</t>
  </si>
  <si>
    <t>1.3.2.4.</t>
  </si>
  <si>
    <t>Мероприятия по профилактике терроризма и экстримизма. а так же минимизация и (или) ликвидация последствий проявления терроризма и экстримизма на территории Балахтинского  района</t>
  </si>
  <si>
    <t>1.4.1</t>
  </si>
  <si>
    <t>Нормативно правовое обеспечение</t>
  </si>
  <si>
    <t>1.4.2</t>
  </si>
  <si>
    <t>Информационно-консультативная поддержка субъектов малого и среднего бизнеса</t>
  </si>
  <si>
    <t>1.4.3</t>
  </si>
  <si>
    <t>Налоговое стимулирование</t>
  </si>
  <si>
    <t>1.4.4</t>
  </si>
  <si>
    <t>Оказание организационно-методической помощи субъектам малого и среднего предпринимательства</t>
  </si>
  <si>
    <t>1.4.5</t>
  </si>
  <si>
    <t>Оказание финансовой поддержки</t>
  </si>
  <si>
    <t>1.4.6</t>
  </si>
  <si>
    <t>Кадровое обеспечение субъектов малого и среднего бизнеса</t>
  </si>
  <si>
    <t>1.4.7</t>
  </si>
  <si>
    <t>Имущественная поддержка субъектов малого и среднего бизнеса</t>
  </si>
  <si>
    <t>2.1.1.1</t>
  </si>
  <si>
    <t>Проведение Дней открытых дверей образовательных учреждений</t>
  </si>
  <si>
    <t>2.1.1.2</t>
  </si>
  <si>
    <t>Выплата стипендии главы района</t>
  </si>
  <si>
    <t>2.1.1.3</t>
  </si>
  <si>
    <t>выплата подъемных молодым специалистам</t>
  </si>
  <si>
    <t>2.1.1.4</t>
  </si>
  <si>
    <t>подготовка востребованных специалистов в бюджетной сфере за счет договорных отношений</t>
  </si>
  <si>
    <t>2.1.1.5</t>
  </si>
  <si>
    <t>Участие студентов в социально-экономическом развитии территории</t>
  </si>
  <si>
    <t>2.1.2.1.</t>
  </si>
  <si>
    <t>Содействия занятости населения</t>
  </si>
  <si>
    <t>2.1.2.2.</t>
  </si>
  <si>
    <t>Снижение напряженности на рунке труда</t>
  </si>
  <si>
    <t>2.2.1.1.</t>
  </si>
  <si>
    <t>Реализация инвестиционного проекта "Отработка участка "Восточный" Большесырского месторождения"  ООО "Сиб-уголь".</t>
  </si>
  <si>
    <t>2.2.1.2</t>
  </si>
  <si>
    <t>Проведение лесоустроитель-ных работ в лесах Балахтин-ского сельского лесничества КГУ "Балахтинское лесниче-ство"</t>
  </si>
  <si>
    <t>2.2.1.4.</t>
  </si>
  <si>
    <t xml:space="preserve">Реализация инвестиционного проекта "Разработка месторо-ждения россыпного золота" ООО "Саяны". </t>
  </si>
  <si>
    <t>2.2.1.5.</t>
  </si>
  <si>
    <t xml:space="preserve">Реализация инвестиционного проекта "Освоение Кызык-чульского угольного месторо-ждения" </t>
  </si>
  <si>
    <t>2.2.1.6.</t>
  </si>
  <si>
    <t>Реализация инвестиционного проекта: "Глубокая переработ-ка древесины-продольная распиловка древисины" ИП Аксенов С.А.</t>
  </si>
  <si>
    <t>2.2.1.7.</t>
  </si>
  <si>
    <t>Реализация инвестиционного проекта  "Глубокая переработ-ка древесины" ООО "Даурск-ЛесПром"</t>
  </si>
  <si>
    <t>2.2.1.8.</t>
  </si>
  <si>
    <t xml:space="preserve">Освоение Дербинской флюоритной зоны </t>
  </si>
  <si>
    <t>2.2.1.9.</t>
  </si>
  <si>
    <t>Разработка проектов рекультивации свалок ТБО</t>
  </si>
  <si>
    <t>2.2.1.10</t>
  </si>
  <si>
    <t>Реализация инвестиционного проекта "Строительство мостового сооружения через реку Сыр и подъездов к нему в Балахтинском районе Красноярского края"</t>
  </si>
  <si>
    <t>2.2.1.11</t>
  </si>
  <si>
    <t>Реализация инвестиционного проекта "Организация полносистемного рыбоводного комплекса по производству товарной рыбы ценных пород и малька для программы воспроизводства биоресурсов"</t>
  </si>
  <si>
    <t>Глава района</t>
  </si>
  <si>
    <t>Юртаев Николай Мартович</t>
  </si>
  <si>
    <t>Инсполнитель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</si>
</sst>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3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936"/>
  <sheetViews>
    <sheetView tabSelected="1" workbookViewId="0"/>
  </sheetViews>
  <sheetFormatPr defaultRowHeight="15"/>
  <cols>
    <col min="1" max="1" width="3.7109375" style="1" customWidth="1"/>
    <col min="2" max="2" width="20.7109375" style="2" customWidth="1"/>
    <col min="3" max="17" width="11.7109375" style="1" customWidth="1"/>
    <col min="18" max="18" width="18.7109375" style="1" customWidth="1"/>
  </cols>
  <sheetData>
    <row r="1" spans="1:18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8">
      <c r="A3" s="5"/>
      <c r="B3" s="6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pans="1:18" ht="31.5" customHeight="1">
      <c r="A4" s="12" t="s">
        <v>2</v>
      </c>
      <c r="B4" s="15" t="s">
        <v>3</v>
      </c>
      <c r="C4" s="9" t="s">
        <v>4</v>
      </c>
      <c r="D4" s="10"/>
      <c r="E4" s="10"/>
      <c r="F4" s="10"/>
      <c r="G4" s="11"/>
      <c r="H4" s="9" t="s">
        <v>4</v>
      </c>
      <c r="I4" s="10"/>
      <c r="J4" s="10"/>
      <c r="K4" s="10"/>
      <c r="L4" s="11"/>
      <c r="M4" s="9" t="s">
        <v>4</v>
      </c>
      <c r="N4" s="10"/>
      <c r="O4" s="10"/>
      <c r="P4" s="10"/>
      <c r="Q4" s="11"/>
      <c r="R4" s="12" t="s">
        <v>5</v>
      </c>
    </row>
    <row r="5" spans="1:18" ht="22.5">
      <c r="A5" s="13"/>
      <c r="B5" s="16"/>
      <c r="C5" s="5" t="s">
        <v>6</v>
      </c>
      <c r="D5" s="5" t="s">
        <v>7</v>
      </c>
      <c r="E5" s="5" t="s">
        <v>8</v>
      </c>
      <c r="F5" s="5" t="s">
        <v>9</v>
      </c>
      <c r="G5" s="5" t="s">
        <v>10</v>
      </c>
      <c r="H5" s="5" t="s">
        <v>6</v>
      </c>
      <c r="I5" s="5" t="s">
        <v>7</v>
      </c>
      <c r="J5" s="5" t="s">
        <v>8</v>
      </c>
      <c r="K5" s="5" t="s">
        <v>9</v>
      </c>
      <c r="L5" s="5" t="s">
        <v>10</v>
      </c>
      <c r="M5" s="5" t="s">
        <v>6</v>
      </c>
      <c r="N5" s="5" t="s">
        <v>7</v>
      </c>
      <c r="O5" s="5" t="s">
        <v>8</v>
      </c>
      <c r="P5" s="5" t="s">
        <v>9</v>
      </c>
      <c r="Q5" s="5" t="s">
        <v>10</v>
      </c>
      <c r="R5" s="13"/>
    </row>
    <row r="6" spans="1:18" ht="22.5">
      <c r="A6" s="14"/>
      <c r="B6" s="17"/>
      <c r="C6" s="5" t="s">
        <v>11</v>
      </c>
      <c r="D6" s="5" t="s">
        <v>11</v>
      </c>
      <c r="E6" s="5" t="s">
        <v>11</v>
      </c>
      <c r="F6" s="5" t="s">
        <v>11</v>
      </c>
      <c r="G6" s="5" t="s">
        <v>11</v>
      </c>
      <c r="H6" s="5" t="s">
        <v>12</v>
      </c>
      <c r="I6" s="5" t="s">
        <v>12</v>
      </c>
      <c r="J6" s="5" t="s">
        <v>12</v>
      </c>
      <c r="K6" s="5" t="s">
        <v>12</v>
      </c>
      <c r="L6" s="5" t="s">
        <v>12</v>
      </c>
      <c r="M6" s="5" t="s">
        <v>13</v>
      </c>
      <c r="N6" s="5" t="s">
        <v>13</v>
      </c>
      <c r="O6" s="5" t="s">
        <v>13</v>
      </c>
      <c r="P6" s="5" t="s">
        <v>13</v>
      </c>
      <c r="Q6" s="5" t="s">
        <v>13</v>
      </c>
      <c r="R6" s="14"/>
    </row>
    <row r="7" spans="1:18">
      <c r="A7" s="5"/>
      <c r="B7" s="6" t="s">
        <v>14</v>
      </c>
      <c r="C7" s="7">
        <f>C8+C9+C10+C11+C12</f>
        <v>1904369.7069999999</v>
      </c>
      <c r="D7" s="7">
        <f>D8+D9+D10+D11+D12</f>
        <v>54227.199999999997</v>
      </c>
      <c r="E7" s="7">
        <f>E8+E9+E10+E11+E12</f>
        <v>1276700.6670000001</v>
      </c>
      <c r="F7" s="7">
        <f>F8+F9+F10+F11+F12</f>
        <v>131550.43999999997</v>
      </c>
      <c r="G7" s="7">
        <f>G8+G9+G10+G11+G12</f>
        <v>441891.4</v>
      </c>
      <c r="H7" s="7">
        <f>H8+H9+H10+H11+H12</f>
        <v>976441.92699999991</v>
      </c>
      <c r="I7" s="7">
        <f>I8+I9+I10+I11+I12</f>
        <v>108514.35200000001</v>
      </c>
      <c r="J7" s="7">
        <f>J8+J9+J10+J11+J12</f>
        <v>792417.51900000009</v>
      </c>
      <c r="K7" s="7">
        <f>K8+K9+K10+K11+K12</f>
        <v>74144.546000000002</v>
      </c>
      <c r="L7" s="7">
        <f>L8+L9+L10+L11+L12</f>
        <v>1365.51</v>
      </c>
      <c r="M7" s="7">
        <f>H7-C7</f>
        <v>-927927.78</v>
      </c>
      <c r="N7" s="7">
        <f>I7-D7</f>
        <v>54287.152000000016</v>
      </c>
      <c r="O7" s="7">
        <f>J7-E7</f>
        <v>-484283.14800000004</v>
      </c>
      <c r="P7" s="7">
        <f>K7-F7</f>
        <v>-57405.893999999971</v>
      </c>
      <c r="Q7" s="7">
        <f>L7-G7</f>
        <v>-440525.89</v>
      </c>
      <c r="R7" s="5"/>
    </row>
    <row r="8" spans="1:18">
      <c r="A8" s="5"/>
      <c r="B8" s="8">
        <v>2011</v>
      </c>
      <c r="C8" s="7">
        <f>C14+C20+C26+C32+C38+C44+C50+C56+C62+C68+C74+C80+C86+C92+C98+C104+C110+C116+C122+C128+C134+C140+C146+C152+C158+C164+C170+C176+C182+C188+C194+C200+C206+C212+C218+C224+C230+C236+C242+C248+C254+C260+C266+C272+C278+C284+C290+C296+C302+C308+C314+C320+C326+C332+C338+C344+C350+C356+C362+C368+C374+C380+C386+C392+C398+C404+C410+C416+C422+C428+C434+C440+C446+C452+C458+C464+C470+C476+C482+C488+C494+C500+C506+C512+C518+C524+C530+C536+C542+C548+C554+C560+C566+C572+C578+C584+C590+C596+C602+C608+C614+C620+C626+C632+C638+C644+C650+C656+C662+C668+C674+C680+C686+C692+C698+C704+C710+C716+C722+C728+C734+C740+C746+C752+C758+C764+C770+C776+C782+C788+C794+C800+C806+C812+C818+C824+C830+C836+C842+C848+C854+C860+C866+C872+C878+C884+C890+C896+C902+C908+C914+C920+C926</f>
        <v>561242.21500000008</v>
      </c>
      <c r="D8" s="7">
        <f>D14+D20+D26+D32+D38+D44+D50+D56+D62+D68+D74+D80+D86+D92+D98+D104+D110+D116+D122+D128+D134+D140+D146+D152+D158+D164+D170+D176+D182+D188+D194+D200+D206+D212+D218+D224+D230+D236+D242+D248+D254+D260+D266+D272+D278+D284+D290+D296+D302+D308+D314+D320+D326+D332+D338+D344+D350+D356+D362+D368+D374+D380+D386+D392+D398+D404+D410+D416+D422+D428+D434+D440+D446+D452+D458+D464+D470+D476+D482+D488+D494+D500+D506+D512+D518+D524+D530+D536+D542+D548+D554+D560+D566+D572+D578+D584+D590+D596+D602+D608+D614+D620+D626+D632+D638+D644+D650+D656+D662+D668+D674+D680+D686+D692+D698+D704+D710+D716+D722+D728+D734+D740+D746+D752+D758+D764+D770+D776+D782+D788+D794+D800+D806+D812+D818+D824+D830+D836+D842+D848+D854+D860+D866+D872+D878+D884+D890+D896+D902+D908+D914+D920+D926</f>
        <v>5876.2</v>
      </c>
      <c r="E8" s="7">
        <f>E14+E20+E26+E32+E38+E44+E50+E56+E62+E68+E74+E80+E86+E92+E98+E104+E110+E116+E122+E128+E134+E140+E146+E152+E158+E164+E170+E176+E182+E188+E194+E200+E206+E212+E218+E224+E230+E236+E242+E248+E254+E260+E266+E272+E278+E284+E290+E296+E302+E308+E314+E320+E326+E332+E338+E344+E350+E356+E362+E368+E374+E380+E386+E392+E398+E404+E410+E416+E422+E428+E434+E440+E446+E452+E458+E464+E470+E476+E482+E488+E494+E500+E506+E512+E518+E524+E530+E536+E542+E548+E554+E560+E566+E572+E578+E584+E590+E596+E602+E608+E614+E620+E626+E632+E638+E644+E650+E656+E662+E668+E674+E680+E686+E692+E698+E704+E710+E716+E722+E728+E734+E740+E746+E752+E758+E764+E770+E776+E782+E788+E794+E800+E806+E812+E818+E824+E830+E836+E842+E848+E854+E860+E866+E872+E878+E884+E890+E896+E902+E908+E914+E920+E926</f>
        <v>479327.58500000008</v>
      </c>
      <c r="F8" s="7">
        <f>F14+F20+F26+F32+F38+F44+F50+F56+F62+F68+F74+F80+F86+F92+F98+F104+F110+F116+F122+F128+F134+F140+F146+F152+F158+F164+F170+F176+F182+F188+F194+F200+F206+F212+F218+F224+F230+F236+F242+F248+F254+F260+F266+F272+F278+F284+F290+F296+F302+F308+F314+F320+F326+F332+F338+F344+F350+F356+F362+F368+F374+F380+F386+F392+F398+F404+F410+F416+F422+F428+F434+F440+F446+F452+F458+F464+F470+F476+F482+F488+F494+F500+F506+F512+F518+F524+F530+F536+F542+F548+F554+F560+F566+F572+F578+F584+F590+F596+F602+F608+F614+F620+F626+F632+F638+F644+F650+F656+F662+F668+F674+F680+F686+F692+F698+F704+F710+F716+F722+F728+F734+F740+F746+F752+F758+F764+F770+F776+F782+F788+F794+F800+F806+F812+F818+F824+F830+F836+F842+F848+F854+F860+F866+F872+F878+F884+F890+F896+F902+F908+F914+F920+F926</f>
        <v>43507.179999999993</v>
      </c>
      <c r="G8" s="7">
        <f>G14+G20+G26+G32+G38+G44+G50+G56+G62+G68+G74+G80+G86+G92+G98+G104+G110+G116+G122+G128+G134+G140+G146+G152+G158+G164+G170+G176+G182+G188+G194+G200+G206+G212+G218+G224+G230+G236+G242+G248+G254+G260+G266+G272+G278+G284+G290+G296+G302+G308+G314+G320+G326+G332+G338+G344+G350+G356+G362+G368+G374+G380+G386+G392+G398+G404+G410+G416+G422+G428+G434+G440+G446+G452+G458+G464+G470+G476+G482+G488+G494+G500+G506+G512+G518+G524+G530+G536+G542+G548+G554+G560+G566+G572+G578+G584+G590+G596+G602+G608+G614+G620+G626+G632+G638+G644+G650+G656+G662+G668+G674+G680+G686+G692+G698+G704+G710+G716+G722+G728+G734+G740+G746+G752+G758+G764+G770+G776+G782+G788+G794+G800+G806+G812+G818+G824+G830+G836+G842+G848+G854+G860+G866+G872+G878+G884+G890+G896+G902+G908+G914+G920+G926</f>
        <v>32531.25</v>
      </c>
      <c r="H8" s="7">
        <f>H14+H20+H26+H32+H38+H44+H50+H56+H62+H68+H74+H80+H86+H92+H98+H104+H110+H116+H122+H128+H134+H140+H146+H152+H158+H164+H170+H176+H182+H188+H194+H200+H206+H212+H218+H224+H230+H236+H242+H248+H254+H260+H266+H272+H278+H284+H290+H296+H302+H308+H314+H320+H326+H332+H338+H344+H350+H356+H362+H368+H374+H380+H386+H392+H398+H404+H410+H416+H422+H428+H434+H440+H446+H452+H458+H464+H470+H476+H482+H488+H494+H500+H506+H512+H518+H524+H530+H536+H542+H548+H554+H560+H566+H572+H578+H584+H590+H596+H602+H608+H614+H620+H626+H632+H638+H644+H650+H656+H662+H668+H674+H680+H686+H692+H698+H704+H710+H716+H722+H728+H734+H740+H746+H752+H758+H764+H770+H776+H782+H788+H794+H800+H806+H812+H818+H824+H830+H836+H842+H848+H854+H860+H866+H872+H878+H884+H890+H896+H902+H908+H914+H920+H926</f>
        <v>347472.02099999995</v>
      </c>
      <c r="I8" s="7">
        <f>I14+I20+I26+I32+I38+I44+I50+I56+I62+I68+I74+I80+I86+I92+I98+I104+I110+I116+I122+I128+I134+I140+I146+I152+I158+I164+I170+I176+I182+I188+I194+I200+I206+I212+I218+I224+I230+I236+I242+I248+I254+I260+I266+I272+I278+I284+I290+I296+I302+I308+I314+I320+I326+I332+I338+I344+I350+I356+I362+I368+I374+I380+I386+I392+I398+I404+I410+I416+I422+I428+I434+I440+I446+I452+I458+I464+I470+I476+I482+I488+I494+I500+I506+I512+I518+I524+I530+I536+I542+I548+I554+I560+I566+I572+I578+I584+I590+I596+I602+I608+I614+I620+I626+I632+I638+I644+I650+I656+I662+I668+I674+I680+I686+I692+I698+I704+I710+I716+I722+I728+I734+I740+I746+I752+I758+I764+I770+I776+I782+I788+I794+I800+I806+I812+I818+I824+I830+I836+I842+I848+I854+I860+I866+I872+I878+I884+I890+I896+I902+I908+I914+I920+I926</f>
        <v>32837.269999999997</v>
      </c>
      <c r="J8" s="7">
        <f>J14+J20+J26+J32+J38+J44+J50+J56+J62+J68+J74+J80+J86+J92+J98+J104+J110+J116+J122+J128+J134+J140+J146+J152+J158+J164+J170+J176+J182+J188+J194+J200+J206+J212+J218+J224+J230+J236+J242+J248+J254+J260+J266+J272+J278+J284+J290+J296+J302+J308+J314+J320+J326+J332+J338+J344+J350+J356+J362+J368+J374+J380+J386+J392+J398+J404+J410+J416+J422+J428+J434+J440+J446+J452+J458+J464+J470+J476+J482+J488+J494+J500+J506+J512+J518+J524+J530+J536+J542+J548+J554+J560+J566+J572+J578+J584+J590+J596+J602+J608+J614+J620+J626+J632+J638+J644+J650+J656+J662+J668+J674+J680+J686+J692+J698+J704+J710+J716+J722+J728+J734+J740+J746+J752+J758+J764+J770+J776+J782+J788+J794+J800+J806+J812+J818+J824+J830+J836+J842+J848+J854+J860+J866+J872+J878+J884+J890+J896+J902+J908+J914+J920+J926</f>
        <v>278718.005</v>
      </c>
      <c r="K8" s="7">
        <f>K14+K20+K26+K32+K38+K44+K50+K56+K62+K68+K74+K80+K86+K92+K98+K104+K110+K116+K122+K128+K134+K140+K146+K152+K158+K164+K170+K176+K182+K188+K194+K200+K206+K212+K218+K224+K230+K236+K242+K248+K254+K260+K266+K272+K278+K284+K290+K296+K302+K308+K314+K320+K326+K332+K338+K344+K350+K356+K362+K368+K374+K380+K386+K392+K398+K404+K410+K416+K422+K428+K434+K440+K446+K452+K458+K464+K470+K476+K482+K488+K494+K500+K506+K512+K518+K524+K530+K536+K542+K548+K554+K560+K566+K572+K578+K584+K590+K596+K602+K608+K614+K620+K626+K632+K638+K644+K650+K656+K662+K668+K674+K680+K686+K692+K698+K704+K710+K716+K722+K728+K734+K740+K746+K752+K758+K764+K770+K776+K782+K788+K794+K800+K806+K812+K818+K824+K830+K836+K842+K848+K854+K860+K866+K872+K878+K884+K890+K896+K902+K908+K914+K920+K926</f>
        <v>35549.236000000004</v>
      </c>
      <c r="L8" s="7">
        <f>L14+L20+L26+L32+L38+L44+L50+L56+L62+L68+L74+L80+L86+L92+L98+L104+L110+L116+L122+L128+L134+L140+L146+L152+L158+L164+L170+L176+L182+L188+L194+L200+L206+L212+L218+L224+L230+L236+L242+L248+L254+L260+L266+L272+L278+L284+L290+L296+L302+L308+L314+L320+L326+L332+L338+L344+L350+L356+L362+L368+L374+L380+L386+L392+L398+L404+L410+L416+L422+L428+L434+L440+L446+L452+L458+L464+L470+L476+L482+L488+L494+L500+L506+L512+L518+L524+L530+L536+L542+L548+L554+L560+L566+L572+L578+L584+L590+L596+L602+L608+L614+L620+L626+L632+L638+L644+L650+L656+L662+L668+L674+L680+L686+L692+L698+L704+L710+L716+L722+L728+L734+L740+L746+L752+L758+L764+L770+L776+L782+L788+L794+L800+L806+L812+L818+L824+L830+L836+L842+L848+L854+L860+L866+L872+L878+L884+L890+L896+L902+L908+L914+L920+L926</f>
        <v>367.51</v>
      </c>
      <c r="M8" s="7">
        <f>H8-C8</f>
        <v>-213770.19400000013</v>
      </c>
      <c r="N8" s="7">
        <f>I8-D8</f>
        <v>26961.069999999996</v>
      </c>
      <c r="O8" s="7">
        <f>J8-E8</f>
        <v>-200609.58000000007</v>
      </c>
      <c r="P8" s="7">
        <f>K8-F8</f>
        <v>-7957.9439999999886</v>
      </c>
      <c r="Q8" s="7">
        <f>L8-G8</f>
        <v>-32163.74</v>
      </c>
      <c r="R8" s="5"/>
    </row>
    <row r="9" spans="1:18">
      <c r="A9" s="5"/>
      <c r="B9" s="8">
        <v>2012</v>
      </c>
      <c r="C9" s="7">
        <f>C15+C21+C27+C33+C39+C45+C51+C57+C63+C69+C75+C81+C87+C93+C99+C105+C111+C117+C123+C129+C135+C141+C147+C153+C159+C165+C171+C177+C183+C189+C195+C201+C207+C213+C219+C225+C231+C237+C243+C249+C255+C261+C267+C273+C279+C285+C291+C297+C303+C309+C315+C321+C327+C333+C339+C345+C351+C357+C363+C369+C375+C381+C387+C393+C399+C405+C411+C417+C423+C429+C435+C441+C447+C453+C459+C465+C471+C477+C483+C489+C495+C501+C507+C513+C519+C525+C531+C537+C543+C549+C555+C561+C567+C573+C579+C585+C591+C597+C603+C609+C615+C621+C627+C633+C639+C645+C651+C657+C663+C669+C675+C681+C687+C693+C699+C705+C711+C717+C723+C729+C735+C741+C747+C753+C759+C765+C771+C777+C783+C789+C795+C801+C807+C813+C819+C825+C831+C837+C843+C849+C855+C861+C867+C873+C879+C885+C891+C897+C903+C909+C915+C921+C927</f>
        <v>286354.36199999996</v>
      </c>
      <c r="D9" s="7">
        <f>D15+D21+D27+D33+D39+D45+D51+D57+D63+D69+D75+D81+D87+D93+D99+D105+D111+D117+D123+D129+D135+D141+D147+D153+D159+D165+D171+D177+D183+D189+D195+D201+D207+D213+D219+D225+D231+D237+D243+D249+D255+D261+D267+D273+D279+D285+D291+D297+D303+D309+D315+D321+D327+D333+D339+D345+D351+D357+D363+D369+D375+D381+D387+D393+D399+D405+D411+D417+D423+D429+D435+D441+D447+D453+D459+D465+D471+D477+D483+D489+D495+D501+D507+D513+D519+D525+D531+D537+D543+D549+D555+D561+D567+D573+D579+D585+D591+D597+D603+D609+D615+D621+D627+D633+D639+D645+D651+D657+D663+D669+D675+D681+D687+D693+D699+D705+D711+D717+D723+D729+D735+D741+D747+D753+D759+D765+D771+D777+D783+D789+D795+D801+D807+D813+D819+D825+D831+D837+D843+D849+D855+D861+D867+D873+D879+D885+D891+D897+D903+D909+D915+D921+D927</f>
        <v>15209</v>
      </c>
      <c r="E9" s="7">
        <f>E15+E21+E27+E33+E39+E45+E51+E57+E63+E69+E75+E81+E87+E93+E99+E105+E111+E117+E123+E129+E135+E141+E147+E153+E159+E165+E171+E177+E183+E189+E195+E201+E207+E213+E219+E225+E231+E237+E243+E249+E255+E261+E267+E273+E279+E285+E291+E297+E303+E309+E315+E321+E327+E333+E339+E345+E351+E357+E363+E369+E375+E381+E387+E393+E399+E405+E411+E417+E423+E429+E435+E441+E447+E453+E459+E465+E471+E477+E483+E489+E495+E501+E507+E513+E519+E525+E531+E537+E543+E549+E555+E561+E567+E573+E579+E585+E591+E597+E603+E609+E615+E621+E627+E633+E639+E645+E651+E657+E663+E669+E675+E681+E687+E693+E699+E705+E711+E717+E723+E729+E735+E741+E747+E753+E759+E765+E771+E777+E783+E789+E795+E801+E807+E813+E819+E825+E831+E837+E843+E849+E855+E861+E867+E873+E879+E885+E891+E897+E903+E909+E915+E921+E927</f>
        <v>178519.804</v>
      </c>
      <c r="F9" s="7">
        <f>F15+F21+F27+F33+F39+F45+F51+F57+F63+F69+F75+F81+F87+F93+F99+F105+F111+F117+F123+F129+F135+F141+F147+F153+F159+F165+F171+F177+F183+F189+F195+F201+F207+F213+F219+F225+F231+F237+F243+F249+F255+F261+F267+F273+F279+F285+F291+F297+F303+F309+F315+F321+F327+F333+F339+F345+F351+F357+F363+F369+F375+F381+F387+F393+F399+F405+F411+F417+F423+F429+F435+F441+F447+F453+F459+F465+F471+F477+F483+F489+F495+F501+F507+F513+F519+F525+F531+F537+F543+F549+F555+F561+F567+F573+F579+F585+F591+F597+F603+F609+F615+F621+F627+F633+F639+F645+F651+F657+F663+F669+F675+F681+F687+F693+F699+F705+F711+F717+F723+F729+F735+F741+F747+F753+F759+F765+F771+F777+F783+F789+F795+F801+F807+F813+F819+F825+F831+F837+F843+F849+F855+F861+F867+F873+F879+F885+F891+F897+F903+F909+F915+F921+F927</f>
        <v>23737.807999999997</v>
      </c>
      <c r="G9" s="7">
        <f>G15+G21+G27+G33+G39+G45+G51+G57+G63+G69+G75+G81+G87+G93+G99+G105+G111+G117+G123+G129+G135+G141+G147+G153+G159+G165+G171+G177+G183+G189+G195+G201+G207+G213+G219+G225+G231+G237+G243+G249+G255+G261+G267+G273+G279+G285+G291+G297+G303+G309+G315+G321+G327+G333+G339+G345+G351+G357+G363+G369+G375+G381+G387+G393+G399+G405+G411+G417+G423+G429+G435+G441+G447+G453+G459+G465+G471+G477+G483+G489+G495+G501+G507+G513+G519+G525+G531+G537+G543+G549+G555+G561+G567+G573+G579+G585+G591+G597+G603+G609+G615+G621+G627+G633+G639+G645+G651+G657+G663+G669+G675+G681+G687+G693+G699+G705+G711+G717+G723+G729+G735+G741+G747+G753+G759+G765+G771+G777+G783+G789+G795+G801+G807+G813+G819+G825+G831+G837+G843+G849+G855+G861+G867+G873+G879+G885+G891+G897+G903+G909+G915+G921+G927</f>
        <v>68887.75</v>
      </c>
      <c r="H9" s="7">
        <f>H15+H21+H27+H33+H39+H45+H51+H57+H63+H69+H75+H81+H87+H93+H99+H105+H111+H117+H123+H129+H135+H141+H147+H153+H159+H165+H171+H177+H183+H189+H195+H201+H207+H213+H219+H225+H231+H237+H243+H249+H255+H261+H267+H273+H279+H285+H291+H297+H303+H309+H315+H321+H327+H333+H339+H345+H351+H357+H363+H369+H375+H381+H387+H393+H399+H405+H411+H417+H423+H429+H435+H441+H447+H453+H459+H465+H471+H477+H483+H489+H495+H501+H507+H513+H519+H525+H531+H537+H543+H549+H555+H561+H567+H573+H579+H585+H591+H597+H603+H609+H615+H621+H627+H633+H639+H645+H651+H657+H663+H669+H675+H681+H687+H693+H699+H705+H711+H717+H723+H729+H735+H741+H747+H753+H759+H765+H771+H777+H783+H789+H795+H801+H807+H813+H819+H825+H831+H837+H843+H849+H855+H861+H867+H873+H879+H885+H891+H897+H903+H909+H915+H921+H927</f>
        <v>456545.63599999994</v>
      </c>
      <c r="I9" s="7">
        <f>I15+I21+I27+I33+I39+I45+I51+I57+I63+I69+I75+I81+I87+I93+I99+I105+I111+I117+I123+I129+I135+I141+I147+I153+I159+I165+I171+I177+I183+I189+I195+I201+I207+I213+I219+I225+I231+I237+I243+I249+I255+I261+I267+I273+I279+I285+I291+I297+I303+I309+I315+I321+I327+I333+I339+I345+I351+I357+I363+I369+I375+I381+I387+I393+I399+I405+I411+I417+I423+I429+I435+I441+I447+I453+I459+I465+I471+I477+I483+I489+I495+I501+I507+I513+I519+I525+I531+I537+I543+I549+I555+I561+I567+I573+I579+I585+I591+I597+I603+I609+I615+I621+I627+I633+I639+I645+I651+I657+I663+I669+I675+I681+I687+I693+I699+I705+I711+I717+I723+I729+I735+I741+I747+I753+I759+I765+I771+I777+I783+I789+I795+I801+I807+I813+I819+I825+I831+I837+I843+I849+I855+I861+I867+I873+I879+I885+I891+I897+I903+I909+I915+I921+I927</f>
        <v>23855.222000000002</v>
      </c>
      <c r="J9" s="7">
        <f>J15+J21+J27+J33+J39+J45+J51+J57+J63+J69+J75+J81+J87+J93+J99+J105+J111+J117+J123+J129+J135+J141+J147+J153+J159+J165+J171+J177+J183+J189+J195+J201+J207+J213+J219+J225+J231+J237+J243+J249+J255+J261+J267+J273+J279+J285+J291+J297+J303+J309+J315+J321+J327+J333+J339+J345+J351+J357+J363+J369+J375+J381+J387+J393+J399+J405+J411+J417+J423+J429+J435+J441+J447+J453+J459+J465+J471+J477+J483+J489+J495+J501+J507+J513+J519+J525+J531+J537+J543+J549+J555+J561+J567+J573+J579+J585+J591+J597+J603+J609+J615+J621+J627+J633+J639+J645+J651+J657+J663+J669+J675+J681+J687+J693+J699+J705+J711+J717+J723+J729+J735+J741+J747+J753+J759+J765+J771+J777+J783+J789+J795+J801+J807+J813+J819+J825+J831+J837+J843+J849+J855+J861+J867+J873+J879+J885+J891+J897+J903+J909+J915+J921+J927</f>
        <v>396569.96400000004</v>
      </c>
      <c r="K9" s="7">
        <f>K15+K21+K27+K33+K39+K45+K51+K57+K63+K69+K75+K81+K87+K93+K99+K105+K111+K117+K123+K129+K135+K141+K147+K153+K159+K165+K171+K177+K183+K189+K195+K201+K207+K213+K219+K225+K231+K237+K243+K249+K255+K261+K267+K273+K279+K285+K291+K297+K303+K309+K315+K321+K327+K333+K339+K345+K351+K357+K363+K369+K375+K381+K387+K393+K399+K405+K411+K417+K423+K429+K435+K441+K447+K453+K459+K465+K471+K477+K483+K489+K495+K501+K507+K513+K519+K525+K531+K537+K543+K549+K555+K561+K567+K573+K579+K585+K591+K597+K603+K609+K615+K621+K627+K633+K639+K645+K651+K657+K663+K669+K675+K681+K687+K693+K699+K705+K711+K717+K723+K729+K735+K741+K747+K753+K759+K765+K771+K777+K783+K789+K795+K801+K807+K813+K819+K825+K831+K837+K843+K849+K855+K861+K867+K873+K879+K885+K891+K897+K903+K909+K915+K921+K927</f>
        <v>35790.400000000001</v>
      </c>
      <c r="L9" s="7">
        <f>L15+L21+L27+L33+L39+L45+L51+L57+L63+L69+L75+L81+L87+L93+L99+L105+L111+L117+L123+L129+L135+L141+L147+L153+L159+L165+L171+L177+L183+L189+L195+L201+L207+L213+L219+L225+L231+L237+L243+L249+L255+L261+L267+L273+L279+L285+L291+L297+L303+L309+L315+L321+L327+L333+L339+L345+L351+L357+L363+L369+L375+L381+L387+L393+L399+L405+L411+L417+L423+L429+L435+L441+L447+L453+L459+L465+L471+L477+L483+L489+L495+L501+L507+L513+L519+L525+L531+L537+L543+L549+L555+L561+L567+L573+L579+L585+L591+L597+L603+L609+L615+L621+L627+L633+L639+L645+L651+L657+L663+L669+L675+L681+L687+L693+L699+L705+L711+L717+L723+L729+L735+L741+L747+L753+L759+L765+L771+L777+L783+L789+L795+L801+L807+L813+L819+L825+L831+L837+L843+L849+L855+L861+L867+L873+L879+L885+L891+L897+L903+L909+L915+L921+L927</f>
        <v>330.05</v>
      </c>
      <c r="M9" s="7">
        <f>H9-C9</f>
        <v>170191.27399999998</v>
      </c>
      <c r="N9" s="7">
        <f>I9-D9</f>
        <v>8646.2220000000016</v>
      </c>
      <c r="O9" s="7">
        <f>J9-E9</f>
        <v>218050.16000000003</v>
      </c>
      <c r="P9" s="7">
        <f>K9-F9</f>
        <v>12052.592000000004</v>
      </c>
      <c r="Q9" s="7">
        <f>L9-G9</f>
        <v>-68557.7</v>
      </c>
      <c r="R9" s="5"/>
    </row>
    <row r="10" spans="1:18">
      <c r="A10" s="5"/>
      <c r="B10" s="8">
        <v>2013</v>
      </c>
      <c r="C10" s="7">
        <f>C16+C22+C28+C34+C40+C46+C52+C58+C64+C70+C76+C82+C88+C94+C100+C106+C112+C118+C124+C130+C136+C142+C148+C154+C160+C166+C172+C178+C184+C190+C196+C202+C208+C214+C220+C226+C232+C238+C244+C250+C256+C262+C268+C274+C280+C286+C292+C298+C304+C310+C316+C322+C328+C334+C340+C346+C352+C358+C364+C370+C376+C382+C388+C394+C400+C406+C412+C418+C424+C430+C436+C442+C448+C454+C460+C466+C472+C478+C484+C490+C496+C502+C508+C514+C520+C526+C532+C538+C544+C550+C556+C562+C568+C574+C580+C586+C592+C598+C604+C610+C616+C622+C628+C634+C640+C646+C652+C658+C664+C670+C676+C682+C688+C694+C700+C706+C712+C718+C724+C730+C736+C742+C748+C754+C760+C766+C772+C778+C784+C790+C796+C802+C808+C814+C820+C826+C832+C838+C844+C850+C856+C862+C868+C874+C880+C886+C892+C898+C904+C910+C916+C922+C928</f>
        <v>405440.10999999993</v>
      </c>
      <c r="D10" s="7">
        <f>D16+D22+D28+D34+D40+D46+D52+D58+D64+D70+D76+D82+D88+D94+D100+D106+D112+D118+D124+D130+D136+D142+D148+D154+D160+D166+D172+D178+D184+D190+D196+D202+D208+D214+D220+D226+D232+D238+D244+D250+D256+D262+D268+D274+D280+D286+D292+D298+D304+D310+D316+D322+D328+D334+D340+D346+D352+D358+D364+D370+D376+D382+D388+D394+D400+D406+D412+D418+D424+D430+D436+D442+D448+D454+D460+D466+D472+D478+D484+D490+D496+D502+D508+D514+D520+D526+D532+D538+D544+D550+D556+D562+D568+D574+D580+D586+D592+D598+D604+D610+D616+D622+D628+D634+D640+D646+D652+D658+D664+D670+D676+D682+D688+D694+D700+D706+D712+D718+D724+D730+D736+D742+D748+D754+D760+D766+D772+D778+D784+D790+D796+D802+D808+D814+D820+D826+D832+D838+D844+D850+D856+D862+D868+D874+D880+D886+D892+D898+D904+D910+D916+D922+D928</f>
        <v>33142</v>
      </c>
      <c r="E10" s="7">
        <f>E16+E22+E28+E34+E40+E46+E52+E58+E64+E70+E76+E82+E88+E94+E100+E106+E112+E118+E124+E130+E136+E142+E148+E154+E160+E166+E172+E178+E184+E190+E196+E202+E208+E214+E220+E226+E232+E238+E244+E250+E256+E262+E268+E274+E280+E286+E292+E298+E304+E310+E316+E322+E328+E334+E340+E346+E352+E358+E364+E370+E376+E382+E388+E394+E400+E406+E412+E418+E424+E430+E436+E442+E448+E454+E460+E466+E472+E478+E484+E490+E496+E502+E508+E514+E520+E526+E532+E538+E544+E550+E556+E562+E568+E574+E580+E586+E592+E598+E604+E610+E616+E622+E628+E634+E640+E646+E652+E658+E664+E670+E676+E682+E688+E694+E700+E706+E712+E718+E724+E730+E736+E742+E748+E754+E760+E766+E772+E778+E784+E790+E796+E802+E808+E814+E820+E826+E832+E838+E844+E850+E856+E862+E868+E874+E880+E886+E892+E898+E904+E910+E916+E922+E928</f>
        <v>258782.098</v>
      </c>
      <c r="F10" s="7">
        <f>F16+F22+F28+F34+F40+F46+F52+F58+F64+F70+F76+F82+F88+F94+F100+F106+F112+F118+F124+F130+F136+F142+F148+F154+F160+F166+F172+F178+F184+F190+F196+F202+F208+F214+F220+F226+F232+F238+F244+F250+F256+F262+F268+F274+F280+F286+F292+F298+F304+F310+F316+F322+F328+F334+F340+F346+F352+F358+F364+F370+F376+F382+F388+F394+F400+F406+F412+F418+F424+F430+F436+F442+F448+F454+F460+F466+F472+F478+F484+F490+F496+F502+F508+F514+F520+F526+F532+F538+F544+F550+F556+F562+F568+F574+F580+F586+F592+F598+F604+F610+F616+F622+F628+F634+F640+F646+F652+F658+F664+F670+F676+F682+F688+F694+F700+F706+F712+F718+F724+F730+F736+F742+F748+F754+F760+F766+F772+F778+F784+F790+F796+F802+F808+F814+F820+F826+F832+F838+F844+F850+F856+F862+F868+F874+F880+F886+F892+F898+F904+F910+F916+F922+F928</f>
        <v>23904.012000000002</v>
      </c>
      <c r="G10" s="7">
        <f>G16+G22+G28+G34+G40+G46+G52+G58+G64+G70+G76+G82+G88+G94+G100+G106+G112+G118+G124+G130+G136+G142+G148+G154+G160+G166+G172+G178+G184+G190+G196+G202+G208+G214+G220+G226+G232+G238+G244+G250+G256+G262+G268+G274+G280+G286+G292+G298+G304+G310+G316+G322+G328+G334+G340+G346+G352+G358+G364+G370+G376+G382+G388+G394+G400+G406+G412+G418+G424+G430+G436+G442+G448+G454+G460+G466+G472+G478+G484+G490+G496+G502+G508+G514+G520+G526+G532+G538+G544+G550+G556+G562+G568+G574+G580+G586+G592+G598+G604+G610+G616+G622+G628+G634+G640+G646+G652+G658+G664+G670+G676+G682+G688+G694+G700+G706+G712+G718+G724+G730+G736+G742+G748+G754+G760+G766+G772+G778+G784+G790+G796+G802+G808+G814+G820+G826+G832+G838+G844+G850+G856+G862+G868+G874+G880+G886+G892+G898+G904+G910+G916+G922+G928</f>
        <v>89612</v>
      </c>
      <c r="H10" s="7">
        <f>H16+H22+H28+H34+H40+H46+H52+H58+H64+H70+H76+H82+H88+H94+H100+H106+H112+H118+H124+H130+H136+H142+H148+H154+H160+H166+H172+H178+H184+H190+H196+H202+H208+H214+H220+H226+H232+H238+H244+H250+H256+H262+H268+H274+H280+H286+H292+H298+H304+H310+H316+H322+H328+H334+H340+H346+H352+H358+H364+H370+H376+H382+H388+H394+H400+H406+H412+H418+H424+H430+H436+H442+H448+H454+H460+H466+H472+H478+H484+H490+H496+H502+H508+H514+H520+H526+H532+H538+H544+H550+H556+H562+H568+H574+H580+H586+H592+H598+H604+H610+H616+H622+H628+H634+H640+H646+H652+H658+H664+H670+H676+H682+H688+H694+H700+H706+H712+H718+H724+H730+H736+H742+H748+H754+H760+H766+H772+H778+H784+H790+H796+H802+H808+H814+H820+H826+H832+H838+H844+H850+H856+H862+H868+H874+H880+H886+H892+H898+H904+H910+H916+H922+H928</f>
        <v>172424.27</v>
      </c>
      <c r="I10" s="7">
        <f>I16+I22+I28+I34+I40+I46+I52+I58+I64+I70+I76+I82+I88+I94+I100+I106+I112+I118+I124+I130+I136+I142+I148+I154+I160+I166+I172+I178+I184+I190+I196+I202+I208+I214+I220+I226+I232+I238+I244+I250+I256+I262+I268+I274+I280+I286+I292+I298+I304+I310+I316+I322+I328+I334+I340+I346+I352+I358+I364+I370+I376+I382+I388+I394+I400+I406+I412+I418+I424+I430+I436+I442+I448+I454+I460+I466+I472+I478+I484+I490+I496+I502+I508+I514+I520+I526+I532+I538+I544+I550+I556+I562+I568+I574+I580+I586+I592+I598+I604+I610+I616+I622+I628+I634+I640+I646+I652+I658+I664+I670+I676+I682+I688+I694+I700+I706+I712+I718+I724+I730+I736+I742+I748+I754+I760+I766+I772+I778+I784+I790+I796+I802+I808+I814+I820+I826+I832+I838+I844+I850+I856+I862+I868+I874+I880+I886+I892+I898+I904+I910+I916+I922+I928</f>
        <v>51821.860000000008</v>
      </c>
      <c r="J10" s="7">
        <f>J16+J22+J28+J34+J40+J46+J52+J58+J64+J70+J76+J82+J88+J94+J100+J106+J112+J118+J124+J130+J136+J142+J148+J154+J160+J166+J172+J178+J184+J190+J196+J202+J208+J214+J220+J226+J232+J238+J244+J250+J256+J262+J268+J274+J280+J286+J292+J298+J304+J310+J316+J322+J328+J334+J340+J346+J352+J358+J364+J370+J376+J382+J388+J394+J400+J406+J412+J418+J424+J430+J436+J442+J448+J454+J460+J466+J472+J478+J484+J490+J496+J502+J508+J514+J520+J526+J532+J538+J544+J550+J556+J562+J568+J574+J580+J586+J592+J598+J604+J610+J616+J622+J628+J634+J640+J646+J652+J658+J664+J670+J676+J682+J688+J694+J700+J706+J712+J718+J724+J730+J736+J742+J748+J754+J760+J766+J772+J778+J784+J790+J796+J802+J808+J814+J820+J826+J832+J838+J844+J850+J856+J862+J868+J874+J880+J886+J892+J898+J904+J910+J916+J922+J928</f>
        <v>117129.55000000002</v>
      </c>
      <c r="K10" s="7">
        <f>K16+K22+K28+K34+K40+K46+K52+K58+K64+K70+K76+K82+K88+K94+K100+K106+K112+K118+K124+K130+K136+K142+K148+K154+K160+K166+K172+K178+K184+K190+K196+K202+K208+K214+K220+K226+K232+K238+K244+K250+K256+K262+K268+K274+K280+K286+K292+K298+K304+K310+K316+K322+K328+K334+K340+K346+K352+K358+K364+K370+K376+K382+K388+K394+K400+K406+K412+K418+K424+K430+K436+K442+K448+K454+K460+K466+K472+K478+K484+K490+K496+K502+K508+K514+K520+K526+K532+K538+K544+K550+K556+K562+K568+K574+K580+K586+K592+K598+K604+K610+K616+K622+K628+K634+K640+K646+K652+K658+K664+K670+K676+K682+K688+K694+K700+K706+K712+K718+K724+K730+K736+K742+K748+K754+K760+K766+K772+K778+K784+K790+K796+K802+K808+K814+K820+K826+K832+K838+K844+K850+K856+K862+K868+K874+K880+K886+K892+K898+K904+K910+K916+K922+K928</f>
        <v>2804.91</v>
      </c>
      <c r="L10" s="7">
        <f>L16+L22+L28+L34+L40+L46+L52+L58+L64+L70+L76+L82+L88+L94+L100+L106+L112+L118+L124+L130+L136+L142+L148+L154+L160+L166+L172+L178+L184+L190+L196+L202+L208+L214+L220+L226+L232+L238+L244+L250+L256+L262+L268+L274+L280+L286+L292+L298+L304+L310+L316+L322+L328+L334+L340+L346+L352+L358+L364+L370+L376+L382+L388+L394+L400+L406+L412+L418+L424+L430+L436+L442+L448+L454+L460+L466+L472+L478+L484+L490+L496+L502+L508+L514+L520+L526+L532+L538+L544+L550+L556+L562+L568+L574+L580+L586+L592+L598+L604+L610+L616+L622+L628+L634+L640+L646+L652+L658+L664+L670+L676+L682+L688+L694+L700+L706+L712+L718+L724+L730+L736+L742+L748+L754+L760+L766+L772+L778+L784+L790+L796+L802+L808+L814+L820+L826+L832+L838+L844+L850+L856+L862+L868+L874+L880+L886+L892+L898+L904+L910+L916+L922+L928</f>
        <v>667.95</v>
      </c>
      <c r="M10" s="7">
        <f>H10-C10</f>
        <v>-233015.83999999994</v>
      </c>
      <c r="N10" s="7">
        <f>I10-D10</f>
        <v>18679.860000000008</v>
      </c>
      <c r="O10" s="7">
        <f>J10-E10</f>
        <v>-141652.54799999998</v>
      </c>
      <c r="P10" s="7">
        <f>K10-F10</f>
        <v>-21099.102000000003</v>
      </c>
      <c r="Q10" s="7">
        <f>L10-G10</f>
        <v>-88944.05</v>
      </c>
      <c r="R10" s="5"/>
    </row>
    <row r="11" spans="1:18">
      <c r="A11" s="5"/>
      <c r="B11" s="8">
        <v>2014</v>
      </c>
      <c r="C11" s="7">
        <f>C17+C23+C29+C35+C41+C47+C53+C59+C65+C71+C77+C83+C89+C95+C101+C107+C113+C119+C125+C131+C137+C143+C149+C155+C161+C167+C173+C179+C185+C191+C197+C203+C209+C215+C221+C227+C233+C239+C245+C251+C257+C263+C269+C275+C281+C287+C293+C299+C305+C311+C317+C323+C329+C335+C341+C347+C353+C359+C365+C371+C377+C383+C389+C395+C401+C407+C413+C419+C425+C431+C437+C443+C449+C455+C461+C467+C473+C479+C485+C491+C497+C503+C509+C515+C521+C527+C533+C539+C545+C551+C557+C563+C569+C575+C581+C587+C593+C599+C605+C611+C617+C623+C629+C635+C641+C647+C653+C659+C665+C671+C677+C683+C689+C695+C701+C707+C713+C719+C725+C731+C737+C743+C749+C755+C761+C767+C773+C779+C785+C791+C797+C803+C809+C815+C821+C827+C833+C839+C845+C851+C857+C863+C869+C875+C881+C887+C893+C899+C905+C911+C917+C923+C929</f>
        <v>323280.90000000002</v>
      </c>
      <c r="D11" s="7">
        <f>D17+D23+D29+D35+D41+D47+D53+D59+D65+D71+D77+D83+D89+D95+D101+D107+D113+D119+D125+D131+D137+D143+D149+D155+D161+D167+D173+D179+D185+D191+D197+D203+D209+D215+D221+D227+D233+D239+D245+D251+D257+D263+D269+D275+D281+D287+D293+D299+D305+D311+D317+D323+D329+D335+D341+D347+D353+D359+D365+D371+D377+D383+D389+D395+D401+D407+D413+D419+D425+D431+D437+D443+D449+D455+D461+D467+D473+D479+D485+D491+D497+D503+D509+D515+D521+D527+D533+D539+D545+D551+D557+D563+D569+D575+D581+D587+D593+D599+D605+D611+D617+D623+D629+D635+D641+D647+D653+D659+D665+D671+D677+D683+D689+D695+D701+D707+D713+D719+D725+D731+D737+D743+D749+D755+D761+D767+D773+D779+D785+D791+D797+D803+D809+D815+D821+D827+D833+D839+D845+D851+D857+D863+D869+D875+D881+D887+D893+D899+D905+D911+D917+D923+D929</f>
        <v>0</v>
      </c>
      <c r="E11" s="7">
        <f>E17+E23+E29+E35+E41+E47+E53+E59+E65+E71+E77+E83+E89+E95+E101+E107+E113+E119+E125+E131+E137+E143+E149+E155+E161+E167+E173+E179+E185+E191+E197+E203+E209+E215+E221+E227+E233+E239+E245+E251+E257+E263+E269+E275+E281+E287+E293+E299+E305+E311+E317+E323+E329+E335+E341+E347+E353+E359+E365+E371+E377+E383+E389+E395+E401+E407+E413+E419+E425+E431+E437+E443+E449+E455+E461+E467+E473+E479+E485+E491+E497+E503+E509+E515+E521+E527+E533+E539+E545+E551+E557+E563+E569+E575+E581+E587+E593+E599+E605+E611+E617+E623+E629+E635+E641+E647+E653+E659+E665+E671+E677+E683+E689+E695+E701+E707+E713+E719+E725+E731+E737+E743+E749+E755+E761+E767+E773+E779+E785+E791+E797+E803+E809+E815+E821+E827+E833+E839+E845+E851+E857+E863+E869+E875+E881+E887+E893+E899+E905+E911+E917+E923+E929</f>
        <v>180883.99000000002</v>
      </c>
      <c r="F11" s="7">
        <f>F17+F23+F29+F35+F41+F47+F53+F59+F65+F71+F77+F83+F89+F95+F101+F107+F113+F119+F125+F131+F137+F143+F149+F155+F161+F167+F173+F179+F185+F191+F197+F203+F209+F215+F221+F227+F233+F239+F245+F251+F257+F263+F269+F275+F281+F287+F293+F299+F305+F311+F317+F323+F329+F335+F341+F347+F353+F359+F365+F371+F377+F383+F389+F395+F401+F407+F413+F419+F425+F431+F437+F443+F449+F455+F461+F467+F473+F479+F485+F491+F497+F503+F509+F515+F521+F527+F533+F539+F545+F551+F557+F563+F569+F575+F581+F587+F593+F599+F605+F611+F617+F623+F629+F635+F641+F647+F653+F659+F665+F671+F677+F683+F689+F695+F701+F707+F713+F719+F725+F731+F737+F743+F749+F755+F761+F767+F773+F779+F785+F791+F797+F803+F809+F815+F821+F827+F833+F839+F845+F851+F857+F863+F869+F875+F881+F887+F893+F899+F905+F911+F917+F923+F929</f>
        <v>25331.909999999996</v>
      </c>
      <c r="G11" s="7">
        <f>G17+G23+G29+G35+G41+G47+G53+G59+G65+G71+G77+G83+G89+G95+G101+G107+G113+G119+G125+G131+G137+G143+G149+G155+G161+G167+G173+G179+G185+G191+G197+G203+G209+G215+G221+G227+G233+G239+G245+G251+G257+G263+G269+G275+G281+G287+G293+G299+G305+G311+G317+G323+G329+G335+G341+G347+G353+G359+G365+G371+G377+G383+G389+G395+G401+G407+G413+G419+G425+G431+G437+G443+G449+G455+G461+G467+G473+G479+G485+G491+G497+G503+G509+G515+G521+G527+G533+G539+G545+G551+G557+G563+G569+G575+G581+G587+G593+G599+G605+G611+G617+G623+G629+G635+G641+G647+G653+G659+G665+G671+G677+G683+G689+G695+G701+G707+G713+G719+G725+G731+G737+G743+G749+G755+G761+G767+G773+G779+G785+G791+G797+G803+G809+G815+G821+G827+G833+G839+G845+G851+G857+G863+G869+G875+G881+G887+G893+G899+G905+G911+G917+G923+G929</f>
        <v>117065</v>
      </c>
      <c r="H11" s="7">
        <f>H17+H23+H29+H35+H41+H47+H53+H59+H65+H71+H77+H83+H89+H95+H101+H107+H113+H119+H125+H131+H137+H143+H149+H155+H161+H167+H173+H179+H185+H191+H197+H203+H209+H215+H221+H227+H233+H239+H245+H251+H257+H263+H269+H275+H281+H287+H293+H299+H305+H311+H317+H323+H329+H335+H341+H347+H353+H359+H365+H371+H377+H383+H389+H395+H401+H407+H413+H419+H425+H431+H437+H443+H449+H455+H461+H467+H473+H479+H485+H491+H497+H503+H509+H515+H521+H527+H533+H539+H545+H551+H557+H563+H569+H575+H581+H587+H593+H599+H605+H611+H617+H623+H629+H635+H641+H647+H653+H659+H665+H671+H677+H683+H689+H695+H701+H707+H713+H719+H725+H731+H737+H743+H749+H755+H761+H767+H773+H779+H785+H791+H797+H803+H809+H815+H821+H827+H833+H839+H845+H851+H857+H863+H869+H875+H881+H887+H893+H899+H905+H911+H917+H923+H929</f>
        <v>0</v>
      </c>
      <c r="I11" s="7">
        <f>I17+I23+I29+I35+I41+I47+I53+I59+I65+I71+I77+I83+I89+I95+I101+I107+I113+I119+I125+I131+I137+I143+I149+I155+I161+I167+I173+I179+I185+I191+I197+I203+I209+I215+I221+I227+I233+I239+I245+I251+I257+I263+I269+I275+I281+I287+I293+I299+I305+I311+I317+I323+I329+I335+I341+I347+I353+I359+I365+I371+I377+I383+I389+I395+I401+I407+I413+I419+I425+I431+I437+I443+I449+I455+I461+I467+I473+I479+I485+I491+I497+I503+I509+I515+I521+I527+I533+I539+I545+I551+I557+I563+I569+I575+I581+I587+I593+I599+I605+I611+I617+I623+I629+I635+I641+I647+I653+I659+I665+I671+I677+I683+I689+I695+I701+I707+I713+I719+I725+I731+I737+I743+I749+I755+I761+I767+I773+I779+I785+I791+I797+I803+I809+I815+I821+I827+I833+I839+I845+I851+I857+I863+I869+I875+I881+I887+I893+I899+I905+I911+I917+I923+I929</f>
        <v>0</v>
      </c>
      <c r="J11" s="7">
        <f>J17+J23+J29+J35+J41+J47+J53+J59+J65+J71+J77+J83+J89+J95+J101+J107+J113+J119+J125+J131+J137+J143+J149+J155+J161+J167+J173+J179+J185+J191+J197+J203+J209+J215+J221+J227+J233+J239+J245+J251+J257+J263+J269+J275+J281+J287+J293+J299+J305+J311+J317+J323+J329+J335+J341+J347+J353+J359+J365+J371+J377+J383+J389+J395+J401+J407+J413+J419+J425+J431+J437+J443+J449+J455+J461+J467+J473+J479+J485+J491+J497+J503+J509+J515+J521+J527+J533+J539+J545+J551+J557+J563+J569+J575+J581+J587+J593+J599+J605+J611+J617+J623+J629+J635+J641+J647+J653+J659+J665+J671+J677+J683+J689+J695+J701+J707+J713+J719+J725+J731+J737+J743+J749+J755+J761+J767+J773+J779+J785+J791+J797+J803+J809+J815+J821+J827+J833+J839+J845+J851+J857+J863+J869+J875+J881+J887+J893+J899+J905+J911+J917+J923+J929</f>
        <v>0</v>
      </c>
      <c r="K11" s="7">
        <f>K17+K23+K29+K35+K41+K47+K53+K59+K65+K71+K77+K83+K89+K95+K101+K107+K113+K119+K125+K131+K137+K143+K149+K155+K161+K167+K173+K179+K185+K191+K197+K203+K209+K215+K221+K227+K233+K239+K245+K251+K257+K263+K269+K275+K281+K287+K293+K299+K305+K311+K317+K323+K329+K335+K341+K347+K353+K359+K365+K371+K377+K383+K389+K395+K401+K407+K413+K419+K425+K431+K437+K443+K449+K455+K461+K467+K473+K479+K485+K491+K497+K503+K509+K515+K521+K527+K533+K539+K545+K551+K557+K563+K569+K575+K581+K587+K593+K599+K605+K611+K617+K623+K629+K635+K641+K647+K653+K659+K665+K671+K677+K683+K689+K695+K701+K707+K713+K719+K725+K731+K737+K743+K749+K755+K761+K767+K773+K779+K785+K791+K797+K803+K809+K815+K821+K827+K833+K839+K845+K851+K857+K863+K869+K875+K881+K887+K893+K899+K905+K911+K917+K923+K929</f>
        <v>0</v>
      </c>
      <c r="L11" s="7">
        <f>L17+L23+L29+L35+L41+L47+L53+L59+L65+L71+L77+L83+L89+L95+L101+L107+L113+L119+L125+L131+L137+L143+L149+L155+L161+L167+L173+L179+L185+L191+L197+L203+L209+L215+L221+L227+L233+L239+L245+L251+L257+L263+L269+L275+L281+L287+L293+L299+L305+L311+L317+L323+L329+L335+L341+L347+L353+L359+L365+L371+L377+L383+L389+L395+L401+L407+L413+L419+L425+L431+L437+L443+L449+L455+L461+L467+L473+L479+L485+L491+L497+L503+L509+L515+L521+L527+L533+L539+L545+L551+L557+L563+L569+L575+L581+L587+L593+L599+L605+L611+L617+L623+L629+L635+L641+L647+L653+L659+L665+L671+L677+L683+L689+L695+L701+L707+L713+L719+L725+L731+L737+L743+L749+L755+L761+L767+L773+L779+L785+L791+L797+L803+L809+L815+L821+L827+L833+L839+L845+L851+L857+L863+L869+L875+L881+L887+L893+L899+L905+L911+L917+L923+L929</f>
        <v>0</v>
      </c>
      <c r="M11" s="7">
        <f>H11-C11</f>
        <v>-323280.90000000002</v>
      </c>
      <c r="N11" s="7">
        <f>I11-D11</f>
        <v>0</v>
      </c>
      <c r="O11" s="7">
        <f>J11-E11</f>
        <v>-180883.99000000002</v>
      </c>
      <c r="P11" s="7">
        <f>K11-F11</f>
        <v>-25331.909999999996</v>
      </c>
      <c r="Q11" s="7">
        <f>L11-G11</f>
        <v>-117065</v>
      </c>
      <c r="R11" s="5"/>
    </row>
    <row r="12" spans="1:18">
      <c r="A12" s="5"/>
      <c r="B12" s="8">
        <v>2015</v>
      </c>
      <c r="C12" s="7">
        <f>C18+C24+C30+C36+C42+C48+C54+C60+C66+C72+C78+C84+C90+C96+C102+C108+C114+C120+C126+C132+C138+C144+C150+C156+C162+C168+C174+C180+C186+C192+C198+C204+C210+C216+C222+C228+C234+C240+C246+C252+C258+C264+C270+C276+C282+C288+C294+C300+C306+C312+C318+C324+C330+C336+C342+C348+C354+C360+C366+C372+C378+C384+C390+C396+C402+C408+C414+C420+C426+C432+C438+C444+C450+C456+C462+C468+C474+C480+C486+C492+C498+C504+C510+C516+C522+C528+C534+C540+C546+C552+C558+C564+C570+C576+C582+C588+C594+C600+C606+C612+C618+C624+C630+C636+C642+C648+C654+C660+C666+C672+C678+C684+C690+C696+C702+C708+C714+C720+C726+C732+C738+C744+C750+C756+C762+C768+C774+C780+C786+C792+C798+C804+C810+C816+C822+C828+C834+C840+C846+C852+C858+C864+C870+C876+C882+C888+C894+C900+C906+C912+C918+C924+C930</f>
        <v>328052.12</v>
      </c>
      <c r="D12" s="7">
        <f>D18+D24+D30+D36+D42+D48+D54+D60+D66+D72+D78+D84+D90+D96+D102+D108+D114+D120+D126+D132+D138+D144+D150+D156+D162+D168+D174+D180+D186+D192+D198+D204+D210+D216+D222+D228+D234+D240+D246+D252+D258+D264+D270+D276+D282+D288+D294+D300+D306+D312+D318+D324+D330+D336+D342+D348+D354+D360+D366+D372+D378+D384+D390+D396+D402+D408+D414+D420+D426+D432+D438+D444+D450+D456+D462+D468+D474+D480+D486+D492+D498+D504+D510+D516+D522+D528+D534+D540+D546+D552+D558+D564+D570+D576+D582+D588+D594+D600+D606+D612+D618+D624+D630+D636+D642+D648+D654+D660+D666+D672+D678+D684+D690+D696+D702+D708+D714+D720+D726+D732+D738+D744+D750+D756+D762+D768+D774+D780+D786+D792+D798+D804+D810+D816+D822+D828+D834+D840+D846+D852+D858+D864+D870+D876+D882+D888+D894+D900+D906+D912+D918+D924+D930</f>
        <v>0</v>
      </c>
      <c r="E12" s="7">
        <f>E18+E24+E30+E36+E42+E48+E54+E60+E66+E72+E78+E84+E90+E96+E102+E108+E114+E120+E126+E132+E138+E144+E150+E156+E162+E168+E174+E180+E186+E192+E198+E204+E210+E216+E222+E228+E234+E240+E246+E252+E258+E264+E270+E276+E282+E288+E294+E300+E306+E312+E318+E324+E330+E336+E342+E348+E354+E360+E366+E372+E378+E384+E390+E396+E402+E408+E414+E420+E426+E432+E438+E444+E450+E456+E462+E468+E474+E480+E486+E492+E498+E504+E510+E516+E522+E528+E534+E540+E546+E552+E558+E564+E570+E576+E582+E588+E594+E600+E606+E612+E618+E624+E630+E636+E642+E648+E654+E660+E666+E672+E678+E684+E690+E696+E702+E708+E714+E720+E726+E732+E738+E744+E750+E756+E762+E768+E774+E780+E786+E792+E798+E804+E810+E816+E822+E828+E834+E840+E846+E852+E858+E864+E870+E876+E882+E888+E894+E900+E906+E912+E918+E924+E930</f>
        <v>179187.18999999997</v>
      </c>
      <c r="F12" s="7">
        <f>F18+F24+F30+F36+F42+F48+F54+F60+F66+F72+F78+F84+F90+F96+F102+F108+F114+F120+F126+F132+F138+F144+F150+F156+F162+F168+F174+F180+F186+F192+F198+F204+F210+F216+F222+F228+F234+F240+F246+F252+F258+F264+F270+F276+F282+F288+F294+F300+F306+F312+F318+F324+F330+F336+F342+F348+F354+F360+F366+F372+F378+F384+F390+F396+F402+F408+F414+F420+F426+F432+F438+F444+F450+F456+F462+F468+F474+F480+F486+F492+F498+F504+F510+F516+F522+F528+F534+F540+F546+F552+F558+F564+F570+F576+F582+F588+F594+F600+F606+F612+F618+F624+F630+F636+F642+F648+F654+F660+F666+F672+F678+F684+F690+F696+F702+F708+F714+F720+F726+F732+F738+F744+F750+F756+F762+F768+F774+F780+F786+F792+F798+F804+F810+F816+F822+F828+F834+F840+F846+F852+F858+F864+F870+F876+F882+F888+F894+F900+F906+F912+F918+F924+F930</f>
        <v>15069.53</v>
      </c>
      <c r="G12" s="7">
        <f>G18+G24+G30+G36+G42+G48+G54+G60+G66+G72+G78+G84+G90+G96+G102+G108+G114+G120+G126+G132+G138+G144+G150+G156+G162+G168+G174+G180+G186+G192+G198+G204+G210+G216+G222+G228+G234+G240+G246+G252+G258+G264+G270+G276+G282+G288+G294+G300+G306+G312+G318+G324+G330+G336+G342+G348+G354+G360+G366+G372+G378+G384+G390+G396+G402+G408+G414+G420+G426+G432+G438+G444+G450+G456+G462+G468+G474+G480+G486+G492+G498+G504+G510+G516+G522+G528+G534+G540+G546+G552+G558+G564+G570+G576+G582+G588+G594+G600+G606+G612+G618+G624+G630+G636+G642+G648+G654+G660+G666+G672+G678+G684+G690+G696+G702+G708+G714+G720+G726+G732+G738+G744+G750+G756+G762+G768+G774+G780+G786+G792+G798+G804+G810+G816+G822+G828+G834+G840+G846+G852+G858+G864+G870+G876+G882+G888+G894+G900+G906+G912+G918+G924+G930</f>
        <v>133795.4</v>
      </c>
      <c r="H12" s="7">
        <f>H18+H24+H30+H36+H42+H48+H54+H60+H66+H72+H78+H84+H90+H96+H102+H108+H114+H120+H126+H132+H138+H144+H150+H156+H162+H168+H174+H180+H186+H192+H198+H204+H210+H216+H222+H228+H234+H240+H246+H252+H258+H264+H270+H276+H282+H288+H294+H300+H306+H312+H318+H324+H330+H336+H342+H348+H354+H360+H366+H372+H378+H384+H390+H396+H402+H408+H414+H420+H426+H432+H438+H444+H450+H456+H462+H468+H474+H480+H486+H492+H498+H504+H510+H516+H522+H528+H534+H540+H546+H552+H558+H564+H570+H576+H582+H588+H594+H600+H606+H612+H618+H624+H630+H636+H642+H648+H654+H660+H666+H672+H678+H684+H690+H696+H702+H708+H714+H720+H726+H732+H738+H744+H750+H756+H762+H768+H774+H780+H786+H792+H798+H804+H810+H816+H822+H828+H834+H840+H846+H852+H858+H864+H870+H876+H882+H888+H894+H900+H906+H912+H918+H924+H930</f>
        <v>0</v>
      </c>
      <c r="I12" s="7">
        <f>I18+I24+I30+I36+I42+I48+I54+I60+I66+I72+I78+I84+I90+I96+I102+I108+I114+I120+I126+I132+I138+I144+I150+I156+I162+I168+I174+I180+I186+I192+I198+I204+I210+I216+I222+I228+I234+I240+I246+I252+I258+I264+I270+I276+I282+I288+I294+I300+I306+I312+I318+I324+I330+I336+I342+I348+I354+I360+I366+I372+I378+I384+I390+I396+I402+I408+I414+I420+I426+I432+I438+I444+I450+I456+I462+I468+I474+I480+I486+I492+I498+I504+I510+I516+I522+I528+I534+I540+I546+I552+I558+I564+I570+I576+I582+I588+I594+I600+I606+I612+I618+I624+I630+I636+I642+I648+I654+I660+I666+I672+I678+I684+I690+I696+I702+I708+I714+I720+I726+I732+I738+I744+I750+I756+I762+I768+I774+I780+I786+I792+I798+I804+I810+I816+I822+I828+I834+I840+I846+I852+I858+I864+I870+I876+I882+I888+I894+I900+I906+I912+I918+I924+I930</f>
        <v>0</v>
      </c>
      <c r="J12" s="7">
        <f>J18+J24+J30+J36+J42+J48+J54+J60+J66+J72+J78+J84+J90+J96+J102+J108+J114+J120+J126+J132+J138+J144+J150+J156+J162+J168+J174+J180+J186+J192+J198+J204+J210+J216+J222+J228+J234+J240+J246+J252+J258+J264+J270+J276+J282+J288+J294+J300+J306+J312+J318+J324+J330+J336+J342+J348+J354+J360+J366+J372+J378+J384+J390+J396+J402+J408+J414+J420+J426+J432+J438+J444+J450+J456+J462+J468+J474+J480+J486+J492+J498+J504+J510+J516+J522+J528+J534+J540+J546+J552+J558+J564+J570+J576+J582+J588+J594+J600+J606+J612+J618+J624+J630+J636+J642+J648+J654+J660+J666+J672+J678+J684+J690+J696+J702+J708+J714+J720+J726+J732+J738+J744+J750+J756+J762+J768+J774+J780+J786+J792+J798+J804+J810+J816+J822+J828+J834+J840+J846+J852+J858+J864+J870+J876+J882+J888+J894+J900+J906+J912+J918+J924+J930</f>
        <v>0</v>
      </c>
      <c r="K12" s="7">
        <f>K18+K24+K30+K36+K42+K48+K54+K60+K66+K72+K78+K84+K90+K96+K102+K108+K114+K120+K126+K132+K138+K144+K150+K156+K162+K168+K174+K180+K186+K192+K198+K204+K210+K216+K222+K228+K234+K240+K246+K252+K258+K264+K270+K276+K282+K288+K294+K300+K306+K312+K318+K324+K330+K336+K342+K348+K354+K360+K366+K372+K378+K384+K390+K396+K402+K408+K414+K420+K426+K432+K438+K444+K450+K456+K462+K468+K474+K480+K486+K492+K498+K504+K510+K516+K522+K528+K534+K540+K546+K552+K558+K564+K570+K576+K582+K588+K594+K600+K606+K612+K618+K624+K630+K636+K642+K648+K654+K660+K666+K672+K678+K684+K690+K696+K702+K708+K714+K720+K726+K732+K738+K744+K750+K756+K762+K768+K774+K780+K786+K792+K798+K804+K810+K816+K822+K828+K834+K840+K846+K852+K858+K864+K870+K876+K882+K888+K894+K900+K906+K912+K918+K924+K930</f>
        <v>0</v>
      </c>
      <c r="L12" s="7">
        <f>L18+L24+L30+L36+L42+L48+L54+L60+L66+L72+L78+L84+L90+L96+L102+L108+L114+L120+L126+L132+L138+L144+L150+L156+L162+L168+L174+L180+L186+L192+L198+L204+L210+L216+L222+L228+L234+L240+L246+L252+L258+L264+L270+L276+L282+L288+L294+L300+L306+L312+L318+L324+L330+L336+L342+L348+L354+L360+L366+L372+L378+L384+L390+L396+L402+L408+L414+L420+L426+L432+L438+L444+L450+L456+L462+L468+L474+L480+L486+L492+L498+L504+L510+L516+L522+L528+L534+L540+L546+L552+L558+L564+L570+L576+L582+L588+L594+L600+L606+L612+L618+L624+L630+L636+L642+L648+L654+L660+L666+L672+L678+L684+L690+L696+L702+L708+L714+L720+L726+L732+L738+L744+L750+L756+L762+L768+L774+L780+L786+L792+L798+L804+L810+L816+L822+L828+L834+L840+L846+L852+L858+L864+L870+L876+L882+L888+L894+L900+L906+L912+L918+L924+L930</f>
        <v>0</v>
      </c>
      <c r="M12" s="7">
        <f>H12-C12</f>
        <v>-328052.12</v>
      </c>
      <c r="N12" s="7">
        <f>I12-D12</f>
        <v>0</v>
      </c>
      <c r="O12" s="7">
        <f>J12-E12</f>
        <v>-179187.18999999997</v>
      </c>
      <c r="P12" s="7">
        <f>K12-F12</f>
        <v>-15069.53</v>
      </c>
      <c r="Q12" s="7">
        <f>L12-G12</f>
        <v>-133795.4</v>
      </c>
      <c r="R12" s="5"/>
    </row>
    <row r="13" spans="1:18" ht="270">
      <c r="A13" s="5" t="s">
        <v>15</v>
      </c>
      <c r="B13" s="6" t="s">
        <v>16</v>
      </c>
      <c r="C13" s="7">
        <f>C14+C15+C16+C17+C18</f>
        <v>26283.1</v>
      </c>
      <c r="D13" s="7">
        <f>D14+D15+D16+D17+D18</f>
        <v>0</v>
      </c>
      <c r="E13" s="7">
        <f>E14+E15+E16+E17+E18</f>
        <v>26283.1</v>
      </c>
      <c r="F13" s="7">
        <f>F14+F15+F16+F17+F18</f>
        <v>0</v>
      </c>
      <c r="G13" s="7">
        <f>G14+G15+G16+G17+G18</f>
        <v>0</v>
      </c>
      <c r="H13" s="7">
        <f>H14+H15+H16+H17+H18</f>
        <v>75459.41</v>
      </c>
      <c r="I13" s="7">
        <f>I14+I15+I16+I17+I18</f>
        <v>1875.94</v>
      </c>
      <c r="J13" s="7">
        <f>J14+J15+J16+J17+J18</f>
        <v>73583.47</v>
      </c>
      <c r="K13" s="7">
        <f>K14+K15+K16+K17+K18</f>
        <v>0</v>
      </c>
      <c r="L13" s="7">
        <f>L14+L15+L16+L17+L18</f>
        <v>0</v>
      </c>
      <c r="M13" s="7">
        <f>H13-C13</f>
        <v>49176.310000000005</v>
      </c>
      <c r="N13" s="7">
        <f>I13-D13</f>
        <v>1875.94</v>
      </c>
      <c r="O13" s="7">
        <f>J13-E13</f>
        <v>47300.37</v>
      </c>
      <c r="P13" s="7">
        <f>K13-F13</f>
        <v>0</v>
      </c>
      <c r="Q13" s="7">
        <f>L13-G13</f>
        <v>0</v>
      </c>
      <c r="R13" s="5"/>
    </row>
    <row r="14" spans="1:18">
      <c r="A14" s="5"/>
      <c r="B14" s="8">
        <v>2011</v>
      </c>
      <c r="C14" s="7">
        <f>D14+E14+F14+G14</f>
        <v>4869.2</v>
      </c>
      <c r="D14" s="7"/>
      <c r="E14" s="7">
        <v>4869.2</v>
      </c>
      <c r="F14" s="7"/>
      <c r="G14" s="7"/>
      <c r="H14" s="7">
        <f>I14+J14+K14+L14</f>
        <v>28202.39</v>
      </c>
      <c r="I14" s="7">
        <v>800</v>
      </c>
      <c r="J14" s="7">
        <v>27402.39</v>
      </c>
      <c r="K14" s="7">
        <v>0</v>
      </c>
      <c r="L14" s="7">
        <v>0</v>
      </c>
      <c r="M14" s="7">
        <f>H14-C14</f>
        <v>23333.19</v>
      </c>
      <c r="N14" s="7">
        <f>I14-D14</f>
        <v>800</v>
      </c>
      <c r="O14" s="7">
        <f>J14-E14</f>
        <v>22533.19</v>
      </c>
      <c r="P14" s="7">
        <f>K14-F14</f>
        <v>0</v>
      </c>
      <c r="Q14" s="7">
        <f>L14-G14</f>
        <v>0</v>
      </c>
      <c r="R14" s="5"/>
    </row>
    <row r="15" spans="1:18">
      <c r="A15" s="5"/>
      <c r="B15" s="8">
        <v>2012</v>
      </c>
      <c r="C15" s="7">
        <f>D15+E15+F15+G15</f>
        <v>0</v>
      </c>
      <c r="D15" s="7"/>
      <c r="E15" s="7"/>
      <c r="F15" s="7"/>
      <c r="G15" s="7"/>
      <c r="H15" s="7">
        <f>I15+J15+K15+L15</f>
        <v>10719.220000000001</v>
      </c>
      <c r="I15" s="7">
        <v>1075.94</v>
      </c>
      <c r="J15" s="7">
        <v>9643.2800000000007</v>
      </c>
      <c r="K15" s="7">
        <v>0</v>
      </c>
      <c r="L15" s="7">
        <v>0</v>
      </c>
      <c r="M15" s="7">
        <f>H15-C15</f>
        <v>10719.220000000001</v>
      </c>
      <c r="N15" s="7">
        <f>I15-D15</f>
        <v>1075.94</v>
      </c>
      <c r="O15" s="7">
        <f>J15-E15</f>
        <v>9643.2800000000007</v>
      </c>
      <c r="P15" s="7">
        <f>K15-F15</f>
        <v>0</v>
      </c>
      <c r="Q15" s="7">
        <f>L15-G15</f>
        <v>0</v>
      </c>
      <c r="R15" s="5"/>
    </row>
    <row r="16" spans="1:18">
      <c r="A16" s="5"/>
      <c r="B16" s="8">
        <v>2013</v>
      </c>
      <c r="C16" s="7">
        <f>D16+E16+F16+G16</f>
        <v>6792.7</v>
      </c>
      <c r="D16" s="7"/>
      <c r="E16" s="7">
        <v>6792.7</v>
      </c>
      <c r="F16" s="7"/>
      <c r="G16" s="7"/>
      <c r="H16" s="7">
        <f>I16+J16+K16+L16</f>
        <v>36537.800000000003</v>
      </c>
      <c r="I16" s="7">
        <v>0</v>
      </c>
      <c r="J16" s="7">
        <v>36537.800000000003</v>
      </c>
      <c r="K16" s="7">
        <v>0</v>
      </c>
      <c r="L16" s="7">
        <v>0</v>
      </c>
      <c r="M16" s="7">
        <f>H16-C16</f>
        <v>29745.100000000002</v>
      </c>
      <c r="N16" s="7">
        <f>I16-D16</f>
        <v>0</v>
      </c>
      <c r="O16" s="7">
        <f>J16-E16</f>
        <v>29745.100000000002</v>
      </c>
      <c r="P16" s="7">
        <f>K16-F16</f>
        <v>0</v>
      </c>
      <c r="Q16" s="7">
        <f>L16-G16</f>
        <v>0</v>
      </c>
      <c r="R16" s="5"/>
    </row>
    <row r="17" spans="1:18">
      <c r="A17" s="5"/>
      <c r="B17" s="8">
        <v>2014</v>
      </c>
      <c r="C17" s="7">
        <f>D17+E17+F17+G17</f>
        <v>7132.3</v>
      </c>
      <c r="D17" s="7"/>
      <c r="E17" s="7">
        <v>7132.3</v>
      </c>
      <c r="F17" s="7"/>
      <c r="G17" s="7"/>
      <c r="H17" s="7">
        <f>I17+J17+K17+L17</f>
        <v>0</v>
      </c>
      <c r="I17" s="7"/>
      <c r="J17" s="7"/>
      <c r="K17" s="7"/>
      <c r="L17" s="7"/>
      <c r="M17" s="7">
        <f>H17-C17</f>
        <v>-7132.3</v>
      </c>
      <c r="N17" s="7">
        <f>I17-D17</f>
        <v>0</v>
      </c>
      <c r="O17" s="7">
        <f>J17-E17</f>
        <v>-7132.3</v>
      </c>
      <c r="P17" s="7">
        <f>K17-F17</f>
        <v>0</v>
      </c>
      <c r="Q17" s="7">
        <f>L17-G17</f>
        <v>0</v>
      </c>
      <c r="R17" s="5"/>
    </row>
    <row r="18" spans="1:18">
      <c r="A18" s="5"/>
      <c r="B18" s="8">
        <v>2015</v>
      </c>
      <c r="C18" s="7">
        <f>D18+E18+F18+G18</f>
        <v>7488.9</v>
      </c>
      <c r="D18" s="7"/>
      <c r="E18" s="7">
        <v>7488.9</v>
      </c>
      <c r="F18" s="7"/>
      <c r="G18" s="7"/>
      <c r="H18" s="7">
        <f>I18+J18+K18+L18</f>
        <v>0</v>
      </c>
      <c r="I18" s="7"/>
      <c r="J18" s="7"/>
      <c r="K18" s="7"/>
      <c r="L18" s="7"/>
      <c r="M18" s="7">
        <f>H18-C18</f>
        <v>-7488.9</v>
      </c>
      <c r="N18" s="7">
        <f>I18-D18</f>
        <v>0</v>
      </c>
      <c r="O18" s="7">
        <f>J18-E18</f>
        <v>-7488.9</v>
      </c>
      <c r="P18" s="7">
        <f>K18-F18</f>
        <v>0</v>
      </c>
      <c r="Q18" s="7">
        <f>L18-G18</f>
        <v>0</v>
      </c>
      <c r="R18" s="5"/>
    </row>
    <row r="19" spans="1:18" ht="67.5">
      <c r="A19" s="5" t="s">
        <v>17</v>
      </c>
      <c r="B19" s="6" t="s">
        <v>18</v>
      </c>
      <c r="C19" s="7">
        <f>C20+C21+C22+C23+C24</f>
        <v>14563.2</v>
      </c>
      <c r="D19" s="7">
        <f>D20+D21+D22+D23+D24</f>
        <v>0</v>
      </c>
      <c r="E19" s="7">
        <f>E20+E21+E22+E23+E24</f>
        <v>14563.2</v>
      </c>
      <c r="F19" s="7">
        <f>F20+F21+F22+F23+F24</f>
        <v>0</v>
      </c>
      <c r="G19" s="7">
        <f>G20+G21+G22+G23+G24</f>
        <v>0</v>
      </c>
      <c r="H19" s="7">
        <f>H20+H21+H22+H23+H24</f>
        <v>29880.51</v>
      </c>
      <c r="I19" s="7">
        <f>I20+I21+I22+I23+I24</f>
        <v>22575.1</v>
      </c>
      <c r="J19" s="7">
        <f>J20+J21+J22+J23+J24</f>
        <v>7305.41</v>
      </c>
      <c r="K19" s="7">
        <f>K20+K21+K22+K23+K24</f>
        <v>0</v>
      </c>
      <c r="L19" s="7">
        <f>L20+L21+L22+L23+L24</f>
        <v>0</v>
      </c>
      <c r="M19" s="7">
        <f>H19-C19</f>
        <v>15317.309999999998</v>
      </c>
      <c r="N19" s="7">
        <f>I19-D19</f>
        <v>22575.1</v>
      </c>
      <c r="O19" s="7">
        <f>J19-E19</f>
        <v>-7257.7900000000009</v>
      </c>
      <c r="P19" s="7">
        <f>K19-F19</f>
        <v>0</v>
      </c>
      <c r="Q19" s="7">
        <f>L19-G19</f>
        <v>0</v>
      </c>
      <c r="R19" s="5"/>
    </row>
    <row r="20" spans="1:18">
      <c r="A20" s="5"/>
      <c r="B20" s="8">
        <v>2011</v>
      </c>
      <c r="C20" s="7">
        <f>D20+E20+F20+G20</f>
        <v>2551.3000000000002</v>
      </c>
      <c r="D20" s="7"/>
      <c r="E20" s="7">
        <v>2551.3000000000002</v>
      </c>
      <c r="F20" s="7"/>
      <c r="G20" s="7"/>
      <c r="H20" s="7">
        <f>I20+J20+K20+L20</f>
        <v>10195.269999999999</v>
      </c>
      <c r="I20" s="7">
        <v>8590.7199999999993</v>
      </c>
      <c r="J20" s="7">
        <v>1604.55</v>
      </c>
      <c r="K20" s="7">
        <v>0</v>
      </c>
      <c r="L20" s="7">
        <v>0</v>
      </c>
      <c r="M20" s="7">
        <f>H20-C20</f>
        <v>7643.9699999999984</v>
      </c>
      <c r="N20" s="7">
        <f>I20-D20</f>
        <v>8590.7199999999993</v>
      </c>
      <c r="O20" s="7">
        <f>J20-E20</f>
        <v>-946.75000000000023</v>
      </c>
      <c r="P20" s="7">
        <f>K20-F20</f>
        <v>0</v>
      </c>
      <c r="Q20" s="7">
        <f>L20-G20</f>
        <v>0</v>
      </c>
      <c r="R20" s="5"/>
    </row>
    <row r="21" spans="1:18">
      <c r="A21" s="5"/>
      <c r="B21" s="8">
        <v>2012</v>
      </c>
      <c r="C21" s="7">
        <f>D21+E21+F21+G21</f>
        <v>2786.9</v>
      </c>
      <c r="D21" s="7"/>
      <c r="E21" s="7">
        <v>2786.9</v>
      </c>
      <c r="F21" s="7"/>
      <c r="G21" s="7"/>
      <c r="H21" s="7">
        <f>I21+J21+K21+L21</f>
        <v>10798.24</v>
      </c>
      <c r="I21" s="7">
        <v>8036.38</v>
      </c>
      <c r="J21" s="7">
        <v>2761.86</v>
      </c>
      <c r="K21" s="7">
        <v>0</v>
      </c>
      <c r="L21" s="7">
        <v>0</v>
      </c>
      <c r="M21" s="7">
        <f>H21-C21</f>
        <v>8011.34</v>
      </c>
      <c r="N21" s="7">
        <f>I21-D21</f>
        <v>8036.38</v>
      </c>
      <c r="O21" s="7">
        <f>J21-E21</f>
        <v>-25.039999999999964</v>
      </c>
      <c r="P21" s="7">
        <f>K21-F21</f>
        <v>0</v>
      </c>
      <c r="Q21" s="7">
        <f>L21-G21</f>
        <v>0</v>
      </c>
      <c r="R21" s="5"/>
    </row>
    <row r="22" spans="1:18">
      <c r="A22" s="5"/>
      <c r="B22" s="8">
        <v>2013</v>
      </c>
      <c r="C22" s="7">
        <f>D22+E22+F22+G22</f>
        <v>2926.2</v>
      </c>
      <c r="D22" s="7"/>
      <c r="E22" s="7">
        <v>2926.2</v>
      </c>
      <c r="F22" s="7"/>
      <c r="G22" s="7"/>
      <c r="H22" s="7">
        <f>I22+J22+K22+L22</f>
        <v>8887</v>
      </c>
      <c r="I22" s="7">
        <v>5948</v>
      </c>
      <c r="J22" s="7">
        <v>2939</v>
      </c>
      <c r="K22" s="7">
        <v>0</v>
      </c>
      <c r="L22" s="7">
        <v>0</v>
      </c>
      <c r="M22" s="7">
        <f>H22-C22</f>
        <v>5960.8</v>
      </c>
      <c r="N22" s="7">
        <f>I22-D22</f>
        <v>5948</v>
      </c>
      <c r="O22" s="7">
        <f>J22-E22</f>
        <v>12.800000000000182</v>
      </c>
      <c r="P22" s="7">
        <f>K22-F22</f>
        <v>0</v>
      </c>
      <c r="Q22" s="7">
        <f>L22-G22</f>
        <v>0</v>
      </c>
      <c r="R22" s="5"/>
    </row>
    <row r="23" spans="1:18">
      <c r="A23" s="5"/>
      <c r="B23" s="8">
        <v>2014</v>
      </c>
      <c r="C23" s="7">
        <f>D23+E23+F23+G23</f>
        <v>3072.6</v>
      </c>
      <c r="D23" s="7"/>
      <c r="E23" s="7">
        <v>3072.6</v>
      </c>
      <c r="F23" s="7"/>
      <c r="G23" s="7"/>
      <c r="H23" s="7">
        <f>I23+J23+K23+L23</f>
        <v>0</v>
      </c>
      <c r="I23" s="7"/>
      <c r="J23" s="7"/>
      <c r="K23" s="7"/>
      <c r="L23" s="7"/>
      <c r="M23" s="7">
        <f>H23-C23</f>
        <v>-3072.6</v>
      </c>
      <c r="N23" s="7">
        <f>I23-D23</f>
        <v>0</v>
      </c>
      <c r="O23" s="7">
        <f>J23-E23</f>
        <v>-3072.6</v>
      </c>
      <c r="P23" s="7">
        <f>K23-F23</f>
        <v>0</v>
      </c>
      <c r="Q23" s="7">
        <f>L23-G23</f>
        <v>0</v>
      </c>
      <c r="R23" s="5"/>
    </row>
    <row r="24" spans="1:18">
      <c r="A24" s="5"/>
      <c r="B24" s="8">
        <v>2015</v>
      </c>
      <c r="C24" s="7">
        <f>D24+E24+F24+G24</f>
        <v>3226.2</v>
      </c>
      <c r="D24" s="7"/>
      <c r="E24" s="7">
        <v>3226.2</v>
      </c>
      <c r="F24" s="7"/>
      <c r="G24" s="7"/>
      <c r="H24" s="7">
        <f>I24+J24+K24+L24</f>
        <v>0</v>
      </c>
      <c r="I24" s="7"/>
      <c r="J24" s="7"/>
      <c r="K24" s="7"/>
      <c r="L24" s="7"/>
      <c r="M24" s="7">
        <f>H24-C24</f>
        <v>-3226.2</v>
      </c>
      <c r="N24" s="7">
        <f>I24-D24</f>
        <v>0</v>
      </c>
      <c r="O24" s="7">
        <f>J24-E24</f>
        <v>-3226.2</v>
      </c>
      <c r="P24" s="7">
        <f>K24-F24</f>
        <v>0</v>
      </c>
      <c r="Q24" s="7">
        <f>L24-G24</f>
        <v>0</v>
      </c>
      <c r="R24" s="5"/>
    </row>
    <row r="25" spans="1:18" ht="135">
      <c r="A25" s="5" t="s">
        <v>19</v>
      </c>
      <c r="B25" s="6" t="s">
        <v>20</v>
      </c>
      <c r="C25" s="7">
        <f>C26+C27+C28+C29+C30</f>
        <v>8415.4</v>
      </c>
      <c r="D25" s="7">
        <f>D26+D27+D28+D29+D30</f>
        <v>0</v>
      </c>
      <c r="E25" s="7">
        <f>E26+E27+E28+E29+E30</f>
        <v>8415.4</v>
      </c>
      <c r="F25" s="7">
        <f>F26+F27+F28+F29+F30</f>
        <v>0</v>
      </c>
      <c r="G25" s="7">
        <f>G26+G27+G28+G29+G30</f>
        <v>0</v>
      </c>
      <c r="H25" s="7">
        <f>H26+H27+H28+H29+H30</f>
        <v>2201.63</v>
      </c>
      <c r="I25" s="7">
        <f>I26+I27+I28+I29+I30</f>
        <v>0</v>
      </c>
      <c r="J25" s="7">
        <f>J26+J27+J28+J29+J30</f>
        <v>2201.63</v>
      </c>
      <c r="K25" s="7">
        <f>K26+K27+K28+K29+K30</f>
        <v>0</v>
      </c>
      <c r="L25" s="7">
        <f>L26+L27+L28+L29+L30</f>
        <v>0</v>
      </c>
      <c r="M25" s="7">
        <f>H25-C25</f>
        <v>-6213.7699999999995</v>
      </c>
      <c r="N25" s="7">
        <f>I25-D25</f>
        <v>0</v>
      </c>
      <c r="O25" s="7">
        <f>J25-E25</f>
        <v>-6213.7699999999995</v>
      </c>
      <c r="P25" s="7">
        <f>K25-F25</f>
        <v>0</v>
      </c>
      <c r="Q25" s="7">
        <f>L25-G25</f>
        <v>0</v>
      </c>
      <c r="R25" s="5"/>
    </row>
    <row r="26" spans="1:18">
      <c r="A26" s="5"/>
      <c r="B26" s="8">
        <v>2011</v>
      </c>
      <c r="C26" s="7">
        <f>D26+E26+F26+G26</f>
        <v>1626</v>
      </c>
      <c r="D26" s="7"/>
      <c r="E26" s="7">
        <v>1626</v>
      </c>
      <c r="F26" s="7"/>
      <c r="G26" s="7"/>
      <c r="H26" s="7">
        <f>I26+J26+K26+L26</f>
        <v>900.53</v>
      </c>
      <c r="I26" s="7">
        <v>0</v>
      </c>
      <c r="J26" s="7">
        <v>900.53</v>
      </c>
      <c r="K26" s="7">
        <v>0</v>
      </c>
      <c r="L26" s="7">
        <v>0</v>
      </c>
      <c r="M26" s="7">
        <f>H26-C26</f>
        <v>-725.47</v>
      </c>
      <c r="N26" s="7">
        <f>I26-D26</f>
        <v>0</v>
      </c>
      <c r="O26" s="7">
        <f>J26-E26</f>
        <v>-725.47</v>
      </c>
      <c r="P26" s="7">
        <f>K26-F26</f>
        <v>0</v>
      </c>
      <c r="Q26" s="7">
        <f>L26-G26</f>
        <v>0</v>
      </c>
      <c r="R26" s="5"/>
    </row>
    <row r="27" spans="1:18">
      <c r="A27" s="5"/>
      <c r="B27" s="8">
        <v>2012</v>
      </c>
      <c r="C27" s="7">
        <f>D27+E27+F27+G27</f>
        <v>1575.2</v>
      </c>
      <c r="D27" s="7"/>
      <c r="E27" s="7">
        <v>1575.2</v>
      </c>
      <c r="F27" s="7"/>
      <c r="G27" s="7"/>
      <c r="H27" s="7">
        <f>I27+J27+K27+L27</f>
        <v>1301.0999999999999</v>
      </c>
      <c r="I27" s="7">
        <v>0</v>
      </c>
      <c r="J27" s="7">
        <v>1301.0999999999999</v>
      </c>
      <c r="K27" s="7">
        <v>0</v>
      </c>
      <c r="L27" s="7">
        <v>0</v>
      </c>
      <c r="M27" s="7">
        <f>H27-C27</f>
        <v>-274.10000000000014</v>
      </c>
      <c r="N27" s="7">
        <f>I27-D27</f>
        <v>0</v>
      </c>
      <c r="O27" s="7">
        <f>J27-E27</f>
        <v>-274.10000000000014</v>
      </c>
      <c r="P27" s="7">
        <f>K27-F27</f>
        <v>0</v>
      </c>
      <c r="Q27" s="7">
        <f>L27-G27</f>
        <v>0</v>
      </c>
      <c r="R27" s="5"/>
    </row>
    <row r="28" spans="1:18">
      <c r="A28" s="5"/>
      <c r="B28" s="8">
        <v>2013</v>
      </c>
      <c r="C28" s="7">
        <f>D28+E28+F28+G28</f>
        <v>1654</v>
      </c>
      <c r="D28" s="7"/>
      <c r="E28" s="7">
        <v>1654</v>
      </c>
      <c r="F28" s="7"/>
      <c r="G28" s="7"/>
      <c r="H28" s="7">
        <f>I28+J28+K28+L28</f>
        <v>0</v>
      </c>
      <c r="I28" s="7">
        <v>0</v>
      </c>
      <c r="J28" s="7">
        <v>0</v>
      </c>
      <c r="K28" s="7">
        <v>0</v>
      </c>
      <c r="L28" s="7">
        <v>0</v>
      </c>
      <c r="M28" s="7">
        <f>H28-C28</f>
        <v>-1654</v>
      </c>
      <c r="N28" s="7">
        <f>I28-D28</f>
        <v>0</v>
      </c>
      <c r="O28" s="7">
        <f>J28-E28</f>
        <v>-1654</v>
      </c>
      <c r="P28" s="7">
        <f>K28-F28</f>
        <v>0</v>
      </c>
      <c r="Q28" s="7">
        <f>L28-G28</f>
        <v>0</v>
      </c>
      <c r="R28" s="5"/>
    </row>
    <row r="29" spans="1:18">
      <c r="A29" s="5"/>
      <c r="B29" s="8">
        <v>2014</v>
      </c>
      <c r="C29" s="7">
        <f>D29+E29+F29+G29</f>
        <v>1736.7</v>
      </c>
      <c r="D29" s="7"/>
      <c r="E29" s="7">
        <v>1736.7</v>
      </c>
      <c r="F29" s="7"/>
      <c r="G29" s="7"/>
      <c r="H29" s="7">
        <f>I29+J29+K29+L29</f>
        <v>0</v>
      </c>
      <c r="I29" s="7"/>
      <c r="J29" s="7"/>
      <c r="K29" s="7"/>
      <c r="L29" s="7"/>
      <c r="M29" s="7">
        <f>H29-C29</f>
        <v>-1736.7</v>
      </c>
      <c r="N29" s="7">
        <f>I29-D29</f>
        <v>0</v>
      </c>
      <c r="O29" s="7">
        <f>J29-E29</f>
        <v>-1736.7</v>
      </c>
      <c r="P29" s="7">
        <f>K29-F29</f>
        <v>0</v>
      </c>
      <c r="Q29" s="7">
        <f>L29-G29</f>
        <v>0</v>
      </c>
      <c r="R29" s="5"/>
    </row>
    <row r="30" spans="1:18">
      <c r="A30" s="5"/>
      <c r="B30" s="8">
        <v>2015</v>
      </c>
      <c r="C30" s="7">
        <f>D30+E30+F30+G30</f>
        <v>1823.5</v>
      </c>
      <c r="D30" s="7"/>
      <c r="E30" s="7">
        <v>1823.5</v>
      </c>
      <c r="F30" s="7"/>
      <c r="G30" s="7"/>
      <c r="H30" s="7">
        <f>I30+J30+K30+L30</f>
        <v>0</v>
      </c>
      <c r="I30" s="7"/>
      <c r="J30" s="7"/>
      <c r="K30" s="7"/>
      <c r="L30" s="7"/>
      <c r="M30" s="7">
        <f>H30-C30</f>
        <v>-1823.5</v>
      </c>
      <c r="N30" s="7">
        <f>I30-D30</f>
        <v>0</v>
      </c>
      <c r="O30" s="7">
        <f>J30-E30</f>
        <v>-1823.5</v>
      </c>
      <c r="P30" s="7">
        <f>K30-F30</f>
        <v>0</v>
      </c>
      <c r="Q30" s="7">
        <f>L30-G30</f>
        <v>0</v>
      </c>
      <c r="R30" s="5"/>
    </row>
    <row r="31" spans="1:18" ht="56.25">
      <c r="A31" s="5" t="s">
        <v>21</v>
      </c>
      <c r="B31" s="6" t="s">
        <v>22</v>
      </c>
      <c r="C31" s="7">
        <f>C32+C33+C34+C35+C36</f>
        <v>19015.100000000002</v>
      </c>
      <c r="D31" s="7">
        <f>D32+D33+D34+D35+D36</f>
        <v>0</v>
      </c>
      <c r="E31" s="7">
        <f>E32+E33+E34+E35+E36</f>
        <v>19015.100000000002</v>
      </c>
      <c r="F31" s="7">
        <f>F32+F33+F34+F35+F36</f>
        <v>0</v>
      </c>
      <c r="G31" s="7">
        <f>G32+G33+G34+G35+G36</f>
        <v>0</v>
      </c>
      <c r="H31" s="7">
        <f>H32+H33+H34+H35+H36</f>
        <v>19963.98</v>
      </c>
      <c r="I31" s="7">
        <f>I32+I33+I34+I35+I36</f>
        <v>8792.92</v>
      </c>
      <c r="J31" s="7">
        <f>J32+J33+J34+J35+J36</f>
        <v>11171.06</v>
      </c>
      <c r="K31" s="7">
        <f>K32+K33+K34+K35+K36</f>
        <v>0</v>
      </c>
      <c r="L31" s="7">
        <f>L32+L33+L34+L35+L36</f>
        <v>0</v>
      </c>
      <c r="M31" s="7">
        <f>H31-C31</f>
        <v>948.87999999999738</v>
      </c>
      <c r="N31" s="7">
        <f>I31-D31</f>
        <v>8792.92</v>
      </c>
      <c r="O31" s="7">
        <f>J31-E31</f>
        <v>-7844.0400000000027</v>
      </c>
      <c r="P31" s="7">
        <f>K31-F31</f>
        <v>0</v>
      </c>
      <c r="Q31" s="7">
        <f>L31-G31</f>
        <v>0</v>
      </c>
      <c r="R31" s="5"/>
    </row>
    <row r="32" spans="1:18">
      <c r="A32" s="5"/>
      <c r="B32" s="8">
        <v>2011</v>
      </c>
      <c r="C32" s="7">
        <f>D32+E32+F32+G32</f>
        <v>4076.4</v>
      </c>
      <c r="D32" s="7"/>
      <c r="E32" s="7">
        <v>4076.4</v>
      </c>
      <c r="F32" s="7"/>
      <c r="G32" s="7"/>
      <c r="H32" s="7">
        <f>I32+J32+K32+L32</f>
        <v>14112.7</v>
      </c>
      <c r="I32" s="7">
        <v>6788.95</v>
      </c>
      <c r="J32" s="7">
        <v>7323.75</v>
      </c>
      <c r="K32" s="7">
        <v>0</v>
      </c>
      <c r="L32" s="7"/>
      <c r="M32" s="7">
        <f>H32-C32</f>
        <v>10036.300000000001</v>
      </c>
      <c r="N32" s="7">
        <f>I32-D32</f>
        <v>6788.95</v>
      </c>
      <c r="O32" s="7">
        <f>J32-E32</f>
        <v>3247.35</v>
      </c>
      <c r="P32" s="7">
        <f>K32-F32</f>
        <v>0</v>
      </c>
      <c r="Q32" s="7">
        <f>L32-G32</f>
        <v>0</v>
      </c>
      <c r="R32" s="5"/>
    </row>
    <row r="33" spans="1:18">
      <c r="A33" s="5"/>
      <c r="B33" s="8">
        <v>2012</v>
      </c>
      <c r="C33" s="7">
        <f>D33+E33+F33+G33</f>
        <v>1172.5999999999999</v>
      </c>
      <c r="D33" s="7"/>
      <c r="E33" s="7">
        <v>1172.5999999999999</v>
      </c>
      <c r="F33" s="7"/>
      <c r="G33" s="7"/>
      <c r="H33" s="7">
        <f>I33+J33+K33+L33</f>
        <v>5851.28</v>
      </c>
      <c r="I33" s="7">
        <v>2003.97</v>
      </c>
      <c r="J33" s="7">
        <v>3847.31</v>
      </c>
      <c r="K33" s="7">
        <v>0</v>
      </c>
      <c r="L33" s="7"/>
      <c r="M33" s="7">
        <f>H33-C33</f>
        <v>4678.68</v>
      </c>
      <c r="N33" s="7">
        <f>I33-D33</f>
        <v>2003.97</v>
      </c>
      <c r="O33" s="7">
        <f>J33-E33</f>
        <v>2674.71</v>
      </c>
      <c r="P33" s="7">
        <f>K33-F33</f>
        <v>0</v>
      </c>
      <c r="Q33" s="7">
        <f>L33-G33</f>
        <v>0</v>
      </c>
      <c r="R33" s="5"/>
    </row>
    <row r="34" spans="1:18">
      <c r="A34" s="5"/>
      <c r="B34" s="8">
        <v>2013</v>
      </c>
      <c r="C34" s="7">
        <f>D34+E34+F34+G34</f>
        <v>4366.7</v>
      </c>
      <c r="D34" s="7"/>
      <c r="E34" s="7">
        <v>4366.7</v>
      </c>
      <c r="F34" s="7"/>
      <c r="G34" s="7"/>
      <c r="H34" s="7">
        <f>I34+J34+K34+L34</f>
        <v>0</v>
      </c>
      <c r="I34" s="7">
        <v>0</v>
      </c>
      <c r="J34" s="7">
        <v>0</v>
      </c>
      <c r="K34" s="7">
        <v>0</v>
      </c>
      <c r="L34" s="7"/>
      <c r="M34" s="7">
        <f>H34-C34</f>
        <v>-4366.7</v>
      </c>
      <c r="N34" s="7">
        <f>I34-D34</f>
        <v>0</v>
      </c>
      <c r="O34" s="7">
        <f>J34-E34</f>
        <v>-4366.7</v>
      </c>
      <c r="P34" s="7">
        <f>K34-F34</f>
        <v>0</v>
      </c>
      <c r="Q34" s="7">
        <f>L34-G34</f>
        <v>0</v>
      </c>
      <c r="R34" s="5"/>
    </row>
    <row r="35" spans="1:18">
      <c r="A35" s="5"/>
      <c r="B35" s="8">
        <v>2014</v>
      </c>
      <c r="C35" s="7">
        <f>D35+E35+F35+G35</f>
        <v>4585.1000000000004</v>
      </c>
      <c r="D35" s="7"/>
      <c r="E35" s="7">
        <v>4585.1000000000004</v>
      </c>
      <c r="F35" s="7"/>
      <c r="G35" s="7"/>
      <c r="H35" s="7">
        <f>I35+J35+K35+L35</f>
        <v>0</v>
      </c>
      <c r="I35" s="7"/>
      <c r="J35" s="7"/>
      <c r="K35" s="7"/>
      <c r="L35" s="7"/>
      <c r="M35" s="7">
        <f>H35-C35</f>
        <v>-4585.1000000000004</v>
      </c>
      <c r="N35" s="7">
        <f>I35-D35</f>
        <v>0</v>
      </c>
      <c r="O35" s="7">
        <f>J35-E35</f>
        <v>-4585.1000000000004</v>
      </c>
      <c r="P35" s="7">
        <f>K35-F35</f>
        <v>0</v>
      </c>
      <c r="Q35" s="7">
        <f>L35-G35</f>
        <v>0</v>
      </c>
      <c r="R35" s="5"/>
    </row>
    <row r="36" spans="1:18">
      <c r="A36" s="5"/>
      <c r="B36" s="8">
        <v>2015</v>
      </c>
      <c r="C36" s="7">
        <f>D36+E36+F36+G36</f>
        <v>4814.3</v>
      </c>
      <c r="D36" s="7"/>
      <c r="E36" s="7">
        <v>4814.3</v>
      </c>
      <c r="F36" s="7"/>
      <c r="G36" s="7"/>
      <c r="H36" s="7">
        <f>I36+J36+K36+L36</f>
        <v>0</v>
      </c>
      <c r="I36" s="7"/>
      <c r="J36" s="7"/>
      <c r="K36" s="7"/>
      <c r="L36" s="7"/>
      <c r="M36" s="7">
        <f>H36-C36</f>
        <v>-4814.3</v>
      </c>
      <c r="N36" s="7">
        <f>I36-D36</f>
        <v>0</v>
      </c>
      <c r="O36" s="7">
        <f>J36-E36</f>
        <v>-4814.3</v>
      </c>
      <c r="P36" s="7">
        <f>K36-F36</f>
        <v>0</v>
      </c>
      <c r="Q36" s="7">
        <f>L36-G36</f>
        <v>0</v>
      </c>
      <c r="R36" s="5"/>
    </row>
    <row r="37" spans="1:18" ht="33.75">
      <c r="A37" s="5" t="s">
        <v>23</v>
      </c>
      <c r="B37" s="6" t="s">
        <v>24</v>
      </c>
      <c r="C37" s="7">
        <f>C38+C39+C40+C41+C42</f>
        <v>25987.200000000001</v>
      </c>
      <c r="D37" s="7">
        <f>D38+D39+D40+D41+D42</f>
        <v>0</v>
      </c>
      <c r="E37" s="7">
        <f>E38+E39+E40+E41+E42</f>
        <v>25987.200000000001</v>
      </c>
      <c r="F37" s="7">
        <f>F38+F39+F40+F41+F42</f>
        <v>0</v>
      </c>
      <c r="G37" s="7">
        <f>G38+G39+G40+G41+G42</f>
        <v>0</v>
      </c>
      <c r="H37" s="7">
        <f>H38+H39+H40+H41+H42</f>
        <v>19955.79</v>
      </c>
      <c r="I37" s="7">
        <f>I38+I39+I40+I41+I42</f>
        <v>0</v>
      </c>
      <c r="J37" s="7">
        <f>J38+J39+J40+J41+J42</f>
        <v>19955.79</v>
      </c>
      <c r="K37" s="7">
        <f>K38+K39+K40+K41+K42</f>
        <v>0</v>
      </c>
      <c r="L37" s="7">
        <f>L38+L39+L40+L41+L42</f>
        <v>0</v>
      </c>
      <c r="M37" s="7">
        <f>H37-C37</f>
        <v>-6031.41</v>
      </c>
      <c r="N37" s="7">
        <f>I37-D37</f>
        <v>0</v>
      </c>
      <c r="O37" s="7">
        <f>J37-E37</f>
        <v>-6031.41</v>
      </c>
      <c r="P37" s="7">
        <f>K37-F37</f>
        <v>0</v>
      </c>
      <c r="Q37" s="7">
        <f>L37-G37</f>
        <v>0</v>
      </c>
      <c r="R37" s="5"/>
    </row>
    <row r="38" spans="1:18">
      <c r="A38" s="5"/>
      <c r="B38" s="8">
        <v>2011</v>
      </c>
      <c r="C38" s="7">
        <f>D38+E38+F38+G38</f>
        <v>4893.8999999999996</v>
      </c>
      <c r="D38" s="7"/>
      <c r="E38" s="7">
        <v>4893.8999999999996</v>
      </c>
      <c r="F38" s="7"/>
      <c r="G38" s="7"/>
      <c r="H38" s="7">
        <f>I38+J38+K38+L38</f>
        <v>6206.48</v>
      </c>
      <c r="I38" s="7">
        <v>0</v>
      </c>
      <c r="J38" s="7">
        <v>6206.48</v>
      </c>
      <c r="K38" s="7">
        <v>0</v>
      </c>
      <c r="L38" s="7"/>
      <c r="M38" s="7">
        <f>H38-C38</f>
        <v>1312.58</v>
      </c>
      <c r="N38" s="7">
        <f>I38-D38</f>
        <v>0</v>
      </c>
      <c r="O38" s="7">
        <f>J38-E38</f>
        <v>1312.58</v>
      </c>
      <c r="P38" s="7">
        <f>K38-F38</f>
        <v>0</v>
      </c>
      <c r="Q38" s="7">
        <f>L38-G38</f>
        <v>0</v>
      </c>
      <c r="R38" s="5"/>
    </row>
    <row r="39" spans="1:18">
      <c r="A39" s="5"/>
      <c r="B39" s="8">
        <v>2012</v>
      </c>
      <c r="C39" s="7">
        <f>D39+E39+F39+G39</f>
        <v>4893.8999999999996</v>
      </c>
      <c r="D39" s="7"/>
      <c r="E39" s="7">
        <v>4893.8999999999996</v>
      </c>
      <c r="F39" s="7"/>
      <c r="G39" s="7"/>
      <c r="H39" s="7">
        <f>I39+J39+K39+L39</f>
        <v>7147.31</v>
      </c>
      <c r="I39" s="7">
        <v>0</v>
      </c>
      <c r="J39" s="7">
        <v>7147.31</v>
      </c>
      <c r="K39" s="7">
        <v>0</v>
      </c>
      <c r="L39" s="7"/>
      <c r="M39" s="7">
        <f>H39-C39</f>
        <v>2253.4100000000008</v>
      </c>
      <c r="N39" s="7">
        <f>I39-D39</f>
        <v>0</v>
      </c>
      <c r="O39" s="7">
        <f>J39-E39</f>
        <v>2253.4100000000008</v>
      </c>
      <c r="P39" s="7">
        <f>K39-F39</f>
        <v>0</v>
      </c>
      <c r="Q39" s="7">
        <f>L39-G39</f>
        <v>0</v>
      </c>
      <c r="R39" s="5"/>
    </row>
    <row r="40" spans="1:18">
      <c r="A40" s="5"/>
      <c r="B40" s="8">
        <v>2013</v>
      </c>
      <c r="C40" s="7">
        <f>D40+E40+F40+G40</f>
        <v>5138.6000000000004</v>
      </c>
      <c r="D40" s="7"/>
      <c r="E40" s="7">
        <v>5138.6000000000004</v>
      </c>
      <c r="F40" s="7"/>
      <c r="G40" s="7"/>
      <c r="H40" s="7">
        <f>I40+J40+K40+L40</f>
        <v>6602</v>
      </c>
      <c r="I40" s="7">
        <v>0</v>
      </c>
      <c r="J40" s="7">
        <v>6602</v>
      </c>
      <c r="K40" s="7">
        <v>0</v>
      </c>
      <c r="L40" s="7"/>
      <c r="M40" s="7">
        <f>H40-C40</f>
        <v>1463.3999999999996</v>
      </c>
      <c r="N40" s="7">
        <f>I40-D40</f>
        <v>0</v>
      </c>
      <c r="O40" s="7">
        <f>J40-E40</f>
        <v>1463.3999999999996</v>
      </c>
      <c r="P40" s="7">
        <f>K40-F40</f>
        <v>0</v>
      </c>
      <c r="Q40" s="7">
        <f>L40-G40</f>
        <v>0</v>
      </c>
      <c r="R40" s="5"/>
    </row>
    <row r="41" spans="1:18">
      <c r="A41" s="5"/>
      <c r="B41" s="8">
        <v>2014</v>
      </c>
      <c r="C41" s="7">
        <f>D41+E41+F41+G41</f>
        <v>5395.5</v>
      </c>
      <c r="D41" s="7"/>
      <c r="E41" s="7">
        <v>5395.5</v>
      </c>
      <c r="F41" s="7"/>
      <c r="G41" s="7"/>
      <c r="H41" s="7">
        <f>I41+J41+K41+L41</f>
        <v>0</v>
      </c>
      <c r="I41" s="7"/>
      <c r="J41" s="7"/>
      <c r="K41" s="7"/>
      <c r="L41" s="7"/>
      <c r="M41" s="7">
        <f>H41-C41</f>
        <v>-5395.5</v>
      </c>
      <c r="N41" s="7">
        <f>I41-D41</f>
        <v>0</v>
      </c>
      <c r="O41" s="7">
        <f>J41-E41</f>
        <v>-5395.5</v>
      </c>
      <c r="P41" s="7">
        <f>K41-F41</f>
        <v>0</v>
      </c>
      <c r="Q41" s="7">
        <f>L41-G41</f>
        <v>0</v>
      </c>
      <c r="R41" s="5"/>
    </row>
    <row r="42" spans="1:18">
      <c r="A42" s="5"/>
      <c r="B42" s="8">
        <v>2015</v>
      </c>
      <c r="C42" s="7">
        <f>D42+E42+F42+G42</f>
        <v>5665.3</v>
      </c>
      <c r="D42" s="7"/>
      <c r="E42" s="7">
        <v>5665.3</v>
      </c>
      <c r="F42" s="7"/>
      <c r="G42" s="7"/>
      <c r="H42" s="7">
        <f>I42+J42+K42+L42</f>
        <v>0</v>
      </c>
      <c r="I42" s="7"/>
      <c r="J42" s="7"/>
      <c r="K42" s="7"/>
      <c r="L42" s="7"/>
      <c r="M42" s="7">
        <f>H42-C42</f>
        <v>-5665.3</v>
      </c>
      <c r="N42" s="7">
        <f>I42-D42</f>
        <v>0</v>
      </c>
      <c r="O42" s="7">
        <f>J42-E42</f>
        <v>-5665.3</v>
      </c>
      <c r="P42" s="7">
        <f>K42-F42</f>
        <v>0</v>
      </c>
      <c r="Q42" s="7">
        <f>L42-G42</f>
        <v>0</v>
      </c>
      <c r="R42" s="5"/>
    </row>
    <row r="43" spans="1:18" ht="90">
      <c r="A43" s="5" t="s">
        <v>25</v>
      </c>
      <c r="B43" s="6" t="s">
        <v>26</v>
      </c>
      <c r="C43" s="7">
        <f>C44+C45+C46+C47+C48</f>
        <v>3467.8999999999996</v>
      </c>
      <c r="D43" s="7">
        <f>D44+D45+D46+D47+D48</f>
        <v>0</v>
      </c>
      <c r="E43" s="7">
        <f>E44+E45+E46+E47+E48</f>
        <v>3467.8999999999996</v>
      </c>
      <c r="F43" s="7">
        <f>F44+F45+F46+F47+F48</f>
        <v>0</v>
      </c>
      <c r="G43" s="7">
        <f>G44+G45+G46+G47+G48</f>
        <v>0</v>
      </c>
      <c r="H43" s="7">
        <f>H44+H45+H46+H47+H48</f>
        <v>10138.459999999999</v>
      </c>
      <c r="I43" s="7">
        <f>I44+I45+I46+I47+I48</f>
        <v>3723.64</v>
      </c>
      <c r="J43" s="7">
        <f>J44+J45+J46+J47+J48</f>
        <v>6414.82</v>
      </c>
      <c r="K43" s="7">
        <f>K44+K45+K46+K47+K48</f>
        <v>0</v>
      </c>
      <c r="L43" s="7">
        <f>L44+L45+L46+L47+L48</f>
        <v>0</v>
      </c>
      <c r="M43" s="7">
        <f>H43-C43</f>
        <v>6670.5599999999995</v>
      </c>
      <c r="N43" s="7">
        <f>I43-D43</f>
        <v>3723.64</v>
      </c>
      <c r="O43" s="7">
        <f>J43-E43</f>
        <v>2946.92</v>
      </c>
      <c r="P43" s="7">
        <f>K43-F43</f>
        <v>0</v>
      </c>
      <c r="Q43" s="7">
        <f>L43-G43</f>
        <v>0</v>
      </c>
      <c r="R43" s="5"/>
    </row>
    <row r="44" spans="1:18">
      <c r="A44" s="5"/>
      <c r="B44" s="8">
        <v>2011</v>
      </c>
      <c r="C44" s="7">
        <f>D44+E44+F44+G44</f>
        <v>652</v>
      </c>
      <c r="D44" s="7"/>
      <c r="E44" s="7">
        <v>652</v>
      </c>
      <c r="F44" s="7"/>
      <c r="G44" s="7"/>
      <c r="H44" s="7">
        <f>I44+J44+K44+L44</f>
        <v>3436.71</v>
      </c>
      <c r="I44" s="7">
        <v>1920.3</v>
      </c>
      <c r="J44" s="7">
        <v>1516.41</v>
      </c>
      <c r="K44" s="7">
        <v>0</v>
      </c>
      <c r="L44" s="7"/>
      <c r="M44" s="7">
        <f>H44-C44</f>
        <v>2784.71</v>
      </c>
      <c r="N44" s="7">
        <f>I44-D44</f>
        <v>1920.3</v>
      </c>
      <c r="O44" s="7">
        <f>J44-E44</f>
        <v>864.41000000000008</v>
      </c>
      <c r="P44" s="7">
        <f>K44-F44</f>
        <v>0</v>
      </c>
      <c r="Q44" s="7">
        <f>L44-G44</f>
        <v>0</v>
      </c>
      <c r="R44" s="5"/>
    </row>
    <row r="45" spans="1:18">
      <c r="A45" s="5"/>
      <c r="B45" s="8">
        <v>2012</v>
      </c>
      <c r="C45" s="7">
        <f>D45+E45+F45+G45</f>
        <v>653.29999999999995</v>
      </c>
      <c r="D45" s="7"/>
      <c r="E45" s="7">
        <v>653.29999999999995</v>
      </c>
      <c r="F45" s="7"/>
      <c r="G45" s="7"/>
      <c r="H45" s="7">
        <f>I45+J45+K45+L45</f>
        <v>5281.75</v>
      </c>
      <c r="I45" s="7">
        <v>1353.34</v>
      </c>
      <c r="J45" s="7">
        <v>3928.41</v>
      </c>
      <c r="K45" s="7">
        <v>0</v>
      </c>
      <c r="L45" s="7"/>
      <c r="M45" s="7">
        <f>H45-C45</f>
        <v>4628.45</v>
      </c>
      <c r="N45" s="7">
        <f>I45-D45</f>
        <v>1353.34</v>
      </c>
      <c r="O45" s="7">
        <f>J45-E45</f>
        <v>3275.1099999999997</v>
      </c>
      <c r="P45" s="7">
        <f>K45-F45</f>
        <v>0</v>
      </c>
      <c r="Q45" s="7">
        <f>L45-G45</f>
        <v>0</v>
      </c>
      <c r="R45" s="5"/>
    </row>
    <row r="46" spans="1:18">
      <c r="A46" s="5"/>
      <c r="B46" s="8">
        <v>2013</v>
      </c>
      <c r="C46" s="7">
        <f>D46+E46+F46+G46</f>
        <v>686</v>
      </c>
      <c r="D46" s="7"/>
      <c r="E46" s="7">
        <v>686</v>
      </c>
      <c r="F46" s="7"/>
      <c r="G46" s="7"/>
      <c r="H46" s="7">
        <f>I46+J46+K46+L46</f>
        <v>1420</v>
      </c>
      <c r="I46" s="7">
        <v>450</v>
      </c>
      <c r="J46" s="7">
        <v>970</v>
      </c>
      <c r="K46" s="7">
        <v>0</v>
      </c>
      <c r="L46" s="7"/>
      <c r="M46" s="7">
        <f>H46-C46</f>
        <v>734</v>
      </c>
      <c r="N46" s="7">
        <f>I46-D46</f>
        <v>450</v>
      </c>
      <c r="O46" s="7">
        <f>J46-E46</f>
        <v>284</v>
      </c>
      <c r="P46" s="7">
        <f>K46-F46</f>
        <v>0</v>
      </c>
      <c r="Q46" s="7">
        <f>L46-G46</f>
        <v>0</v>
      </c>
      <c r="R46" s="5"/>
    </row>
    <row r="47" spans="1:18">
      <c r="A47" s="5"/>
      <c r="B47" s="8">
        <v>2014</v>
      </c>
      <c r="C47" s="7">
        <f>D47+E47+F47+G47</f>
        <v>720.3</v>
      </c>
      <c r="D47" s="7"/>
      <c r="E47" s="7">
        <v>720.3</v>
      </c>
      <c r="F47" s="7"/>
      <c r="G47" s="7"/>
      <c r="H47" s="7">
        <f>I47+J47+K47+L47</f>
        <v>0</v>
      </c>
      <c r="I47" s="7"/>
      <c r="J47" s="7"/>
      <c r="K47" s="7"/>
      <c r="L47" s="7"/>
      <c r="M47" s="7">
        <f>H47-C47</f>
        <v>-720.3</v>
      </c>
      <c r="N47" s="7">
        <f>I47-D47</f>
        <v>0</v>
      </c>
      <c r="O47" s="7">
        <f>J47-E47</f>
        <v>-720.3</v>
      </c>
      <c r="P47" s="7">
        <f>K47-F47</f>
        <v>0</v>
      </c>
      <c r="Q47" s="7">
        <f>L47-G47</f>
        <v>0</v>
      </c>
      <c r="R47" s="5"/>
    </row>
    <row r="48" spans="1:18">
      <c r="A48" s="5"/>
      <c r="B48" s="8">
        <v>2015</v>
      </c>
      <c r="C48" s="7">
        <f>D48+E48+F48+G48</f>
        <v>756.3</v>
      </c>
      <c r="D48" s="7"/>
      <c r="E48" s="7">
        <v>756.3</v>
      </c>
      <c r="F48" s="7"/>
      <c r="G48" s="7"/>
      <c r="H48" s="7">
        <f>I48+J48+K48+L48</f>
        <v>0</v>
      </c>
      <c r="I48" s="7"/>
      <c r="J48" s="7"/>
      <c r="K48" s="7"/>
      <c r="L48" s="7"/>
      <c r="M48" s="7">
        <f>H48-C48</f>
        <v>-756.3</v>
      </c>
      <c r="N48" s="7">
        <f>I48-D48</f>
        <v>0</v>
      </c>
      <c r="O48" s="7">
        <f>J48-E48</f>
        <v>-756.3</v>
      </c>
      <c r="P48" s="7">
        <f>K48-F48</f>
        <v>0</v>
      </c>
      <c r="Q48" s="7">
        <f>L48-G48</f>
        <v>0</v>
      </c>
      <c r="R48" s="5"/>
    </row>
    <row r="49" spans="1:18" ht="45">
      <c r="A49" s="5" t="s">
        <v>27</v>
      </c>
      <c r="B49" s="6" t="s">
        <v>28</v>
      </c>
      <c r="C49" s="7">
        <f>C50+C51+C52+C53+C54</f>
        <v>1598</v>
      </c>
      <c r="D49" s="7">
        <f>D50+D51+D52+D53+D54</f>
        <v>0</v>
      </c>
      <c r="E49" s="7">
        <f>E50+E51+E52+E53+E54</f>
        <v>1598</v>
      </c>
      <c r="F49" s="7">
        <f>F50+F51+F52+F53+F54</f>
        <v>0</v>
      </c>
      <c r="G49" s="7">
        <f>G50+G51+G52+G53+G54</f>
        <v>0</v>
      </c>
      <c r="H49" s="7">
        <f>H50+H51+H52+H53+H54</f>
        <v>13429.87</v>
      </c>
      <c r="I49" s="7">
        <f>I50+I51+I52+I53+I54</f>
        <v>8242.66</v>
      </c>
      <c r="J49" s="7">
        <f>J50+J51+J52+J53+J54</f>
        <v>5187.21</v>
      </c>
      <c r="K49" s="7">
        <f>K50+K51+K52+K53+K54</f>
        <v>0</v>
      </c>
      <c r="L49" s="7">
        <f>L50+L51+L52+L53+L54</f>
        <v>0</v>
      </c>
      <c r="M49" s="7">
        <f>H49-C49</f>
        <v>11831.87</v>
      </c>
      <c r="N49" s="7">
        <f>I49-D49</f>
        <v>8242.66</v>
      </c>
      <c r="O49" s="7">
        <f>J49-E49</f>
        <v>3589.21</v>
      </c>
      <c r="P49" s="7">
        <f>K49-F49</f>
        <v>0</v>
      </c>
      <c r="Q49" s="7">
        <f>L49-G49</f>
        <v>0</v>
      </c>
      <c r="R49" s="5"/>
    </row>
    <row r="50" spans="1:18">
      <c r="A50" s="5"/>
      <c r="B50" s="8">
        <v>2011</v>
      </c>
      <c r="C50" s="7">
        <f>D50+E50+F50+G50</f>
        <v>300.10000000000002</v>
      </c>
      <c r="D50" s="7"/>
      <c r="E50" s="7">
        <v>300.10000000000002</v>
      </c>
      <c r="F50" s="7"/>
      <c r="G50" s="7"/>
      <c r="H50" s="7">
        <f>I50+J50+K50+L50</f>
        <v>3787.1</v>
      </c>
      <c r="I50" s="7">
        <v>2457.1999999999998</v>
      </c>
      <c r="J50" s="7">
        <v>1329.9</v>
      </c>
      <c r="K50" s="7">
        <v>0</v>
      </c>
      <c r="L50" s="7"/>
      <c r="M50" s="7">
        <f>H50-C50</f>
        <v>3487</v>
      </c>
      <c r="N50" s="7">
        <f>I50-D50</f>
        <v>2457.1999999999998</v>
      </c>
      <c r="O50" s="7">
        <f>J50-E50</f>
        <v>1029.8000000000002</v>
      </c>
      <c r="P50" s="7">
        <f>K50-F50</f>
        <v>0</v>
      </c>
      <c r="Q50" s="7">
        <f>L50-G50</f>
        <v>0</v>
      </c>
      <c r="R50" s="5"/>
    </row>
    <row r="51" spans="1:18">
      <c r="A51" s="5"/>
      <c r="B51" s="8">
        <v>2012</v>
      </c>
      <c r="C51" s="7">
        <f>D51+E51+F51+G51</f>
        <v>301.10000000000002</v>
      </c>
      <c r="D51" s="7"/>
      <c r="E51" s="7">
        <v>301.10000000000002</v>
      </c>
      <c r="F51" s="7"/>
      <c r="G51" s="7"/>
      <c r="H51" s="7">
        <f>I51+J51+K51+L51</f>
        <v>5900.77</v>
      </c>
      <c r="I51" s="7">
        <v>3540.46</v>
      </c>
      <c r="J51" s="7">
        <v>2360.31</v>
      </c>
      <c r="K51" s="7">
        <v>0</v>
      </c>
      <c r="L51" s="7"/>
      <c r="M51" s="7">
        <f>H51-C51</f>
        <v>5599.67</v>
      </c>
      <c r="N51" s="7">
        <f>I51-D51</f>
        <v>3540.46</v>
      </c>
      <c r="O51" s="7">
        <f>J51-E51</f>
        <v>2059.21</v>
      </c>
      <c r="P51" s="7">
        <f>K51-F51</f>
        <v>0</v>
      </c>
      <c r="Q51" s="7">
        <f>L51-G51</f>
        <v>0</v>
      </c>
      <c r="R51" s="5"/>
    </row>
    <row r="52" spans="1:18">
      <c r="A52" s="5"/>
      <c r="B52" s="8">
        <v>2013</v>
      </c>
      <c r="C52" s="7">
        <f>D52+E52+F52+G52</f>
        <v>316.2</v>
      </c>
      <c r="D52" s="7"/>
      <c r="E52" s="7">
        <v>316.2</v>
      </c>
      <c r="F52" s="7"/>
      <c r="G52" s="7"/>
      <c r="H52" s="7">
        <f>I52+J52+K52+L52</f>
        <v>3742</v>
      </c>
      <c r="I52" s="7">
        <v>2245</v>
      </c>
      <c r="J52" s="7">
        <v>1497</v>
      </c>
      <c r="K52" s="7">
        <v>0</v>
      </c>
      <c r="L52" s="7"/>
      <c r="M52" s="7">
        <f>H52-C52</f>
        <v>3425.8</v>
      </c>
      <c r="N52" s="7">
        <f>I52-D52</f>
        <v>2245</v>
      </c>
      <c r="O52" s="7">
        <f>J52-E52</f>
        <v>1180.8</v>
      </c>
      <c r="P52" s="7">
        <f>K52-F52</f>
        <v>0</v>
      </c>
      <c r="Q52" s="7">
        <f>L52-G52</f>
        <v>0</v>
      </c>
      <c r="R52" s="5"/>
    </row>
    <row r="53" spans="1:18">
      <c r="A53" s="5"/>
      <c r="B53" s="8">
        <v>2014</v>
      </c>
      <c r="C53" s="7">
        <f>D53+E53+F53+G53</f>
        <v>332</v>
      </c>
      <c r="D53" s="7"/>
      <c r="E53" s="7">
        <v>332</v>
      </c>
      <c r="F53" s="7"/>
      <c r="G53" s="7"/>
      <c r="H53" s="7">
        <f>I53+J53+K53+L53</f>
        <v>0</v>
      </c>
      <c r="I53" s="7"/>
      <c r="J53" s="7"/>
      <c r="K53" s="7"/>
      <c r="L53" s="7"/>
      <c r="M53" s="7">
        <f>H53-C53</f>
        <v>-332</v>
      </c>
      <c r="N53" s="7">
        <f>I53-D53</f>
        <v>0</v>
      </c>
      <c r="O53" s="7">
        <f>J53-E53</f>
        <v>-332</v>
      </c>
      <c r="P53" s="7">
        <f>K53-F53</f>
        <v>0</v>
      </c>
      <c r="Q53" s="7">
        <f>L53-G53</f>
        <v>0</v>
      </c>
      <c r="R53" s="5"/>
    </row>
    <row r="54" spans="1:18">
      <c r="A54" s="5"/>
      <c r="B54" s="8">
        <v>2015</v>
      </c>
      <c r="C54" s="7">
        <f>D54+E54+F54+G54</f>
        <v>348.6</v>
      </c>
      <c r="D54" s="7"/>
      <c r="E54" s="7">
        <v>348.6</v>
      </c>
      <c r="F54" s="7"/>
      <c r="G54" s="7"/>
      <c r="H54" s="7">
        <f>I54+J54+K54+L54</f>
        <v>0</v>
      </c>
      <c r="I54" s="7"/>
      <c r="J54" s="7"/>
      <c r="K54" s="7"/>
      <c r="L54" s="7"/>
      <c r="M54" s="7">
        <f>H54-C54</f>
        <v>-348.6</v>
      </c>
      <c r="N54" s="7">
        <f>I54-D54</f>
        <v>0</v>
      </c>
      <c r="O54" s="7">
        <f>J54-E54</f>
        <v>-348.6</v>
      </c>
      <c r="P54" s="7">
        <f>K54-F54</f>
        <v>0</v>
      </c>
      <c r="Q54" s="7">
        <f>L54-G54</f>
        <v>0</v>
      </c>
      <c r="R54" s="5"/>
    </row>
    <row r="55" spans="1:18" ht="56.25">
      <c r="A55" s="5" t="s">
        <v>29</v>
      </c>
      <c r="B55" s="6" t="s">
        <v>30</v>
      </c>
      <c r="C55" s="7">
        <f>C56+C57+C58+C59+C60</f>
        <v>1385.6</v>
      </c>
      <c r="D55" s="7">
        <f>D56+D57+D58+D59+D60</f>
        <v>0</v>
      </c>
      <c r="E55" s="7">
        <f>E56+E57+E58+E59+E60</f>
        <v>1385.6</v>
      </c>
      <c r="F55" s="7">
        <f>F56+F57+F58+F59+F60</f>
        <v>0</v>
      </c>
      <c r="G55" s="7">
        <f>G56+G57+G58+G59+G60</f>
        <v>0</v>
      </c>
      <c r="H55" s="7">
        <f>H56+H57+H58+H59+H60</f>
        <v>6655.4500000000007</v>
      </c>
      <c r="I55" s="7">
        <f>I56+I57+I58+I59+I60</f>
        <v>5166.96</v>
      </c>
      <c r="J55" s="7">
        <f>J56+J57+J58+J59+J60</f>
        <v>1488.49</v>
      </c>
      <c r="K55" s="7">
        <f>K56+K57+K58+K59+K60</f>
        <v>0</v>
      </c>
      <c r="L55" s="7">
        <f>L56+L57+L58+L59+L60</f>
        <v>0</v>
      </c>
      <c r="M55" s="7">
        <f>H55-C55</f>
        <v>5269.85</v>
      </c>
      <c r="N55" s="7">
        <f>I55-D55</f>
        <v>5166.96</v>
      </c>
      <c r="O55" s="7">
        <f>J55-E55</f>
        <v>102.8900000000001</v>
      </c>
      <c r="P55" s="7">
        <f>K55-F55</f>
        <v>0</v>
      </c>
      <c r="Q55" s="7">
        <f>L55-G55</f>
        <v>0</v>
      </c>
      <c r="R55" s="5"/>
    </row>
    <row r="56" spans="1:18">
      <c r="A56" s="5"/>
      <c r="B56" s="8">
        <v>2011</v>
      </c>
      <c r="C56" s="7">
        <f>D56+E56+F56+G56</f>
        <v>255.9</v>
      </c>
      <c r="D56" s="7"/>
      <c r="E56" s="7">
        <v>255.9</v>
      </c>
      <c r="F56" s="7"/>
      <c r="G56" s="7"/>
      <c r="H56" s="7">
        <f>I56+J56+K56+L56</f>
        <v>2088.86</v>
      </c>
      <c r="I56" s="7">
        <v>1665.88</v>
      </c>
      <c r="J56" s="7">
        <v>422.98</v>
      </c>
      <c r="K56" s="7">
        <v>0</v>
      </c>
      <c r="L56" s="7"/>
      <c r="M56" s="7">
        <f>H56-C56</f>
        <v>1832.96</v>
      </c>
      <c r="N56" s="7">
        <f>I56-D56</f>
        <v>1665.88</v>
      </c>
      <c r="O56" s="7">
        <f>J56-E56</f>
        <v>167.08</v>
      </c>
      <c r="P56" s="7">
        <f>K56-F56</f>
        <v>0</v>
      </c>
      <c r="Q56" s="7">
        <f>L56-G56</f>
        <v>0</v>
      </c>
      <c r="R56" s="5"/>
    </row>
    <row r="57" spans="1:18">
      <c r="A57" s="5"/>
      <c r="B57" s="8">
        <v>2012</v>
      </c>
      <c r="C57" s="7">
        <f>D57+E57+F57+G57</f>
        <v>262.10000000000002</v>
      </c>
      <c r="D57" s="7"/>
      <c r="E57" s="7">
        <v>262.10000000000002</v>
      </c>
      <c r="F57" s="7"/>
      <c r="G57" s="7"/>
      <c r="H57" s="7">
        <f>I57+J57+K57+L57</f>
        <v>1680.99</v>
      </c>
      <c r="I57" s="7">
        <v>1361.28</v>
      </c>
      <c r="J57" s="7">
        <v>319.70999999999998</v>
      </c>
      <c r="K57" s="7">
        <v>0</v>
      </c>
      <c r="L57" s="7"/>
      <c r="M57" s="7">
        <f>H57-C57</f>
        <v>1418.8899999999999</v>
      </c>
      <c r="N57" s="7">
        <f>I57-D57</f>
        <v>1361.28</v>
      </c>
      <c r="O57" s="7">
        <f>J57-E57</f>
        <v>57.609999999999957</v>
      </c>
      <c r="P57" s="7">
        <f>K57-F57</f>
        <v>0</v>
      </c>
      <c r="Q57" s="7">
        <f>L57-G57</f>
        <v>0</v>
      </c>
      <c r="R57" s="5"/>
    </row>
    <row r="58" spans="1:18">
      <c r="A58" s="5"/>
      <c r="B58" s="8">
        <v>2013</v>
      </c>
      <c r="C58" s="7">
        <f>D58+E58+F58+G58</f>
        <v>275.2</v>
      </c>
      <c r="D58" s="7"/>
      <c r="E58" s="7">
        <v>275.2</v>
      </c>
      <c r="F58" s="7"/>
      <c r="G58" s="7"/>
      <c r="H58" s="7">
        <f>I58+J58+K58+L58</f>
        <v>2885.6000000000004</v>
      </c>
      <c r="I58" s="7">
        <v>2139.8000000000002</v>
      </c>
      <c r="J58" s="7">
        <v>745.8</v>
      </c>
      <c r="K58" s="7">
        <v>0</v>
      </c>
      <c r="L58" s="7"/>
      <c r="M58" s="7">
        <f>H58-C58</f>
        <v>2610.4000000000005</v>
      </c>
      <c r="N58" s="7">
        <f>I58-D58</f>
        <v>2139.8000000000002</v>
      </c>
      <c r="O58" s="7">
        <f>J58-E58</f>
        <v>470.59999999999997</v>
      </c>
      <c r="P58" s="7">
        <f>K58-F58</f>
        <v>0</v>
      </c>
      <c r="Q58" s="7">
        <f>L58-G58</f>
        <v>0</v>
      </c>
      <c r="R58" s="5"/>
    </row>
    <row r="59" spans="1:18">
      <c r="A59" s="5"/>
      <c r="B59" s="8">
        <v>2014</v>
      </c>
      <c r="C59" s="7">
        <f>D59+E59+F59+G59</f>
        <v>289</v>
      </c>
      <c r="D59" s="7"/>
      <c r="E59" s="7">
        <v>289</v>
      </c>
      <c r="F59" s="7"/>
      <c r="G59" s="7"/>
      <c r="H59" s="7">
        <f>I59+J59+K59+L59</f>
        <v>0</v>
      </c>
      <c r="I59" s="7"/>
      <c r="J59" s="7"/>
      <c r="K59" s="7"/>
      <c r="L59" s="7"/>
      <c r="M59" s="7">
        <f>H59-C59</f>
        <v>-289</v>
      </c>
      <c r="N59" s="7">
        <f>I59-D59</f>
        <v>0</v>
      </c>
      <c r="O59" s="7">
        <f>J59-E59</f>
        <v>-289</v>
      </c>
      <c r="P59" s="7">
        <f>K59-F59</f>
        <v>0</v>
      </c>
      <c r="Q59" s="7">
        <f>L59-G59</f>
        <v>0</v>
      </c>
      <c r="R59" s="5"/>
    </row>
    <row r="60" spans="1:18">
      <c r="A60" s="5"/>
      <c r="B60" s="8">
        <v>2015</v>
      </c>
      <c r="C60" s="7">
        <f>D60+E60+F60+G60</f>
        <v>303.39999999999998</v>
      </c>
      <c r="D60" s="7"/>
      <c r="E60" s="7">
        <v>303.39999999999998</v>
      </c>
      <c r="F60" s="7"/>
      <c r="G60" s="7"/>
      <c r="H60" s="7">
        <f>I60+J60+K60+L60</f>
        <v>0</v>
      </c>
      <c r="I60" s="7"/>
      <c r="J60" s="7"/>
      <c r="K60" s="7"/>
      <c r="L60" s="7"/>
      <c r="M60" s="7">
        <f>H60-C60</f>
        <v>-303.39999999999998</v>
      </c>
      <c r="N60" s="7">
        <f>I60-D60</f>
        <v>0</v>
      </c>
      <c r="O60" s="7">
        <f>J60-E60</f>
        <v>-303.39999999999998</v>
      </c>
      <c r="P60" s="7">
        <f>K60-F60</f>
        <v>0</v>
      </c>
      <c r="Q60" s="7">
        <f>L60-G60</f>
        <v>0</v>
      </c>
      <c r="R60" s="5"/>
    </row>
    <row r="61" spans="1:18" ht="33.75">
      <c r="A61" s="5" t="s">
        <v>31</v>
      </c>
      <c r="B61" s="6" t="s">
        <v>32</v>
      </c>
      <c r="C61" s="7">
        <f>C62+C63+C64+C65+C66</f>
        <v>765.6</v>
      </c>
      <c r="D61" s="7">
        <f>D62+D63+D64+D65+D66</f>
        <v>0</v>
      </c>
      <c r="E61" s="7">
        <f>E62+E63+E64+E65+E66</f>
        <v>765.6</v>
      </c>
      <c r="F61" s="7">
        <f>F62+F63+F64+F65+F66</f>
        <v>0</v>
      </c>
      <c r="G61" s="7">
        <f>G62+G63+G64+G65+G66</f>
        <v>0</v>
      </c>
      <c r="H61" s="7">
        <f>H62+H63+H64+H65+H66</f>
        <v>5476.86</v>
      </c>
      <c r="I61" s="7">
        <f>I62+I63+I64+I65+I66</f>
        <v>0</v>
      </c>
      <c r="J61" s="7">
        <f>J62+J63+J64+J65+J66</f>
        <v>5476.86</v>
      </c>
      <c r="K61" s="7">
        <f>K62+K63+K64+K65+K66</f>
        <v>0</v>
      </c>
      <c r="L61" s="7">
        <f>L62+L63+L64+L65+L66</f>
        <v>0</v>
      </c>
      <c r="M61" s="7">
        <f>H61-C61</f>
        <v>4711.2599999999993</v>
      </c>
      <c r="N61" s="7">
        <f>I61-D61</f>
        <v>0</v>
      </c>
      <c r="O61" s="7">
        <f>J61-E61</f>
        <v>4711.2599999999993</v>
      </c>
      <c r="P61" s="7">
        <f>K61-F61</f>
        <v>0</v>
      </c>
      <c r="Q61" s="7">
        <f>L61-G61</f>
        <v>0</v>
      </c>
      <c r="R61" s="5"/>
    </row>
    <row r="62" spans="1:18">
      <c r="A62" s="5"/>
      <c r="B62" s="8">
        <v>2011</v>
      </c>
      <c r="C62" s="7">
        <f>D62+E62+F62+G62</f>
        <v>164.3</v>
      </c>
      <c r="D62" s="7"/>
      <c r="E62" s="7">
        <v>164.3</v>
      </c>
      <c r="F62" s="7"/>
      <c r="G62" s="7"/>
      <c r="H62" s="7">
        <f>I62+J62+K62+L62</f>
        <v>0</v>
      </c>
      <c r="I62" s="7">
        <v>0</v>
      </c>
      <c r="J62" s="7">
        <v>0</v>
      </c>
      <c r="K62" s="7">
        <v>0</v>
      </c>
      <c r="L62" s="7"/>
      <c r="M62" s="7">
        <f>H62-C62</f>
        <v>-164.3</v>
      </c>
      <c r="N62" s="7">
        <f>I62-D62</f>
        <v>0</v>
      </c>
      <c r="O62" s="7">
        <f>J62-E62</f>
        <v>-164.3</v>
      </c>
      <c r="P62" s="7">
        <f>K62-F62</f>
        <v>0</v>
      </c>
      <c r="Q62" s="7">
        <f>L62-G62</f>
        <v>0</v>
      </c>
      <c r="R62" s="5"/>
    </row>
    <row r="63" spans="1:18">
      <c r="A63" s="5"/>
      <c r="B63" s="8">
        <v>2012</v>
      </c>
      <c r="C63" s="7">
        <f>D63+E63+F63+G63</f>
        <v>139.5</v>
      </c>
      <c r="D63" s="7"/>
      <c r="E63" s="7">
        <v>139.5</v>
      </c>
      <c r="F63" s="7"/>
      <c r="G63" s="7"/>
      <c r="H63" s="7">
        <f>I63+J63+K63+L63</f>
        <v>5476.86</v>
      </c>
      <c r="I63" s="7">
        <v>0</v>
      </c>
      <c r="J63" s="7">
        <v>5476.86</v>
      </c>
      <c r="K63" s="7">
        <v>0</v>
      </c>
      <c r="L63" s="7"/>
      <c r="M63" s="7">
        <f>H63-C63</f>
        <v>5337.36</v>
      </c>
      <c r="N63" s="7">
        <f>I63-D63</f>
        <v>0</v>
      </c>
      <c r="O63" s="7">
        <f>J63-E63</f>
        <v>5337.36</v>
      </c>
      <c r="P63" s="7">
        <f>K63-F63</f>
        <v>0</v>
      </c>
      <c r="Q63" s="7">
        <f>L63-G63</f>
        <v>0</v>
      </c>
      <c r="R63" s="5"/>
    </row>
    <row r="64" spans="1:18">
      <c r="A64" s="5"/>
      <c r="B64" s="8">
        <v>2013</v>
      </c>
      <c r="C64" s="7">
        <f>D64+E64+F64+G64</f>
        <v>146.5</v>
      </c>
      <c r="D64" s="7"/>
      <c r="E64" s="7">
        <v>146.5</v>
      </c>
      <c r="F64" s="7"/>
      <c r="G64" s="7"/>
      <c r="H64" s="7">
        <f>I64+J64+K64+L64</f>
        <v>0</v>
      </c>
      <c r="I64" s="7">
        <v>0</v>
      </c>
      <c r="J64" s="7">
        <v>0</v>
      </c>
      <c r="K64" s="7">
        <v>0</v>
      </c>
      <c r="L64" s="7"/>
      <c r="M64" s="7">
        <f>H64-C64</f>
        <v>-146.5</v>
      </c>
      <c r="N64" s="7">
        <f>I64-D64</f>
        <v>0</v>
      </c>
      <c r="O64" s="7">
        <f>J64-E64</f>
        <v>-146.5</v>
      </c>
      <c r="P64" s="7">
        <f>K64-F64</f>
        <v>0</v>
      </c>
      <c r="Q64" s="7">
        <f>L64-G64</f>
        <v>0</v>
      </c>
      <c r="R64" s="5"/>
    </row>
    <row r="65" spans="1:18">
      <c r="A65" s="5"/>
      <c r="B65" s="8">
        <v>2014</v>
      </c>
      <c r="C65" s="7">
        <f>D65+E65+F65+G65</f>
        <v>153.80000000000001</v>
      </c>
      <c r="D65" s="7"/>
      <c r="E65" s="7">
        <v>153.80000000000001</v>
      </c>
      <c r="F65" s="7"/>
      <c r="G65" s="7"/>
      <c r="H65" s="7">
        <f>I65+J65+K65+L65</f>
        <v>0</v>
      </c>
      <c r="I65" s="7"/>
      <c r="J65" s="7"/>
      <c r="K65" s="7"/>
      <c r="L65" s="7"/>
      <c r="M65" s="7">
        <f>H65-C65</f>
        <v>-153.80000000000001</v>
      </c>
      <c r="N65" s="7">
        <f>I65-D65</f>
        <v>0</v>
      </c>
      <c r="O65" s="7">
        <f>J65-E65</f>
        <v>-153.80000000000001</v>
      </c>
      <c r="P65" s="7">
        <f>K65-F65</f>
        <v>0</v>
      </c>
      <c r="Q65" s="7">
        <f>L65-G65</f>
        <v>0</v>
      </c>
      <c r="R65" s="5"/>
    </row>
    <row r="66" spans="1:18">
      <c r="A66" s="5"/>
      <c r="B66" s="8">
        <v>2015</v>
      </c>
      <c r="C66" s="7">
        <f>D66+E66+F66+G66</f>
        <v>161.5</v>
      </c>
      <c r="D66" s="7"/>
      <c r="E66" s="7">
        <v>161.5</v>
      </c>
      <c r="F66" s="7"/>
      <c r="G66" s="7"/>
      <c r="H66" s="7">
        <f>I66+J66+K66+L66</f>
        <v>0</v>
      </c>
      <c r="I66" s="7"/>
      <c r="J66" s="7"/>
      <c r="K66" s="7"/>
      <c r="L66" s="7"/>
      <c r="M66" s="7">
        <f>H66-C66</f>
        <v>-161.5</v>
      </c>
      <c r="N66" s="7">
        <f>I66-D66</f>
        <v>0</v>
      </c>
      <c r="O66" s="7">
        <f>J66-E66</f>
        <v>-161.5</v>
      </c>
      <c r="P66" s="7">
        <f>K66-F66</f>
        <v>0</v>
      </c>
      <c r="Q66" s="7">
        <f>L66-G66</f>
        <v>0</v>
      </c>
      <c r="R66" s="5"/>
    </row>
    <row r="67" spans="1:18" ht="56.25">
      <c r="A67" s="5" t="s">
        <v>33</v>
      </c>
      <c r="B67" s="6" t="s">
        <v>34</v>
      </c>
      <c r="C67" s="7">
        <f>C68+C69+C70+C71+C72</f>
        <v>1170.7449999999999</v>
      </c>
      <c r="D67" s="7">
        <f>D68+D69+D70+D71+D72</f>
        <v>0</v>
      </c>
      <c r="E67" s="7">
        <f>E68+E69+E70+E71+E72</f>
        <v>1159.0999999999999</v>
      </c>
      <c r="F67" s="7">
        <f>F68+F69+F70+F71+F72</f>
        <v>11.645</v>
      </c>
      <c r="G67" s="7">
        <f>G68+G69+G70+G71+G72</f>
        <v>0</v>
      </c>
      <c r="H67" s="7">
        <f>H68+H69+H70+H71+H72</f>
        <v>678</v>
      </c>
      <c r="I67" s="7">
        <f>I68+I69+I70+I71+I72</f>
        <v>0</v>
      </c>
      <c r="J67" s="7">
        <f>J68+J69+J70+J71+J72</f>
        <v>670.37</v>
      </c>
      <c r="K67" s="7">
        <f>K68+K69+K70+K71+K72</f>
        <v>7.63</v>
      </c>
      <c r="L67" s="7">
        <f>L68+L69+L70+L71+L72</f>
        <v>0</v>
      </c>
      <c r="M67" s="7">
        <f>H67-C67</f>
        <v>-492.74499999999989</v>
      </c>
      <c r="N67" s="7">
        <f>I67-D67</f>
        <v>0</v>
      </c>
      <c r="O67" s="7">
        <f>J67-E67</f>
        <v>-488.7299999999999</v>
      </c>
      <c r="P67" s="7">
        <f>K67-F67</f>
        <v>-4.0149999999999997</v>
      </c>
      <c r="Q67" s="7">
        <f>L67-G67</f>
        <v>0</v>
      </c>
      <c r="R67" s="5"/>
    </row>
    <row r="68" spans="1:18">
      <c r="A68" s="5"/>
      <c r="B68" s="8">
        <v>2011</v>
      </c>
      <c r="C68" s="7">
        <f>D68+E68+F68+G68</f>
        <v>251.31200000000001</v>
      </c>
      <c r="D68" s="7"/>
      <c r="E68" s="7">
        <v>248.8</v>
      </c>
      <c r="F68" s="7">
        <v>2.512</v>
      </c>
      <c r="G68" s="7"/>
      <c r="H68" s="7">
        <f>I68+J68+K68+L68</f>
        <v>215</v>
      </c>
      <c r="I68" s="7"/>
      <c r="J68" s="7">
        <v>212</v>
      </c>
      <c r="K68" s="7">
        <v>3</v>
      </c>
      <c r="L68" s="7"/>
      <c r="M68" s="7">
        <f>H68-C68</f>
        <v>-36.312000000000012</v>
      </c>
      <c r="N68" s="7">
        <f>I68-D68</f>
        <v>0</v>
      </c>
      <c r="O68" s="7">
        <f>J68-E68</f>
        <v>-36.800000000000011</v>
      </c>
      <c r="P68" s="7">
        <f>K68-F68</f>
        <v>0.48799999999999999</v>
      </c>
      <c r="Q68" s="7">
        <f>L68-G68</f>
        <v>0</v>
      </c>
      <c r="R68" s="5"/>
    </row>
    <row r="69" spans="1:18">
      <c r="A69" s="5"/>
      <c r="B69" s="8">
        <v>2012</v>
      </c>
      <c r="C69" s="7">
        <f>D69+E69+F69+G69</f>
        <v>213.333</v>
      </c>
      <c r="D69" s="7"/>
      <c r="E69" s="7">
        <v>211.2</v>
      </c>
      <c r="F69" s="7">
        <v>2.133</v>
      </c>
      <c r="G69" s="7"/>
      <c r="H69" s="7">
        <f>I69+J69+K69+L69</f>
        <v>163</v>
      </c>
      <c r="I69" s="7"/>
      <c r="J69" s="7">
        <v>161.37</v>
      </c>
      <c r="K69" s="7">
        <v>1.63</v>
      </c>
      <c r="L69" s="7"/>
      <c r="M69" s="7">
        <f>H69-C69</f>
        <v>-50.332999999999998</v>
      </c>
      <c r="N69" s="7">
        <f>I69-D69</f>
        <v>0</v>
      </c>
      <c r="O69" s="7">
        <f>J69-E69</f>
        <v>-49.829999999999984</v>
      </c>
      <c r="P69" s="7">
        <f>K69-F69</f>
        <v>-0.50300000000000011</v>
      </c>
      <c r="Q69" s="7">
        <f>L69-G69</f>
        <v>0</v>
      </c>
      <c r="R69" s="5"/>
    </row>
    <row r="70" spans="1:18">
      <c r="A70" s="5"/>
      <c r="B70" s="8">
        <v>2013</v>
      </c>
      <c r="C70" s="7">
        <f>D70+E70+F70+G70</f>
        <v>224.02</v>
      </c>
      <c r="D70" s="7"/>
      <c r="E70" s="7">
        <v>221.8</v>
      </c>
      <c r="F70" s="7">
        <v>2.2200000000000002</v>
      </c>
      <c r="G70" s="7"/>
      <c r="H70" s="7">
        <f>I70+J70+K70+L70</f>
        <v>300</v>
      </c>
      <c r="I70" s="7"/>
      <c r="J70" s="7">
        <v>297</v>
      </c>
      <c r="K70" s="7">
        <v>3</v>
      </c>
      <c r="L70" s="7"/>
      <c r="M70" s="7">
        <f>H70-C70</f>
        <v>75.97999999999999</v>
      </c>
      <c r="N70" s="7">
        <f>I70-D70</f>
        <v>0</v>
      </c>
      <c r="O70" s="7">
        <f>J70-E70</f>
        <v>75.199999999999989</v>
      </c>
      <c r="P70" s="7">
        <f>K70-F70</f>
        <v>0.7799999999999998</v>
      </c>
      <c r="Q70" s="7">
        <f>L70-G70</f>
        <v>0</v>
      </c>
      <c r="R70" s="5"/>
    </row>
    <row r="71" spans="1:18">
      <c r="A71" s="5"/>
      <c r="B71" s="8">
        <v>2014</v>
      </c>
      <c r="C71" s="7">
        <f>D71+E71+F71+G71</f>
        <v>235.13000000000002</v>
      </c>
      <c r="D71" s="7"/>
      <c r="E71" s="7">
        <v>232.8</v>
      </c>
      <c r="F71" s="7">
        <v>2.33</v>
      </c>
      <c r="G71" s="7"/>
      <c r="H71" s="7">
        <f>I71+J71+K71+L71</f>
        <v>0</v>
      </c>
      <c r="I71" s="7"/>
      <c r="J71" s="7"/>
      <c r="K71" s="7"/>
      <c r="L71" s="7"/>
      <c r="M71" s="7">
        <f>H71-C71</f>
        <v>-235.13000000000002</v>
      </c>
      <c r="N71" s="7">
        <f>I71-D71</f>
        <v>0</v>
      </c>
      <c r="O71" s="7">
        <f>J71-E71</f>
        <v>-232.8</v>
      </c>
      <c r="P71" s="7">
        <f>K71-F71</f>
        <v>-2.33</v>
      </c>
      <c r="Q71" s="7">
        <f>L71-G71</f>
        <v>0</v>
      </c>
      <c r="R71" s="5"/>
    </row>
    <row r="72" spans="1:18">
      <c r="A72" s="5"/>
      <c r="B72" s="8">
        <v>2015</v>
      </c>
      <c r="C72" s="7">
        <f>D72+E72+F72+G72</f>
        <v>246.95</v>
      </c>
      <c r="D72" s="7"/>
      <c r="E72" s="7">
        <v>244.5</v>
      </c>
      <c r="F72" s="7">
        <v>2.4500000000000002</v>
      </c>
      <c r="G72" s="7"/>
      <c r="H72" s="7">
        <f>I72+J72+K72+L72</f>
        <v>0</v>
      </c>
      <c r="I72" s="7"/>
      <c r="J72" s="7"/>
      <c r="K72" s="7"/>
      <c r="L72" s="7"/>
      <c r="M72" s="7">
        <f>H72-C72</f>
        <v>-246.95</v>
      </c>
      <c r="N72" s="7">
        <f>I72-D72</f>
        <v>0</v>
      </c>
      <c r="O72" s="7">
        <f>J72-E72</f>
        <v>-244.5</v>
      </c>
      <c r="P72" s="7">
        <f>K72-F72</f>
        <v>-2.4500000000000002</v>
      </c>
      <c r="Q72" s="7">
        <f>L72-G72</f>
        <v>0</v>
      </c>
      <c r="R72" s="5"/>
    </row>
    <row r="73" spans="1:18" ht="22.5">
      <c r="A73" s="5" t="s">
        <v>35</v>
      </c>
      <c r="B73" s="6" t="s">
        <v>36</v>
      </c>
      <c r="C73" s="7">
        <f>C74+C75+C76+C77+C78</f>
        <v>1690</v>
      </c>
      <c r="D73" s="7">
        <f>D74+D75+D76+D77+D78</f>
        <v>0</v>
      </c>
      <c r="E73" s="7">
        <f>E74+E75+E76+E77+E78</f>
        <v>1690</v>
      </c>
      <c r="F73" s="7">
        <f>F74+F75+F76+F77+F78</f>
        <v>0</v>
      </c>
      <c r="G73" s="7">
        <f>G74+G75+G76+G77+G78</f>
        <v>0</v>
      </c>
      <c r="H73" s="7">
        <f>H74+H75+H76+H77+H78</f>
        <v>0</v>
      </c>
      <c r="I73" s="7">
        <f>I74+I75+I76+I77+I78</f>
        <v>0</v>
      </c>
      <c r="J73" s="7">
        <f>J74+J75+J76+J77+J78</f>
        <v>0</v>
      </c>
      <c r="K73" s="7">
        <f>K74+K75+K76+K77+K78</f>
        <v>0</v>
      </c>
      <c r="L73" s="7">
        <f>L74+L75+L76+L77+L78</f>
        <v>0</v>
      </c>
      <c r="M73" s="7">
        <f>H73-C73</f>
        <v>-1690</v>
      </c>
      <c r="N73" s="7">
        <f>I73-D73</f>
        <v>0</v>
      </c>
      <c r="O73" s="7">
        <f>J73-E73</f>
        <v>-1690</v>
      </c>
      <c r="P73" s="7">
        <f>K73-F73</f>
        <v>0</v>
      </c>
      <c r="Q73" s="7">
        <f>L73-G73</f>
        <v>0</v>
      </c>
      <c r="R73" s="5"/>
    </row>
    <row r="74" spans="1:18">
      <c r="A74" s="5"/>
      <c r="B74" s="8">
        <v>2011</v>
      </c>
      <c r="C74" s="7">
        <f>D74+E74+F74+G74</f>
        <v>0</v>
      </c>
      <c r="D74" s="7"/>
      <c r="E74" s="7">
        <v>0</v>
      </c>
      <c r="F74" s="7"/>
      <c r="G74" s="7"/>
      <c r="H74" s="7">
        <f>I74+J74+K74+L74</f>
        <v>0</v>
      </c>
      <c r="I74" s="7">
        <v>0</v>
      </c>
      <c r="J74" s="7">
        <v>0</v>
      </c>
      <c r="K74" s="7"/>
      <c r="L74" s="7"/>
      <c r="M74" s="7">
        <f>H74-C74</f>
        <v>0</v>
      </c>
      <c r="N74" s="7">
        <f>I74-D74</f>
        <v>0</v>
      </c>
      <c r="O74" s="7">
        <f>J74-E74</f>
        <v>0</v>
      </c>
      <c r="P74" s="7">
        <f>K74-F74</f>
        <v>0</v>
      </c>
      <c r="Q74" s="7">
        <f>L74-G74</f>
        <v>0</v>
      </c>
      <c r="R74" s="5"/>
    </row>
    <row r="75" spans="1:18">
      <c r="A75" s="5"/>
      <c r="B75" s="8">
        <v>2012</v>
      </c>
      <c r="C75" s="7">
        <f>D75+E75+F75+G75</f>
        <v>0</v>
      </c>
      <c r="D75" s="7"/>
      <c r="E75" s="7">
        <v>0</v>
      </c>
      <c r="F75" s="7"/>
      <c r="G75" s="7"/>
      <c r="H75" s="7">
        <f>I75+J75+K75+L75</f>
        <v>0</v>
      </c>
      <c r="I75" s="7">
        <v>0</v>
      </c>
      <c r="J75" s="7">
        <v>0</v>
      </c>
      <c r="K75" s="7"/>
      <c r="L75" s="7"/>
      <c r="M75" s="7">
        <f>H75-C75</f>
        <v>0</v>
      </c>
      <c r="N75" s="7">
        <f>I75-D75</f>
        <v>0</v>
      </c>
      <c r="O75" s="7">
        <f>J75-E75</f>
        <v>0</v>
      </c>
      <c r="P75" s="7">
        <f>K75-F75</f>
        <v>0</v>
      </c>
      <c r="Q75" s="7">
        <f>L75-G75</f>
        <v>0</v>
      </c>
      <c r="R75" s="5"/>
    </row>
    <row r="76" spans="1:18">
      <c r="A76" s="5"/>
      <c r="B76" s="8">
        <v>2013</v>
      </c>
      <c r="C76" s="7">
        <f>D76+E76+F76+G76</f>
        <v>0</v>
      </c>
      <c r="D76" s="7"/>
      <c r="E76" s="7">
        <v>0</v>
      </c>
      <c r="F76" s="7"/>
      <c r="G76" s="7"/>
      <c r="H76" s="7">
        <f>I76+J76+K76+L76</f>
        <v>0</v>
      </c>
      <c r="I76" s="7">
        <v>0</v>
      </c>
      <c r="J76" s="7">
        <v>0</v>
      </c>
      <c r="K76" s="7"/>
      <c r="L76" s="7"/>
      <c r="M76" s="7">
        <f>H76-C76</f>
        <v>0</v>
      </c>
      <c r="N76" s="7">
        <f>I76-D76</f>
        <v>0</v>
      </c>
      <c r="O76" s="7">
        <f>J76-E76</f>
        <v>0</v>
      </c>
      <c r="P76" s="7">
        <f>K76-F76</f>
        <v>0</v>
      </c>
      <c r="Q76" s="7">
        <f>L76-G76</f>
        <v>0</v>
      </c>
      <c r="R76" s="5"/>
    </row>
    <row r="77" spans="1:18">
      <c r="A77" s="5"/>
      <c r="B77" s="8">
        <v>2014</v>
      </c>
      <c r="C77" s="7">
        <f>D77+E77+F77+G77</f>
        <v>0</v>
      </c>
      <c r="D77" s="7"/>
      <c r="E77" s="7">
        <v>0</v>
      </c>
      <c r="F77" s="7"/>
      <c r="G77" s="7"/>
      <c r="H77" s="7">
        <f>I77+J77+K77+L77</f>
        <v>0</v>
      </c>
      <c r="I77" s="7"/>
      <c r="J77" s="7"/>
      <c r="K77" s="7"/>
      <c r="L77" s="7"/>
      <c r="M77" s="7">
        <f>H77-C77</f>
        <v>0</v>
      </c>
      <c r="N77" s="7">
        <f>I77-D77</f>
        <v>0</v>
      </c>
      <c r="O77" s="7">
        <f>J77-E77</f>
        <v>0</v>
      </c>
      <c r="P77" s="7">
        <f>K77-F77</f>
        <v>0</v>
      </c>
      <c r="Q77" s="7">
        <f>L77-G77</f>
        <v>0</v>
      </c>
      <c r="R77" s="5"/>
    </row>
    <row r="78" spans="1:18">
      <c r="A78" s="5"/>
      <c r="B78" s="8">
        <v>2015</v>
      </c>
      <c r="C78" s="7">
        <f>D78+E78+F78+G78</f>
        <v>1690</v>
      </c>
      <c r="D78" s="7"/>
      <c r="E78" s="7">
        <v>1690</v>
      </c>
      <c r="F78" s="7"/>
      <c r="G78" s="7"/>
      <c r="H78" s="7">
        <f>I78+J78+K78+L78</f>
        <v>0</v>
      </c>
      <c r="I78" s="7"/>
      <c r="J78" s="7"/>
      <c r="K78" s="7"/>
      <c r="L78" s="7"/>
      <c r="M78" s="7">
        <f>H78-C78</f>
        <v>-1690</v>
      </c>
      <c r="N78" s="7">
        <f>I78-D78</f>
        <v>0</v>
      </c>
      <c r="O78" s="7">
        <f>J78-E78</f>
        <v>-1690</v>
      </c>
      <c r="P78" s="7">
        <f>K78-F78</f>
        <v>0</v>
      </c>
      <c r="Q78" s="7">
        <f>L78-G78</f>
        <v>0</v>
      </c>
      <c r="R78" s="5"/>
    </row>
    <row r="79" spans="1:18" ht="45">
      <c r="A79" s="5" t="s">
        <v>37</v>
      </c>
      <c r="B79" s="6" t="s">
        <v>38</v>
      </c>
      <c r="C79" s="7">
        <f>C80+C81+C82+C83+C84</f>
        <v>51134</v>
      </c>
      <c r="D79" s="7">
        <f>D80+D81+D82+D83+D84</f>
        <v>25567</v>
      </c>
      <c r="E79" s="7">
        <f>E80+E81+E82+E83+E84</f>
        <v>25567</v>
      </c>
      <c r="F79" s="7">
        <f>F80+F81+F82+F83+F84</f>
        <v>0</v>
      </c>
      <c r="G79" s="7">
        <f>G80+G81+G82+G83+G84</f>
        <v>0</v>
      </c>
      <c r="H79" s="7">
        <f>H80+H81+H82+H83+H84</f>
        <v>51134</v>
      </c>
      <c r="I79" s="7">
        <f>I80+I81+I82+I83+I84</f>
        <v>25567</v>
      </c>
      <c r="J79" s="7">
        <f>J80+J81+J82+J83+J84</f>
        <v>25567</v>
      </c>
      <c r="K79" s="7">
        <f>K80+K81+K82+K83+K84</f>
        <v>0</v>
      </c>
      <c r="L79" s="7">
        <f>L80+L81+L82+L83+L84</f>
        <v>0</v>
      </c>
      <c r="M79" s="7">
        <f>H79-C79</f>
        <v>0</v>
      </c>
      <c r="N79" s="7">
        <f>I79-D79</f>
        <v>0</v>
      </c>
      <c r="O79" s="7">
        <f>J79-E79</f>
        <v>0</v>
      </c>
      <c r="P79" s="7">
        <f>K79-F79</f>
        <v>0</v>
      </c>
      <c r="Q79" s="7">
        <f>L79-G79</f>
        <v>0</v>
      </c>
      <c r="R79" s="5"/>
    </row>
    <row r="80" spans="1:18">
      <c r="A80" s="5"/>
      <c r="B80" s="8">
        <v>2011</v>
      </c>
      <c r="C80" s="7">
        <f>D80+E80+F80+G80</f>
        <v>0</v>
      </c>
      <c r="D80" s="7">
        <v>0</v>
      </c>
      <c r="E80" s="7">
        <v>0</v>
      </c>
      <c r="F80" s="7"/>
      <c r="G80" s="7"/>
      <c r="H80" s="7">
        <f>I80+J80+K80+L80</f>
        <v>0</v>
      </c>
      <c r="I80" s="7"/>
      <c r="J80" s="7"/>
      <c r="K80" s="7"/>
      <c r="L80" s="7"/>
      <c r="M80" s="7">
        <f>H80-C80</f>
        <v>0</v>
      </c>
      <c r="N80" s="7">
        <f>I80-D80</f>
        <v>0</v>
      </c>
      <c r="O80" s="7">
        <f>J80-E80</f>
        <v>0</v>
      </c>
      <c r="P80" s="7">
        <f>K80-F80</f>
        <v>0</v>
      </c>
      <c r="Q80" s="7">
        <f>L80-G80</f>
        <v>0</v>
      </c>
      <c r="R80" s="5"/>
    </row>
    <row r="81" spans="1:18">
      <c r="A81" s="5"/>
      <c r="B81" s="8">
        <v>2012</v>
      </c>
      <c r="C81" s="7">
        <f>D81+E81+F81+G81</f>
        <v>0</v>
      </c>
      <c r="D81" s="7">
        <v>0</v>
      </c>
      <c r="E81" s="7">
        <v>0</v>
      </c>
      <c r="F81" s="7"/>
      <c r="G81" s="7"/>
      <c r="H81" s="7">
        <f>I81+J81+K81+L81</f>
        <v>0</v>
      </c>
      <c r="I81" s="7"/>
      <c r="J81" s="7"/>
      <c r="K81" s="7"/>
      <c r="L81" s="7"/>
      <c r="M81" s="7">
        <f>H81-C81</f>
        <v>0</v>
      </c>
      <c r="N81" s="7">
        <f>I81-D81</f>
        <v>0</v>
      </c>
      <c r="O81" s="7">
        <f>J81-E81</f>
        <v>0</v>
      </c>
      <c r="P81" s="7">
        <f>K81-F81</f>
        <v>0</v>
      </c>
      <c r="Q81" s="7">
        <f>L81-G81</f>
        <v>0</v>
      </c>
      <c r="R81" s="5"/>
    </row>
    <row r="82" spans="1:18">
      <c r="A82" s="5"/>
      <c r="B82" s="8">
        <v>2013</v>
      </c>
      <c r="C82" s="7">
        <f>D82+E82+F82+G82</f>
        <v>51134</v>
      </c>
      <c r="D82" s="7">
        <v>25567</v>
      </c>
      <c r="E82" s="7">
        <v>25567</v>
      </c>
      <c r="F82" s="7"/>
      <c r="G82" s="7"/>
      <c r="H82" s="7">
        <f>I82+J82+K82+L82</f>
        <v>51134</v>
      </c>
      <c r="I82" s="7">
        <v>25567</v>
      </c>
      <c r="J82" s="7">
        <v>25567</v>
      </c>
      <c r="K82" s="7"/>
      <c r="L82" s="7"/>
      <c r="M82" s="7">
        <f>H82-C82</f>
        <v>0</v>
      </c>
      <c r="N82" s="7">
        <f>I82-D82</f>
        <v>0</v>
      </c>
      <c r="O82" s="7">
        <f>J82-E82</f>
        <v>0</v>
      </c>
      <c r="P82" s="7">
        <f>K82-F82</f>
        <v>0</v>
      </c>
      <c r="Q82" s="7">
        <f>L82-G82</f>
        <v>0</v>
      </c>
      <c r="R82" s="5"/>
    </row>
    <row r="83" spans="1:18">
      <c r="A83" s="5"/>
      <c r="B83" s="8">
        <v>2014</v>
      </c>
      <c r="C83" s="7">
        <f>D83+E83+F83+G83</f>
        <v>0</v>
      </c>
      <c r="D83" s="7"/>
      <c r="E83" s="7"/>
      <c r="F83" s="7"/>
      <c r="G83" s="7"/>
      <c r="H83" s="7">
        <f>I83+J83+K83+L83</f>
        <v>0</v>
      </c>
      <c r="I83" s="7"/>
      <c r="J83" s="7"/>
      <c r="K83" s="7"/>
      <c r="L83" s="7"/>
      <c r="M83" s="7">
        <f>H83-C83</f>
        <v>0</v>
      </c>
      <c r="N83" s="7">
        <f>I83-D83</f>
        <v>0</v>
      </c>
      <c r="O83" s="7">
        <f>J83-E83</f>
        <v>0</v>
      </c>
      <c r="P83" s="7">
        <f>K83-F83</f>
        <v>0</v>
      </c>
      <c r="Q83" s="7">
        <f>L83-G83</f>
        <v>0</v>
      </c>
      <c r="R83" s="5"/>
    </row>
    <row r="84" spans="1:18">
      <c r="A84" s="5"/>
      <c r="B84" s="8">
        <v>2015</v>
      </c>
      <c r="C84" s="7">
        <f>D84+E84+F84+G84</f>
        <v>0</v>
      </c>
      <c r="D84" s="7"/>
      <c r="E84" s="7"/>
      <c r="F84" s="7"/>
      <c r="G84" s="7"/>
      <c r="H84" s="7">
        <f>I84+J84+K84+L84</f>
        <v>0</v>
      </c>
      <c r="I84" s="7"/>
      <c r="J84" s="7"/>
      <c r="K84" s="7"/>
      <c r="L84" s="7"/>
      <c r="M84" s="7">
        <f>H84-C84</f>
        <v>0</v>
      </c>
      <c r="N84" s="7">
        <f>I84-D84</f>
        <v>0</v>
      </c>
      <c r="O84" s="7">
        <f>J84-E84</f>
        <v>0</v>
      </c>
      <c r="P84" s="7">
        <f>K84-F84</f>
        <v>0</v>
      </c>
      <c r="Q84" s="7">
        <f>L84-G84</f>
        <v>0</v>
      </c>
      <c r="R84" s="5"/>
    </row>
    <row r="85" spans="1:18" ht="45">
      <c r="A85" s="5" t="s">
        <v>39</v>
      </c>
      <c r="B85" s="6" t="s">
        <v>40</v>
      </c>
      <c r="C85" s="7">
        <f>C86+C87+C88+C89+C90</f>
        <v>12625</v>
      </c>
      <c r="D85" s="7">
        <f>D86+D87+D88+D89+D90</f>
        <v>7575</v>
      </c>
      <c r="E85" s="7">
        <f>E86+E87+E88+E89+E90</f>
        <v>5050</v>
      </c>
      <c r="F85" s="7">
        <f>F86+F87+F88+F89+F90</f>
        <v>0</v>
      </c>
      <c r="G85" s="7">
        <f>G86+G87+G88+G89+G90</f>
        <v>0</v>
      </c>
      <c r="H85" s="7">
        <f>H86+H87+H88+H89+H90</f>
        <v>25980.959999999999</v>
      </c>
      <c r="I85" s="7">
        <f>I86+I87+I88+I89+I90</f>
        <v>12146.04</v>
      </c>
      <c r="J85" s="7">
        <f>J86+J87+J88+J89+J90</f>
        <v>13834.92</v>
      </c>
      <c r="K85" s="7">
        <f>K86+K87+K88+K89+K90</f>
        <v>0</v>
      </c>
      <c r="L85" s="7">
        <f>L86+L87+L88+L89+L90</f>
        <v>0</v>
      </c>
      <c r="M85" s="7">
        <f>H85-C85</f>
        <v>13355.96</v>
      </c>
      <c r="N85" s="7">
        <f>I85-D85</f>
        <v>4571.0400000000009</v>
      </c>
      <c r="O85" s="7">
        <f>J85-E85</f>
        <v>8784.92</v>
      </c>
      <c r="P85" s="7">
        <f>K85-F85</f>
        <v>0</v>
      </c>
      <c r="Q85" s="7">
        <f>L85-G85</f>
        <v>0</v>
      </c>
      <c r="R85" s="5"/>
    </row>
    <row r="86" spans="1:18">
      <c r="A86" s="5"/>
      <c r="B86" s="8">
        <v>2011</v>
      </c>
      <c r="C86" s="7">
        <f>D86+E86+F86+G86</f>
        <v>0</v>
      </c>
      <c r="D86" s="7"/>
      <c r="E86" s="7"/>
      <c r="F86" s="7"/>
      <c r="G86" s="7"/>
      <c r="H86" s="7">
        <f>I86+J86+K86+L86</f>
        <v>13355.96</v>
      </c>
      <c r="I86" s="7">
        <v>4571.04</v>
      </c>
      <c r="J86" s="7">
        <v>8784.92</v>
      </c>
      <c r="K86" s="7"/>
      <c r="L86" s="7"/>
      <c r="M86" s="7">
        <f>H86-C86</f>
        <v>13355.96</v>
      </c>
      <c r="N86" s="7">
        <f>I86-D86</f>
        <v>4571.04</v>
      </c>
      <c r="O86" s="7">
        <f>J86-E86</f>
        <v>8784.92</v>
      </c>
      <c r="P86" s="7">
        <f>K86-F86</f>
        <v>0</v>
      </c>
      <c r="Q86" s="7">
        <f>L86-G86</f>
        <v>0</v>
      </c>
      <c r="R86" s="5"/>
    </row>
    <row r="87" spans="1:18">
      <c r="A87" s="5"/>
      <c r="B87" s="8">
        <v>2012</v>
      </c>
      <c r="C87" s="7">
        <f>D87+E87+F87+G87</f>
        <v>0</v>
      </c>
      <c r="D87" s="7"/>
      <c r="E87" s="7"/>
      <c r="F87" s="7"/>
      <c r="G87" s="7"/>
      <c r="H87" s="7">
        <f>I87+J87+K87+L87</f>
        <v>0</v>
      </c>
      <c r="I87" s="7">
        <v>0</v>
      </c>
      <c r="J87" s="7">
        <v>0</v>
      </c>
      <c r="K87" s="7"/>
      <c r="L87" s="7"/>
      <c r="M87" s="7">
        <f>H87-C87</f>
        <v>0</v>
      </c>
      <c r="N87" s="7">
        <f>I87-D87</f>
        <v>0</v>
      </c>
      <c r="O87" s="7">
        <f>J87-E87</f>
        <v>0</v>
      </c>
      <c r="P87" s="7">
        <f>K87-F87</f>
        <v>0</v>
      </c>
      <c r="Q87" s="7">
        <f>L87-G87</f>
        <v>0</v>
      </c>
      <c r="R87" s="5"/>
    </row>
    <row r="88" spans="1:18">
      <c r="A88" s="5"/>
      <c r="B88" s="8">
        <v>2013</v>
      </c>
      <c r="C88" s="7">
        <f>D88+E88+F88+G88</f>
        <v>12625</v>
      </c>
      <c r="D88" s="7">
        <v>7575</v>
      </c>
      <c r="E88" s="7">
        <v>5050</v>
      </c>
      <c r="F88" s="7"/>
      <c r="G88" s="7"/>
      <c r="H88" s="7">
        <f>I88+J88+K88+L88</f>
        <v>12625</v>
      </c>
      <c r="I88" s="7">
        <v>7575</v>
      </c>
      <c r="J88" s="7">
        <v>5050</v>
      </c>
      <c r="K88" s="7"/>
      <c r="L88" s="7"/>
      <c r="M88" s="7">
        <f>H88-C88</f>
        <v>0</v>
      </c>
      <c r="N88" s="7">
        <f>I88-D88</f>
        <v>0</v>
      </c>
      <c r="O88" s="7">
        <f>J88-E88</f>
        <v>0</v>
      </c>
      <c r="P88" s="7">
        <f>K88-F88</f>
        <v>0</v>
      </c>
      <c r="Q88" s="7">
        <f>L88-G88</f>
        <v>0</v>
      </c>
      <c r="R88" s="5"/>
    </row>
    <row r="89" spans="1:18">
      <c r="A89" s="5"/>
      <c r="B89" s="8">
        <v>2014</v>
      </c>
      <c r="C89" s="7">
        <f>D89+E89+F89+G89</f>
        <v>0</v>
      </c>
      <c r="D89" s="7"/>
      <c r="E89" s="7"/>
      <c r="F89" s="7"/>
      <c r="G89" s="7"/>
      <c r="H89" s="7">
        <f>I89+J89+K89+L89</f>
        <v>0</v>
      </c>
      <c r="I89" s="7"/>
      <c r="J89" s="7"/>
      <c r="K89" s="7"/>
      <c r="L89" s="7"/>
      <c r="M89" s="7">
        <f>H89-C89</f>
        <v>0</v>
      </c>
      <c r="N89" s="7">
        <f>I89-D89</f>
        <v>0</v>
      </c>
      <c r="O89" s="7">
        <f>J89-E89</f>
        <v>0</v>
      </c>
      <c r="P89" s="7">
        <f>K89-F89</f>
        <v>0</v>
      </c>
      <c r="Q89" s="7">
        <f>L89-G89</f>
        <v>0</v>
      </c>
      <c r="R89" s="5"/>
    </row>
    <row r="90" spans="1:18">
      <c r="A90" s="5"/>
      <c r="B90" s="8">
        <v>2015</v>
      </c>
      <c r="C90" s="7">
        <f>D90+E90+F90+G90</f>
        <v>0</v>
      </c>
      <c r="D90" s="7"/>
      <c r="E90" s="7"/>
      <c r="F90" s="7"/>
      <c r="G90" s="7"/>
      <c r="H90" s="7">
        <f>I90+J90+K90+L90</f>
        <v>0</v>
      </c>
      <c r="I90" s="7"/>
      <c r="J90" s="7"/>
      <c r="K90" s="7"/>
      <c r="L90" s="7"/>
      <c r="M90" s="7">
        <f>H90-C90</f>
        <v>0</v>
      </c>
      <c r="N90" s="7">
        <f>I90-D90</f>
        <v>0</v>
      </c>
      <c r="O90" s="7">
        <f>J90-E90</f>
        <v>0</v>
      </c>
      <c r="P90" s="7">
        <f>K90-F90</f>
        <v>0</v>
      </c>
      <c r="Q90" s="7">
        <f>L90-G90</f>
        <v>0</v>
      </c>
      <c r="R90" s="5"/>
    </row>
    <row r="91" spans="1:18" ht="67.5">
      <c r="A91" s="5" t="s">
        <v>41</v>
      </c>
      <c r="B91" s="6" t="s">
        <v>42</v>
      </c>
      <c r="C91" s="7">
        <f>C92+C93+C94+C95+C96</f>
        <v>1918.3000000000002</v>
      </c>
      <c r="D91" s="7">
        <f>D92+D93+D94+D95+D96</f>
        <v>0</v>
      </c>
      <c r="E91" s="7">
        <f>E92+E93+E94+E95+E96</f>
        <v>1918.3000000000002</v>
      </c>
      <c r="F91" s="7">
        <f>F92+F93+F94+F95+F96</f>
        <v>0</v>
      </c>
      <c r="G91" s="7">
        <f>G92+G93+G94+G95+G96</f>
        <v>0</v>
      </c>
      <c r="H91" s="7">
        <f>H92+H93+H94+H95+H96</f>
        <v>5245</v>
      </c>
      <c r="I91" s="7">
        <f>I92+I93+I94+I95+I96</f>
        <v>0</v>
      </c>
      <c r="J91" s="7">
        <f>J92+J93+J94+J95+J96</f>
        <v>5245</v>
      </c>
      <c r="K91" s="7">
        <f>K92+K93+K94+K95+K96</f>
        <v>0</v>
      </c>
      <c r="L91" s="7">
        <f>L92+L93+L94+L95+L96</f>
        <v>0</v>
      </c>
      <c r="M91" s="7">
        <f>H91-C91</f>
        <v>3326.7</v>
      </c>
      <c r="N91" s="7">
        <f>I91-D91</f>
        <v>0</v>
      </c>
      <c r="O91" s="7">
        <f>J91-E91</f>
        <v>3326.7</v>
      </c>
      <c r="P91" s="7">
        <f>K91-F91</f>
        <v>0</v>
      </c>
      <c r="Q91" s="7">
        <f>L91-G91</f>
        <v>0</v>
      </c>
      <c r="R91" s="5"/>
    </row>
    <row r="92" spans="1:18">
      <c r="A92" s="5"/>
      <c r="B92" s="8">
        <v>2011</v>
      </c>
      <c r="C92" s="7">
        <f>D92+E92+F92+G92</f>
        <v>392.9</v>
      </c>
      <c r="D92" s="7"/>
      <c r="E92" s="7">
        <v>392.9</v>
      </c>
      <c r="F92" s="7"/>
      <c r="G92" s="7"/>
      <c r="H92" s="7">
        <f>I92+J92+K92+L92</f>
        <v>0</v>
      </c>
      <c r="I92" s="7">
        <v>0</v>
      </c>
      <c r="J92" s="7">
        <v>0</v>
      </c>
      <c r="K92" s="7"/>
      <c r="L92" s="7"/>
      <c r="M92" s="7">
        <f>H92-C92</f>
        <v>-392.9</v>
      </c>
      <c r="N92" s="7">
        <f>I92-D92</f>
        <v>0</v>
      </c>
      <c r="O92" s="7">
        <f>J92-E92</f>
        <v>-392.9</v>
      </c>
      <c r="P92" s="7">
        <f>K92-F92</f>
        <v>0</v>
      </c>
      <c r="Q92" s="7">
        <f>L92-G92</f>
        <v>0</v>
      </c>
      <c r="R92" s="5"/>
    </row>
    <row r="93" spans="1:18">
      <c r="A93" s="5"/>
      <c r="B93" s="8">
        <v>2012</v>
      </c>
      <c r="C93" s="7">
        <f>D93+E93+F93+G93</f>
        <v>353.9</v>
      </c>
      <c r="D93" s="7"/>
      <c r="E93" s="7">
        <v>353.9</v>
      </c>
      <c r="F93" s="7"/>
      <c r="G93" s="7"/>
      <c r="H93" s="7">
        <f>I93+J93+K93+L93</f>
        <v>0</v>
      </c>
      <c r="I93" s="7"/>
      <c r="J93" s="7">
        <v>0</v>
      </c>
      <c r="K93" s="7"/>
      <c r="L93" s="7"/>
      <c r="M93" s="7">
        <f>H93-C93</f>
        <v>-353.9</v>
      </c>
      <c r="N93" s="7">
        <f>I93-D93</f>
        <v>0</v>
      </c>
      <c r="O93" s="7">
        <f>J93-E93</f>
        <v>-353.9</v>
      </c>
      <c r="P93" s="7">
        <f>K93-F93</f>
        <v>0</v>
      </c>
      <c r="Q93" s="7">
        <f>L93-G93</f>
        <v>0</v>
      </c>
      <c r="R93" s="5"/>
    </row>
    <row r="94" spans="1:18">
      <c r="A94" s="5"/>
      <c r="B94" s="8">
        <v>2013</v>
      </c>
      <c r="C94" s="7">
        <f>D94+E94+F94+G94</f>
        <v>371.6</v>
      </c>
      <c r="D94" s="7"/>
      <c r="E94" s="7">
        <v>371.6</v>
      </c>
      <c r="F94" s="7"/>
      <c r="G94" s="7"/>
      <c r="H94" s="7">
        <f>I94+J94+K94+L94</f>
        <v>5245</v>
      </c>
      <c r="I94" s="7">
        <v>0</v>
      </c>
      <c r="J94" s="7">
        <v>5245</v>
      </c>
      <c r="K94" s="7"/>
      <c r="L94" s="7"/>
      <c r="M94" s="7">
        <f>H94-C94</f>
        <v>4873.3999999999996</v>
      </c>
      <c r="N94" s="7">
        <f>I94-D94</f>
        <v>0</v>
      </c>
      <c r="O94" s="7">
        <f>J94-E94</f>
        <v>4873.3999999999996</v>
      </c>
      <c r="P94" s="7">
        <f>K94-F94</f>
        <v>0</v>
      </c>
      <c r="Q94" s="7">
        <f>L94-G94</f>
        <v>0</v>
      </c>
      <c r="R94" s="5"/>
    </row>
    <row r="95" spans="1:18">
      <c r="A95" s="5"/>
      <c r="B95" s="8">
        <v>2014</v>
      </c>
      <c r="C95" s="7">
        <f>D95+E95+F95+G95</f>
        <v>390.2</v>
      </c>
      <c r="D95" s="7"/>
      <c r="E95" s="7">
        <v>390.2</v>
      </c>
      <c r="F95" s="7"/>
      <c r="G95" s="7"/>
      <c r="H95" s="7">
        <f>I95+J95+K95+L95</f>
        <v>0</v>
      </c>
      <c r="I95" s="7"/>
      <c r="J95" s="7"/>
      <c r="K95" s="7"/>
      <c r="L95" s="7"/>
      <c r="M95" s="7">
        <f>H95-C95</f>
        <v>-390.2</v>
      </c>
      <c r="N95" s="7">
        <f>I95-D95</f>
        <v>0</v>
      </c>
      <c r="O95" s="7">
        <f>J95-E95</f>
        <v>-390.2</v>
      </c>
      <c r="P95" s="7">
        <f>K95-F95</f>
        <v>0</v>
      </c>
      <c r="Q95" s="7">
        <f>L95-G95</f>
        <v>0</v>
      </c>
      <c r="R95" s="5"/>
    </row>
    <row r="96" spans="1:18">
      <c r="A96" s="5"/>
      <c r="B96" s="8">
        <v>2015</v>
      </c>
      <c r="C96" s="7">
        <f>D96+E96+F96+G96</f>
        <v>409.7</v>
      </c>
      <c r="D96" s="7"/>
      <c r="E96" s="7">
        <v>409.7</v>
      </c>
      <c r="F96" s="7"/>
      <c r="G96" s="7"/>
      <c r="H96" s="7">
        <f>I96+J96+K96+L96</f>
        <v>0</v>
      </c>
      <c r="I96" s="7"/>
      <c r="J96" s="7"/>
      <c r="K96" s="7"/>
      <c r="L96" s="7"/>
      <c r="M96" s="7">
        <f>H96-C96</f>
        <v>-409.7</v>
      </c>
      <c r="N96" s="7">
        <f>I96-D96</f>
        <v>0</v>
      </c>
      <c r="O96" s="7">
        <f>J96-E96</f>
        <v>-409.7</v>
      </c>
      <c r="P96" s="7">
        <f>K96-F96</f>
        <v>0</v>
      </c>
      <c r="Q96" s="7">
        <f>L96-G96</f>
        <v>0</v>
      </c>
      <c r="R96" s="5"/>
    </row>
    <row r="97" spans="1:18" ht="33.75">
      <c r="A97" s="5" t="s">
        <v>43</v>
      </c>
      <c r="B97" s="6" t="s">
        <v>44</v>
      </c>
      <c r="C97" s="7">
        <f>C98+C99+C100+C101+C102</f>
        <v>18308.899999999998</v>
      </c>
      <c r="D97" s="7">
        <f>D98+D99+D100+D101+D102</f>
        <v>0</v>
      </c>
      <c r="E97" s="7">
        <f>E98+E99+E100+E101+E102</f>
        <v>18308.899999999998</v>
      </c>
      <c r="F97" s="7">
        <f>F98+F99+F100+F101+F102</f>
        <v>0</v>
      </c>
      <c r="G97" s="7">
        <f>G98+G99+G100+G101+G102</f>
        <v>0</v>
      </c>
      <c r="H97" s="7">
        <f>H98+H99+H100+H101+H102</f>
        <v>18245.53</v>
      </c>
      <c r="I97" s="7">
        <f>I98+I99+I100+I101+I102</f>
        <v>0</v>
      </c>
      <c r="J97" s="7">
        <f>J98+J99+J100+J101+J102</f>
        <v>18245.53</v>
      </c>
      <c r="K97" s="7">
        <f>K98+K99+K100+K101+K102</f>
        <v>0</v>
      </c>
      <c r="L97" s="7">
        <f>L98+L99+L100+L101+L102</f>
        <v>0</v>
      </c>
      <c r="M97" s="7">
        <f>H97-C97</f>
        <v>-63.369999999998981</v>
      </c>
      <c r="N97" s="7">
        <f>I97-D97</f>
        <v>0</v>
      </c>
      <c r="O97" s="7">
        <f>J97-E97</f>
        <v>-63.369999999998981</v>
      </c>
      <c r="P97" s="7">
        <f>K97-F97</f>
        <v>0</v>
      </c>
      <c r="Q97" s="7">
        <f>L97-G97</f>
        <v>0</v>
      </c>
      <c r="R97" s="5"/>
    </row>
    <row r="98" spans="1:18">
      <c r="A98" s="5"/>
      <c r="B98" s="8">
        <v>2011</v>
      </c>
      <c r="C98" s="7">
        <f>D98+E98+F98+G98</f>
        <v>3441.5</v>
      </c>
      <c r="D98" s="7"/>
      <c r="E98" s="7">
        <v>3441.5</v>
      </c>
      <c r="F98" s="7"/>
      <c r="G98" s="7"/>
      <c r="H98" s="7">
        <f>I98+J98+K98+L98</f>
        <v>17914.25</v>
      </c>
      <c r="I98" s="7">
        <v>0</v>
      </c>
      <c r="J98" s="7">
        <v>17914.25</v>
      </c>
      <c r="K98" s="7"/>
      <c r="L98" s="7"/>
      <c r="M98" s="7">
        <f>H98-C98</f>
        <v>14472.75</v>
      </c>
      <c r="N98" s="7">
        <f>I98-D98</f>
        <v>0</v>
      </c>
      <c r="O98" s="7">
        <f>J98-E98</f>
        <v>14472.75</v>
      </c>
      <c r="P98" s="7">
        <f>K98-F98</f>
        <v>0</v>
      </c>
      <c r="Q98" s="7">
        <f>L98-G98</f>
        <v>0</v>
      </c>
      <c r="R98" s="5"/>
    </row>
    <row r="99" spans="1:18">
      <c r="A99" s="5"/>
      <c r="B99" s="8">
        <v>2012</v>
      </c>
      <c r="C99" s="7">
        <f>D99+E99+F99+G99</f>
        <v>3449.4</v>
      </c>
      <c r="D99" s="7"/>
      <c r="E99" s="7">
        <v>3449.4</v>
      </c>
      <c r="F99" s="7"/>
      <c r="G99" s="7"/>
      <c r="H99" s="7">
        <f>I99+J99+K99+L99</f>
        <v>331.28</v>
      </c>
      <c r="I99" s="7">
        <v>0</v>
      </c>
      <c r="J99" s="7">
        <v>331.28</v>
      </c>
      <c r="K99" s="7"/>
      <c r="L99" s="7"/>
      <c r="M99" s="7">
        <f>H99-C99</f>
        <v>-3118.12</v>
      </c>
      <c r="N99" s="7">
        <f>I99-D99</f>
        <v>0</v>
      </c>
      <c r="O99" s="7">
        <f>J99-E99</f>
        <v>-3118.12</v>
      </c>
      <c r="P99" s="7">
        <f>K99-F99</f>
        <v>0</v>
      </c>
      <c r="Q99" s="7">
        <f>L99-G99</f>
        <v>0</v>
      </c>
      <c r="R99" s="5"/>
    </row>
    <row r="100" spans="1:18">
      <c r="A100" s="5"/>
      <c r="B100" s="8">
        <v>2013</v>
      </c>
      <c r="C100" s="7">
        <f>D100+E100+F100+G100</f>
        <v>3621.9</v>
      </c>
      <c r="D100" s="7"/>
      <c r="E100" s="7">
        <v>3621.9</v>
      </c>
      <c r="F100" s="7"/>
      <c r="G100" s="7"/>
      <c r="H100" s="7">
        <f>I100+J100+K100+L100</f>
        <v>0</v>
      </c>
      <c r="I100" s="7">
        <v>0</v>
      </c>
      <c r="J100" s="7">
        <v>0</v>
      </c>
      <c r="K100" s="7"/>
      <c r="L100" s="7"/>
      <c r="M100" s="7">
        <f>H100-C100</f>
        <v>-3621.9</v>
      </c>
      <c r="N100" s="7">
        <f>I100-D100</f>
        <v>0</v>
      </c>
      <c r="O100" s="7">
        <f>J100-E100</f>
        <v>-3621.9</v>
      </c>
      <c r="P100" s="7">
        <f>K100-F100</f>
        <v>0</v>
      </c>
      <c r="Q100" s="7">
        <f>L100-G100</f>
        <v>0</v>
      </c>
      <c r="R100" s="5"/>
    </row>
    <row r="101" spans="1:18">
      <c r="A101" s="5"/>
      <c r="B101" s="8">
        <v>2014</v>
      </c>
      <c r="C101" s="7">
        <f>D101+E101+F101+G101</f>
        <v>3803</v>
      </c>
      <c r="D101" s="7"/>
      <c r="E101" s="7">
        <v>3803</v>
      </c>
      <c r="F101" s="7"/>
      <c r="G101" s="7"/>
      <c r="H101" s="7">
        <f>I101+J101+K101+L101</f>
        <v>0</v>
      </c>
      <c r="I101" s="7"/>
      <c r="J101" s="7"/>
      <c r="K101" s="7"/>
      <c r="L101" s="7"/>
      <c r="M101" s="7">
        <f>H101-C101</f>
        <v>-3803</v>
      </c>
      <c r="N101" s="7">
        <f>I101-D101</f>
        <v>0</v>
      </c>
      <c r="O101" s="7">
        <f>J101-E101</f>
        <v>-3803</v>
      </c>
      <c r="P101" s="7">
        <f>K101-F101</f>
        <v>0</v>
      </c>
      <c r="Q101" s="7">
        <f>L101-G101</f>
        <v>0</v>
      </c>
      <c r="R101" s="5"/>
    </row>
    <row r="102" spans="1:18">
      <c r="A102" s="5"/>
      <c r="B102" s="8">
        <v>2015</v>
      </c>
      <c r="C102" s="7">
        <f>D102+E102+F102+G102</f>
        <v>3993.1</v>
      </c>
      <c r="D102" s="7"/>
      <c r="E102" s="7">
        <v>3993.1</v>
      </c>
      <c r="F102" s="7"/>
      <c r="G102" s="7"/>
      <c r="H102" s="7">
        <f>I102+J102+K102+L102</f>
        <v>0</v>
      </c>
      <c r="I102" s="7"/>
      <c r="J102" s="7"/>
      <c r="K102" s="7"/>
      <c r="L102" s="7"/>
      <c r="M102" s="7">
        <f>H102-C102</f>
        <v>-3993.1</v>
      </c>
      <c r="N102" s="7">
        <f>I102-D102</f>
        <v>0</v>
      </c>
      <c r="O102" s="7">
        <f>J102-E102</f>
        <v>-3993.1</v>
      </c>
      <c r="P102" s="7">
        <f>K102-F102</f>
        <v>0</v>
      </c>
      <c r="Q102" s="7">
        <f>L102-G102</f>
        <v>0</v>
      </c>
      <c r="R102" s="5"/>
    </row>
    <row r="103" spans="1:18" ht="45">
      <c r="A103" s="5" t="s">
        <v>45</v>
      </c>
      <c r="B103" s="6" t="s">
        <v>46</v>
      </c>
      <c r="C103" s="7">
        <f>C104+C105+C106+C107+C108</f>
        <v>75867.7</v>
      </c>
      <c r="D103" s="7">
        <f>D104+D105+D106+D107+D108</f>
        <v>0</v>
      </c>
      <c r="E103" s="7">
        <f>E104+E105+E106+E107+E108</f>
        <v>75867.7</v>
      </c>
      <c r="F103" s="7">
        <f>F104+F105+F106+F107+F108</f>
        <v>0</v>
      </c>
      <c r="G103" s="7">
        <f>G104+G105+G106+G107+G108</f>
        <v>0</v>
      </c>
      <c r="H103" s="7">
        <f>H104+H105+H106+H107+H108</f>
        <v>61862.55</v>
      </c>
      <c r="I103" s="7">
        <f>I104+I105+I106+I107+I108</f>
        <v>7353.77</v>
      </c>
      <c r="J103" s="7">
        <f>J104+J105+J106+J107+J108</f>
        <v>54508.78</v>
      </c>
      <c r="K103" s="7">
        <f>K104+K105+K106+K107+K108</f>
        <v>0</v>
      </c>
      <c r="L103" s="7">
        <f>L104+L105+L106+L107+L108</f>
        <v>0</v>
      </c>
      <c r="M103" s="7">
        <f>H103-C103</f>
        <v>-14005.149999999994</v>
      </c>
      <c r="N103" s="7">
        <f>I103-D103</f>
        <v>7353.77</v>
      </c>
      <c r="O103" s="7">
        <f>J103-E103</f>
        <v>-21358.92</v>
      </c>
      <c r="P103" s="7">
        <f>K103-F103</f>
        <v>0</v>
      </c>
      <c r="Q103" s="7">
        <f>L103-G103</f>
        <v>0</v>
      </c>
      <c r="R103" s="5"/>
    </row>
    <row r="104" spans="1:18">
      <c r="A104" s="5"/>
      <c r="B104" s="8">
        <v>2011</v>
      </c>
      <c r="C104" s="7">
        <f>D104+E104+F104+G104</f>
        <v>14814.7</v>
      </c>
      <c r="D104" s="7"/>
      <c r="E104" s="7">
        <v>14814.7</v>
      </c>
      <c r="F104" s="7"/>
      <c r="G104" s="7"/>
      <c r="H104" s="7">
        <f>I104+J104+K104+L104</f>
        <v>17181</v>
      </c>
      <c r="I104" s="7">
        <v>0</v>
      </c>
      <c r="J104" s="7">
        <v>17181</v>
      </c>
      <c r="K104" s="7">
        <v>0</v>
      </c>
      <c r="L104" s="7"/>
      <c r="M104" s="7">
        <f>H104-C104</f>
        <v>2366.2999999999993</v>
      </c>
      <c r="N104" s="7">
        <f>I104-D104</f>
        <v>0</v>
      </c>
      <c r="O104" s="7">
        <f>J104-E104</f>
        <v>2366.2999999999993</v>
      </c>
      <c r="P104" s="7">
        <f>K104-F104</f>
        <v>0</v>
      </c>
      <c r="Q104" s="7">
        <f>L104-G104</f>
        <v>0</v>
      </c>
      <c r="R104" s="5"/>
    </row>
    <row r="105" spans="1:18">
      <c r="A105" s="5"/>
      <c r="B105" s="8">
        <v>2012</v>
      </c>
      <c r="C105" s="7">
        <f>D105+E105+F105+G105</f>
        <v>14165</v>
      </c>
      <c r="D105" s="7"/>
      <c r="E105" s="7">
        <v>14165</v>
      </c>
      <c r="F105" s="7"/>
      <c r="G105" s="7"/>
      <c r="H105" s="7">
        <f>I105+J105+K105+L105</f>
        <v>20960.55</v>
      </c>
      <c r="I105" s="7">
        <v>241.77</v>
      </c>
      <c r="J105" s="7">
        <v>20718.78</v>
      </c>
      <c r="K105" s="7">
        <v>0</v>
      </c>
      <c r="L105" s="7"/>
      <c r="M105" s="7">
        <f>H105-C105</f>
        <v>6795.5499999999993</v>
      </c>
      <c r="N105" s="7">
        <f>I105-D105</f>
        <v>241.77</v>
      </c>
      <c r="O105" s="7">
        <f>J105-E105</f>
        <v>6553.7799999999988</v>
      </c>
      <c r="P105" s="7">
        <f>K105-F105</f>
        <v>0</v>
      </c>
      <c r="Q105" s="7">
        <f>L105-G105</f>
        <v>0</v>
      </c>
      <c r="R105" s="5"/>
    </row>
    <row r="106" spans="1:18">
      <c r="A106" s="5"/>
      <c r="B106" s="8">
        <v>2013</v>
      </c>
      <c r="C106" s="7">
        <f>D106+E106+F106+G106</f>
        <v>14873.3</v>
      </c>
      <c r="D106" s="7"/>
      <c r="E106" s="7">
        <v>14873.3</v>
      </c>
      <c r="F106" s="7"/>
      <c r="G106" s="7"/>
      <c r="H106" s="7">
        <f>I106+J106+K106+L106</f>
        <v>23721</v>
      </c>
      <c r="I106" s="7">
        <v>7112</v>
      </c>
      <c r="J106" s="7">
        <v>16609</v>
      </c>
      <c r="K106" s="7">
        <v>0</v>
      </c>
      <c r="L106" s="7"/>
      <c r="M106" s="7">
        <f>H106-C106</f>
        <v>8847.7000000000007</v>
      </c>
      <c r="N106" s="7">
        <f>I106-D106</f>
        <v>7112</v>
      </c>
      <c r="O106" s="7">
        <f>J106-E106</f>
        <v>1735.7000000000007</v>
      </c>
      <c r="P106" s="7">
        <f>K106-F106</f>
        <v>0</v>
      </c>
      <c r="Q106" s="7">
        <f>L106-G106</f>
        <v>0</v>
      </c>
      <c r="R106" s="5"/>
    </row>
    <row r="107" spans="1:18">
      <c r="A107" s="5"/>
      <c r="B107" s="8">
        <v>2014</v>
      </c>
      <c r="C107" s="7">
        <f>D107+E107+F107+G107</f>
        <v>15616.9</v>
      </c>
      <c r="D107" s="7"/>
      <c r="E107" s="7">
        <v>15616.9</v>
      </c>
      <c r="F107" s="7"/>
      <c r="G107" s="7"/>
      <c r="H107" s="7">
        <f>I107+J107+K107+L107</f>
        <v>0</v>
      </c>
      <c r="I107" s="7"/>
      <c r="J107" s="7"/>
      <c r="K107" s="7"/>
      <c r="L107" s="7"/>
      <c r="M107" s="7">
        <f>H107-C107</f>
        <v>-15616.9</v>
      </c>
      <c r="N107" s="7">
        <f>I107-D107</f>
        <v>0</v>
      </c>
      <c r="O107" s="7">
        <f>J107-E107</f>
        <v>-15616.9</v>
      </c>
      <c r="P107" s="7">
        <f>K107-F107</f>
        <v>0</v>
      </c>
      <c r="Q107" s="7">
        <f>L107-G107</f>
        <v>0</v>
      </c>
      <c r="R107" s="5"/>
    </row>
    <row r="108" spans="1:18">
      <c r="A108" s="5"/>
      <c r="B108" s="8">
        <v>2015</v>
      </c>
      <c r="C108" s="7">
        <f>D108+E108+F108+G108</f>
        <v>16397.8</v>
      </c>
      <c r="D108" s="7"/>
      <c r="E108" s="7">
        <v>16397.8</v>
      </c>
      <c r="F108" s="7"/>
      <c r="G108" s="7"/>
      <c r="H108" s="7">
        <f>I108+J108+K108+L108</f>
        <v>0</v>
      </c>
      <c r="I108" s="7"/>
      <c r="J108" s="7"/>
      <c r="K108" s="7"/>
      <c r="L108" s="7"/>
      <c r="M108" s="7">
        <f>H108-C108</f>
        <v>-16397.8</v>
      </c>
      <c r="N108" s="7">
        <f>I108-D108</f>
        <v>0</v>
      </c>
      <c r="O108" s="7">
        <f>J108-E108</f>
        <v>-16397.8</v>
      </c>
      <c r="P108" s="7">
        <f>K108-F108</f>
        <v>0</v>
      </c>
      <c r="Q108" s="7">
        <f>L108-G108</f>
        <v>0</v>
      </c>
      <c r="R108" s="5"/>
    </row>
    <row r="109" spans="1:18" ht="33.75">
      <c r="A109" s="5" t="s">
        <v>47</v>
      </c>
      <c r="B109" s="6" t="s">
        <v>48</v>
      </c>
      <c r="C109" s="7">
        <f>C110+C111+C112+C113+C114</f>
        <v>21288.6</v>
      </c>
      <c r="D109" s="7">
        <f>D110+D111+D112+D113+D114</f>
        <v>0</v>
      </c>
      <c r="E109" s="7">
        <f>E110+E111+E112+E113+E114</f>
        <v>21288.6</v>
      </c>
      <c r="F109" s="7">
        <f>F110+F111+F112+F113+F114</f>
        <v>0</v>
      </c>
      <c r="G109" s="7">
        <f>G110+G111+G112+G113+G114</f>
        <v>0</v>
      </c>
      <c r="H109" s="7">
        <f>H110+H111+H112+H113+H114</f>
        <v>20989.119999999999</v>
      </c>
      <c r="I109" s="7">
        <f>I110+I111+I112+I113+I114</f>
        <v>0</v>
      </c>
      <c r="J109" s="7">
        <f>J110+J111+J112+J113+J114</f>
        <v>20989.119999999999</v>
      </c>
      <c r="K109" s="7">
        <f>K110+K111+K112+K113+K114</f>
        <v>0</v>
      </c>
      <c r="L109" s="7">
        <f>L110+L111+L112+L113+L114</f>
        <v>0</v>
      </c>
      <c r="M109" s="7">
        <f>H109-C109</f>
        <v>-299.47999999999956</v>
      </c>
      <c r="N109" s="7">
        <f>I109-D109</f>
        <v>0</v>
      </c>
      <c r="O109" s="7">
        <f>J109-E109</f>
        <v>-299.47999999999956</v>
      </c>
      <c r="P109" s="7">
        <f>K109-F109</f>
        <v>0</v>
      </c>
      <c r="Q109" s="7">
        <f>L109-G109</f>
        <v>0</v>
      </c>
      <c r="R109" s="5"/>
    </row>
    <row r="110" spans="1:18">
      <c r="A110" s="5"/>
      <c r="B110" s="8">
        <v>2011</v>
      </c>
      <c r="C110" s="7">
        <f>D110+E110+F110+G110</f>
        <v>4939.2</v>
      </c>
      <c r="D110" s="7"/>
      <c r="E110" s="7">
        <v>4939.2</v>
      </c>
      <c r="F110" s="7"/>
      <c r="G110" s="7"/>
      <c r="H110" s="7">
        <f>I110+J110+K110+L110</f>
        <v>8272.7999999999993</v>
      </c>
      <c r="I110" s="7"/>
      <c r="J110" s="7">
        <v>8272.7999999999993</v>
      </c>
      <c r="K110" s="7"/>
      <c r="L110" s="7"/>
      <c r="M110" s="7">
        <f>H110-C110</f>
        <v>3333.5999999999995</v>
      </c>
      <c r="N110" s="7">
        <f>I110-D110</f>
        <v>0</v>
      </c>
      <c r="O110" s="7">
        <f>J110-E110</f>
        <v>3333.5999999999995</v>
      </c>
      <c r="P110" s="7">
        <f>K110-F110</f>
        <v>0</v>
      </c>
      <c r="Q110" s="7">
        <f>L110-G110</f>
        <v>0</v>
      </c>
      <c r="R110" s="5"/>
    </row>
    <row r="111" spans="1:18">
      <c r="A111" s="5"/>
      <c r="B111" s="8">
        <v>2012</v>
      </c>
      <c r="C111" s="7">
        <f>D111+E111+F111+G111</f>
        <v>0</v>
      </c>
      <c r="D111" s="7"/>
      <c r="E111" s="7">
        <v>0</v>
      </c>
      <c r="F111" s="7"/>
      <c r="G111" s="7"/>
      <c r="H111" s="7">
        <f>I111+J111+K111+L111</f>
        <v>9038.32</v>
      </c>
      <c r="I111" s="7"/>
      <c r="J111" s="7">
        <v>9038.32</v>
      </c>
      <c r="K111" s="7"/>
      <c r="L111" s="7"/>
      <c r="M111" s="7">
        <f>H111-C111</f>
        <v>9038.32</v>
      </c>
      <c r="N111" s="7">
        <f>I111-D111</f>
        <v>0</v>
      </c>
      <c r="O111" s="7">
        <f>J111-E111</f>
        <v>9038.32</v>
      </c>
      <c r="P111" s="7">
        <f>K111-F111</f>
        <v>0</v>
      </c>
      <c r="Q111" s="7">
        <f>L111-G111</f>
        <v>0</v>
      </c>
      <c r="R111" s="5"/>
    </row>
    <row r="112" spans="1:18">
      <c r="A112" s="5"/>
      <c r="B112" s="8">
        <v>2013</v>
      </c>
      <c r="C112" s="7">
        <f>D112+E112+F112+G112</f>
        <v>5186.2</v>
      </c>
      <c r="D112" s="7"/>
      <c r="E112" s="7">
        <v>5186.2</v>
      </c>
      <c r="F112" s="7"/>
      <c r="G112" s="7"/>
      <c r="H112" s="7">
        <f>I112+J112+K112+L112</f>
        <v>3678</v>
      </c>
      <c r="I112" s="7"/>
      <c r="J112" s="7">
        <v>3678</v>
      </c>
      <c r="K112" s="7"/>
      <c r="L112" s="7"/>
      <c r="M112" s="7">
        <f>H112-C112</f>
        <v>-1508.1999999999998</v>
      </c>
      <c r="N112" s="7">
        <f>I112-D112</f>
        <v>0</v>
      </c>
      <c r="O112" s="7">
        <f>J112-E112</f>
        <v>-1508.1999999999998</v>
      </c>
      <c r="P112" s="7">
        <f>K112-F112</f>
        <v>0</v>
      </c>
      <c r="Q112" s="7">
        <f>L112-G112</f>
        <v>0</v>
      </c>
      <c r="R112" s="5"/>
    </row>
    <row r="113" spans="1:18">
      <c r="A113" s="5"/>
      <c r="B113" s="8">
        <v>2014</v>
      </c>
      <c r="C113" s="7">
        <f>D113+E113+F113+G113</f>
        <v>5445.5</v>
      </c>
      <c r="D113" s="7"/>
      <c r="E113" s="7">
        <v>5445.5</v>
      </c>
      <c r="F113" s="7"/>
      <c r="G113" s="7"/>
      <c r="H113" s="7">
        <f>I113+J113+K113+L113</f>
        <v>0</v>
      </c>
      <c r="I113" s="7"/>
      <c r="J113" s="7"/>
      <c r="K113" s="7"/>
      <c r="L113" s="7"/>
      <c r="M113" s="7">
        <f>H113-C113</f>
        <v>-5445.5</v>
      </c>
      <c r="N113" s="7">
        <f>I113-D113</f>
        <v>0</v>
      </c>
      <c r="O113" s="7">
        <f>J113-E113</f>
        <v>-5445.5</v>
      </c>
      <c r="P113" s="7">
        <f>K113-F113</f>
        <v>0</v>
      </c>
      <c r="Q113" s="7">
        <f>L113-G113</f>
        <v>0</v>
      </c>
      <c r="R113" s="5"/>
    </row>
    <row r="114" spans="1:18">
      <c r="A114" s="5"/>
      <c r="B114" s="8">
        <v>2015</v>
      </c>
      <c r="C114" s="7">
        <f>D114+E114+F114+G114</f>
        <v>5717.7</v>
      </c>
      <c r="D114" s="7"/>
      <c r="E114" s="7">
        <v>5717.7</v>
      </c>
      <c r="F114" s="7"/>
      <c r="G114" s="7"/>
      <c r="H114" s="7">
        <f>I114+J114+K114+L114</f>
        <v>0</v>
      </c>
      <c r="I114" s="7"/>
      <c r="J114" s="7"/>
      <c r="K114" s="7"/>
      <c r="L114" s="7"/>
      <c r="M114" s="7">
        <f>H114-C114</f>
        <v>-5717.7</v>
      </c>
      <c r="N114" s="7">
        <f>I114-D114</f>
        <v>0</v>
      </c>
      <c r="O114" s="7">
        <f>J114-E114</f>
        <v>-5717.7</v>
      </c>
      <c r="P114" s="7">
        <f>K114-F114</f>
        <v>0</v>
      </c>
      <c r="Q114" s="7">
        <f>L114-G114</f>
        <v>0</v>
      </c>
      <c r="R114" s="5"/>
    </row>
    <row r="115" spans="1:18" ht="56.25">
      <c r="A115" s="5" t="s">
        <v>49</v>
      </c>
      <c r="B115" s="6" t="s">
        <v>50</v>
      </c>
      <c r="C115" s="7">
        <f>C116+C117+C118+C119+C120</f>
        <v>0</v>
      </c>
      <c r="D115" s="7">
        <f>D116+D117+D118+D119+D120</f>
        <v>0</v>
      </c>
      <c r="E115" s="7">
        <f>E116+E117+E118+E119+E120</f>
        <v>0</v>
      </c>
      <c r="F115" s="7">
        <f>F116+F117+F118+F119+F120</f>
        <v>0</v>
      </c>
      <c r="G115" s="7">
        <f>G116+G117+G118+G119+G120</f>
        <v>0</v>
      </c>
      <c r="H115" s="7">
        <f>H116+H117+H118+H119+H120</f>
        <v>0</v>
      </c>
      <c r="I115" s="7">
        <f>I116+I117+I118+I119+I120</f>
        <v>0</v>
      </c>
      <c r="J115" s="7">
        <f>J116+J117+J118+J119+J120</f>
        <v>0</v>
      </c>
      <c r="K115" s="7">
        <f>K116+K117+K118+K119+K120</f>
        <v>0</v>
      </c>
      <c r="L115" s="7">
        <f>L116+L117+L118+L119+L120</f>
        <v>0</v>
      </c>
      <c r="M115" s="7">
        <f>H115-C115</f>
        <v>0</v>
      </c>
      <c r="N115" s="7">
        <f>I115-D115</f>
        <v>0</v>
      </c>
      <c r="O115" s="7">
        <f>J115-E115</f>
        <v>0</v>
      </c>
      <c r="P115" s="7">
        <f>K115-F115</f>
        <v>0</v>
      </c>
      <c r="Q115" s="7">
        <f>L115-G115</f>
        <v>0</v>
      </c>
      <c r="R115" s="5"/>
    </row>
    <row r="116" spans="1:18">
      <c r="A116" s="5"/>
      <c r="B116" s="8">
        <v>2011</v>
      </c>
      <c r="C116" s="7">
        <f>D116+E116+F116+G116</f>
        <v>0</v>
      </c>
      <c r="D116" s="7">
        <v>0</v>
      </c>
      <c r="E116" s="7">
        <v>0</v>
      </c>
      <c r="F116" s="7">
        <v>0</v>
      </c>
      <c r="G116" s="7">
        <v>0</v>
      </c>
      <c r="H116" s="7">
        <f>I116+J116+K116+L116</f>
        <v>0</v>
      </c>
      <c r="I116" s="7"/>
      <c r="J116" s="7"/>
      <c r="K116" s="7"/>
      <c r="L116" s="7"/>
      <c r="M116" s="7">
        <f>H116-C116</f>
        <v>0</v>
      </c>
      <c r="N116" s="7">
        <f>I116-D116</f>
        <v>0</v>
      </c>
      <c r="O116" s="7">
        <f>J116-E116</f>
        <v>0</v>
      </c>
      <c r="P116" s="7">
        <f>K116-F116</f>
        <v>0</v>
      </c>
      <c r="Q116" s="7">
        <f>L116-G116</f>
        <v>0</v>
      </c>
      <c r="R116" s="5"/>
    </row>
    <row r="117" spans="1:18">
      <c r="A117" s="5"/>
      <c r="B117" s="8">
        <v>2012</v>
      </c>
      <c r="C117" s="7">
        <f>D117+E117+F117+G117</f>
        <v>0</v>
      </c>
      <c r="D117" s="7"/>
      <c r="E117" s="7"/>
      <c r="F117" s="7"/>
      <c r="G117" s="7"/>
      <c r="H117" s="7">
        <f>I117+J117+K117+L117</f>
        <v>0</v>
      </c>
      <c r="I117" s="7"/>
      <c r="J117" s="7"/>
      <c r="K117" s="7"/>
      <c r="L117" s="7"/>
      <c r="M117" s="7">
        <f>H117-C117</f>
        <v>0</v>
      </c>
      <c r="N117" s="7">
        <f>I117-D117</f>
        <v>0</v>
      </c>
      <c r="O117" s="7">
        <f>J117-E117</f>
        <v>0</v>
      </c>
      <c r="P117" s="7">
        <f>K117-F117</f>
        <v>0</v>
      </c>
      <c r="Q117" s="7">
        <f>L117-G117</f>
        <v>0</v>
      </c>
      <c r="R117" s="5"/>
    </row>
    <row r="118" spans="1:18">
      <c r="A118" s="5"/>
      <c r="B118" s="8">
        <v>2013</v>
      </c>
      <c r="C118" s="7">
        <f>D118+E118+F118+G118</f>
        <v>0</v>
      </c>
      <c r="D118" s="7"/>
      <c r="E118" s="7"/>
      <c r="F118" s="7"/>
      <c r="G118" s="7"/>
      <c r="H118" s="7">
        <f>I118+J118+K118+L118</f>
        <v>0</v>
      </c>
      <c r="I118" s="7"/>
      <c r="J118" s="7"/>
      <c r="K118" s="7"/>
      <c r="L118" s="7"/>
      <c r="M118" s="7">
        <f>H118-C118</f>
        <v>0</v>
      </c>
      <c r="N118" s="7">
        <f>I118-D118</f>
        <v>0</v>
      </c>
      <c r="O118" s="7">
        <f>J118-E118</f>
        <v>0</v>
      </c>
      <c r="P118" s="7">
        <f>K118-F118</f>
        <v>0</v>
      </c>
      <c r="Q118" s="7">
        <f>L118-G118</f>
        <v>0</v>
      </c>
      <c r="R118" s="5"/>
    </row>
    <row r="119" spans="1:18">
      <c r="A119" s="5"/>
      <c r="B119" s="8">
        <v>2014</v>
      </c>
      <c r="C119" s="7">
        <f>D119+E119+F119+G119</f>
        <v>0</v>
      </c>
      <c r="D119" s="7"/>
      <c r="E119" s="7"/>
      <c r="F119" s="7"/>
      <c r="G119" s="7"/>
      <c r="H119" s="7">
        <f>I119+J119+K119+L119</f>
        <v>0</v>
      </c>
      <c r="I119" s="7"/>
      <c r="J119" s="7"/>
      <c r="K119" s="7"/>
      <c r="L119" s="7"/>
      <c r="M119" s="7">
        <f>H119-C119</f>
        <v>0</v>
      </c>
      <c r="N119" s="7">
        <f>I119-D119</f>
        <v>0</v>
      </c>
      <c r="O119" s="7">
        <f>J119-E119</f>
        <v>0</v>
      </c>
      <c r="P119" s="7">
        <f>K119-F119</f>
        <v>0</v>
      </c>
      <c r="Q119" s="7">
        <f>L119-G119</f>
        <v>0</v>
      </c>
      <c r="R119" s="5"/>
    </row>
    <row r="120" spans="1:18">
      <c r="A120" s="5"/>
      <c r="B120" s="8">
        <v>2015</v>
      </c>
      <c r="C120" s="7">
        <f>D120+E120+F120+G120</f>
        <v>0</v>
      </c>
      <c r="D120" s="7"/>
      <c r="E120" s="7"/>
      <c r="F120" s="7"/>
      <c r="G120" s="7"/>
      <c r="H120" s="7">
        <f>I120+J120+K120+L120</f>
        <v>0</v>
      </c>
      <c r="I120" s="7"/>
      <c r="J120" s="7"/>
      <c r="K120" s="7"/>
      <c r="L120" s="7"/>
      <c r="M120" s="7">
        <f>H120-C120</f>
        <v>0</v>
      </c>
      <c r="N120" s="7">
        <f>I120-D120</f>
        <v>0</v>
      </c>
      <c r="O120" s="7">
        <f>J120-E120</f>
        <v>0</v>
      </c>
      <c r="P120" s="7">
        <f>K120-F120</f>
        <v>0</v>
      </c>
      <c r="Q120" s="7">
        <f>L120-G120</f>
        <v>0</v>
      </c>
      <c r="R120" s="5"/>
    </row>
    <row r="121" spans="1:18" ht="78.75">
      <c r="A121" s="5" t="s">
        <v>51</v>
      </c>
      <c r="B121" s="6" t="s">
        <v>52</v>
      </c>
      <c r="C121" s="7">
        <f>C122+C123+C124+C125+C126</f>
        <v>4136.5</v>
      </c>
      <c r="D121" s="7">
        <f>D122+D123+D124+D125+D126</f>
        <v>0</v>
      </c>
      <c r="E121" s="7">
        <f>E122+E123+E124+E125+E126</f>
        <v>4136.5</v>
      </c>
      <c r="F121" s="7">
        <f>F122+F123+F124+F125+F126</f>
        <v>0</v>
      </c>
      <c r="G121" s="7">
        <f>G122+G123+G124+G125+G126</f>
        <v>0</v>
      </c>
      <c r="H121" s="7">
        <f>H122+H123+H124+H125+H126</f>
        <v>12728.1</v>
      </c>
      <c r="I121" s="7">
        <f>I122+I123+I124+I125+I126</f>
        <v>0</v>
      </c>
      <c r="J121" s="7">
        <f>J122+J123+J124+J125+J126</f>
        <v>12728.1</v>
      </c>
      <c r="K121" s="7">
        <f>K122+K123+K124+K125+K126</f>
        <v>0</v>
      </c>
      <c r="L121" s="7">
        <f>L122+L123+L124+L125+L126</f>
        <v>0</v>
      </c>
      <c r="M121" s="7">
        <f>H121-C121</f>
        <v>8591.6</v>
      </c>
      <c r="N121" s="7">
        <f>I121-D121</f>
        <v>0</v>
      </c>
      <c r="O121" s="7">
        <f>J121-E121</f>
        <v>8591.6</v>
      </c>
      <c r="P121" s="7">
        <f>K121-F121</f>
        <v>0</v>
      </c>
      <c r="Q121" s="7">
        <f>L121-G121</f>
        <v>0</v>
      </c>
      <c r="R121" s="5"/>
    </row>
    <row r="122" spans="1:18">
      <c r="A122" s="5"/>
      <c r="B122" s="8">
        <v>2011</v>
      </c>
      <c r="C122" s="7">
        <f>D122+E122+F122+G122</f>
        <v>814.3</v>
      </c>
      <c r="D122" s="7"/>
      <c r="E122" s="7">
        <v>814.3</v>
      </c>
      <c r="F122" s="7"/>
      <c r="G122" s="7"/>
      <c r="H122" s="7">
        <f>I122+J122+K122+L122</f>
        <v>60</v>
      </c>
      <c r="I122" s="7"/>
      <c r="J122" s="7">
        <v>60</v>
      </c>
      <c r="K122" s="7"/>
      <c r="L122" s="7"/>
      <c r="M122" s="7">
        <f>H122-C122</f>
        <v>-754.3</v>
      </c>
      <c r="N122" s="7">
        <f>I122-D122</f>
        <v>0</v>
      </c>
      <c r="O122" s="7">
        <f>J122-E122</f>
        <v>-754.3</v>
      </c>
      <c r="P122" s="7">
        <f>K122-F122</f>
        <v>0</v>
      </c>
      <c r="Q122" s="7">
        <f>L122-G122</f>
        <v>0</v>
      </c>
      <c r="R122" s="5"/>
    </row>
    <row r="123" spans="1:18">
      <c r="A123" s="5"/>
      <c r="B123" s="8">
        <v>2012</v>
      </c>
      <c r="C123" s="7">
        <f>D123+E123+F123+G123</f>
        <v>770.8</v>
      </c>
      <c r="D123" s="7"/>
      <c r="E123" s="7">
        <v>770.8</v>
      </c>
      <c r="F123" s="7"/>
      <c r="G123" s="7"/>
      <c r="H123" s="7">
        <f>I123+J123+K123+L123</f>
        <v>9272.1</v>
      </c>
      <c r="I123" s="7"/>
      <c r="J123" s="7">
        <v>9272.1</v>
      </c>
      <c r="K123" s="7"/>
      <c r="L123" s="7"/>
      <c r="M123" s="7">
        <f>H123-C123</f>
        <v>8501.3000000000011</v>
      </c>
      <c r="N123" s="7">
        <f>I123-D123</f>
        <v>0</v>
      </c>
      <c r="O123" s="7">
        <f>J123-E123</f>
        <v>8501.3000000000011</v>
      </c>
      <c r="P123" s="7">
        <f>K123-F123</f>
        <v>0</v>
      </c>
      <c r="Q123" s="7">
        <f>L123-G123</f>
        <v>0</v>
      </c>
      <c r="R123" s="5"/>
    </row>
    <row r="124" spans="1:18">
      <c r="A124" s="5"/>
      <c r="B124" s="8">
        <v>2013</v>
      </c>
      <c r="C124" s="7">
        <f>D124+E124+F124+G124</f>
        <v>809.3</v>
      </c>
      <c r="D124" s="7"/>
      <c r="E124" s="7">
        <v>809.3</v>
      </c>
      <c r="F124" s="7"/>
      <c r="G124" s="7"/>
      <c r="H124" s="7">
        <f>I124+J124+K124+L124</f>
        <v>3396</v>
      </c>
      <c r="I124" s="7"/>
      <c r="J124" s="7">
        <v>3396</v>
      </c>
      <c r="K124" s="7"/>
      <c r="L124" s="7"/>
      <c r="M124" s="7">
        <f>H124-C124</f>
        <v>2586.6999999999998</v>
      </c>
      <c r="N124" s="7">
        <f>I124-D124</f>
        <v>0</v>
      </c>
      <c r="O124" s="7">
        <f>J124-E124</f>
        <v>2586.6999999999998</v>
      </c>
      <c r="P124" s="7">
        <f>K124-F124</f>
        <v>0</v>
      </c>
      <c r="Q124" s="7">
        <f>L124-G124</f>
        <v>0</v>
      </c>
      <c r="R124" s="5"/>
    </row>
    <row r="125" spans="1:18">
      <c r="A125" s="5"/>
      <c r="B125" s="8">
        <v>2014</v>
      </c>
      <c r="C125" s="7">
        <f>D125+E125+F125+G125</f>
        <v>849.8</v>
      </c>
      <c r="D125" s="7"/>
      <c r="E125" s="7">
        <v>849.8</v>
      </c>
      <c r="F125" s="7"/>
      <c r="G125" s="7"/>
      <c r="H125" s="7">
        <f>I125+J125+K125+L125</f>
        <v>0</v>
      </c>
      <c r="I125" s="7"/>
      <c r="J125" s="7"/>
      <c r="K125" s="7"/>
      <c r="L125" s="7"/>
      <c r="M125" s="7">
        <f>H125-C125</f>
        <v>-849.8</v>
      </c>
      <c r="N125" s="7">
        <f>I125-D125</f>
        <v>0</v>
      </c>
      <c r="O125" s="7">
        <f>J125-E125</f>
        <v>-849.8</v>
      </c>
      <c r="P125" s="7">
        <f>K125-F125</f>
        <v>0</v>
      </c>
      <c r="Q125" s="7">
        <f>L125-G125</f>
        <v>0</v>
      </c>
      <c r="R125" s="5"/>
    </row>
    <row r="126" spans="1:18">
      <c r="A126" s="5"/>
      <c r="B126" s="8">
        <v>2015</v>
      </c>
      <c r="C126" s="7">
        <f>D126+E126+F126+G126</f>
        <v>892.3</v>
      </c>
      <c r="D126" s="7"/>
      <c r="E126" s="7">
        <v>892.3</v>
      </c>
      <c r="F126" s="7"/>
      <c r="G126" s="7"/>
      <c r="H126" s="7">
        <f>I126+J126+K126+L126</f>
        <v>0</v>
      </c>
      <c r="I126" s="7"/>
      <c r="J126" s="7"/>
      <c r="K126" s="7"/>
      <c r="L126" s="7"/>
      <c r="M126" s="7">
        <f>H126-C126</f>
        <v>-892.3</v>
      </c>
      <c r="N126" s="7">
        <f>I126-D126</f>
        <v>0</v>
      </c>
      <c r="O126" s="7">
        <f>J126-E126</f>
        <v>-892.3</v>
      </c>
      <c r="P126" s="7">
        <f>K126-F126</f>
        <v>0</v>
      </c>
      <c r="Q126" s="7">
        <f>L126-G126</f>
        <v>0</v>
      </c>
      <c r="R126" s="5"/>
    </row>
    <row r="127" spans="1:18" ht="67.5">
      <c r="A127" s="5" t="s">
        <v>53</v>
      </c>
      <c r="B127" s="6" t="s">
        <v>54</v>
      </c>
      <c r="C127" s="7">
        <f>C128+C129+C130+C131+C132</f>
        <v>311</v>
      </c>
      <c r="D127" s="7">
        <f>D128+D129+D130+D131+D132</f>
        <v>0</v>
      </c>
      <c r="E127" s="7">
        <f>E128+E129+E130+E131+E132</f>
        <v>311</v>
      </c>
      <c r="F127" s="7">
        <f>F128+F129+F130+F131+F132</f>
        <v>0</v>
      </c>
      <c r="G127" s="7">
        <f>G128+G129+G130+G131+G132</f>
        <v>0</v>
      </c>
      <c r="H127" s="7">
        <f>H128+H129+H130+H131+H132</f>
        <v>1160.68</v>
      </c>
      <c r="I127" s="7">
        <f>I128+I129+I130+I131+I132</f>
        <v>96</v>
      </c>
      <c r="J127" s="7">
        <f>J128+J129+J130+J131+J132</f>
        <v>1064.68</v>
      </c>
      <c r="K127" s="7">
        <f>K128+K129+K130+K131+K132</f>
        <v>0</v>
      </c>
      <c r="L127" s="7">
        <f>L128+L129+L130+L131+L132</f>
        <v>0</v>
      </c>
      <c r="M127" s="7">
        <f>H127-C127</f>
        <v>849.68000000000006</v>
      </c>
      <c r="N127" s="7">
        <f>I127-D127</f>
        <v>96</v>
      </c>
      <c r="O127" s="7">
        <f>J127-E127</f>
        <v>753.68000000000006</v>
      </c>
      <c r="P127" s="7">
        <f>K127-F127</f>
        <v>0</v>
      </c>
      <c r="Q127" s="7">
        <f>L127-G127</f>
        <v>0</v>
      </c>
      <c r="R127" s="5"/>
    </row>
    <row r="128" spans="1:18">
      <c r="A128" s="5"/>
      <c r="B128" s="8">
        <v>2011</v>
      </c>
      <c r="C128" s="7">
        <f>D128+E128+F128+G128</f>
        <v>57.2</v>
      </c>
      <c r="D128" s="7"/>
      <c r="E128" s="7">
        <v>57.2</v>
      </c>
      <c r="F128" s="7"/>
      <c r="G128" s="7"/>
      <c r="H128" s="7">
        <f>I128+J128+K128+L128</f>
        <v>895.48</v>
      </c>
      <c r="I128" s="7"/>
      <c r="J128" s="7">
        <v>895.48</v>
      </c>
      <c r="K128" s="7"/>
      <c r="L128" s="7"/>
      <c r="M128" s="7">
        <f>H128-C128</f>
        <v>838.28</v>
      </c>
      <c r="N128" s="7">
        <f>I128-D128</f>
        <v>0</v>
      </c>
      <c r="O128" s="7">
        <f>J128-E128</f>
        <v>838.28</v>
      </c>
      <c r="P128" s="7">
        <f>K128-F128</f>
        <v>0</v>
      </c>
      <c r="Q128" s="7">
        <f>L128-G128</f>
        <v>0</v>
      </c>
      <c r="R128" s="5"/>
    </row>
    <row r="129" spans="1:18">
      <c r="A129" s="5"/>
      <c r="B129" s="8">
        <v>2012</v>
      </c>
      <c r="C129" s="7">
        <f>D129+E129+F129+G129</f>
        <v>58.9</v>
      </c>
      <c r="D129" s="7"/>
      <c r="E129" s="7">
        <v>58.9</v>
      </c>
      <c r="F129" s="7"/>
      <c r="G129" s="7"/>
      <c r="H129" s="7">
        <f>I129+J129+K129+L129</f>
        <v>142.19999999999999</v>
      </c>
      <c r="I129" s="7"/>
      <c r="J129" s="7">
        <v>142.19999999999999</v>
      </c>
      <c r="K129" s="7"/>
      <c r="L129" s="7"/>
      <c r="M129" s="7">
        <f>H129-C129</f>
        <v>83.299999999999983</v>
      </c>
      <c r="N129" s="7">
        <f>I129-D129</f>
        <v>0</v>
      </c>
      <c r="O129" s="7">
        <f>J129-E129</f>
        <v>83.299999999999983</v>
      </c>
      <c r="P129" s="7">
        <f>K129-F129</f>
        <v>0</v>
      </c>
      <c r="Q129" s="7">
        <f>L129-G129</f>
        <v>0</v>
      </c>
      <c r="R129" s="5"/>
    </row>
    <row r="130" spans="1:18">
      <c r="A130" s="5"/>
      <c r="B130" s="8">
        <v>2013</v>
      </c>
      <c r="C130" s="7">
        <f>D130+E130+F130+G130</f>
        <v>61.8</v>
      </c>
      <c r="D130" s="7"/>
      <c r="E130" s="7">
        <v>61.8</v>
      </c>
      <c r="F130" s="7"/>
      <c r="G130" s="7"/>
      <c r="H130" s="7">
        <f>I130+J130+K130+L130</f>
        <v>123</v>
      </c>
      <c r="I130" s="7">
        <v>96</v>
      </c>
      <c r="J130" s="7">
        <v>27</v>
      </c>
      <c r="K130" s="7"/>
      <c r="L130" s="7"/>
      <c r="M130" s="7">
        <f>H130-C130</f>
        <v>61.2</v>
      </c>
      <c r="N130" s="7">
        <f>I130-D130</f>
        <v>96</v>
      </c>
      <c r="O130" s="7">
        <f>J130-E130</f>
        <v>-34.799999999999997</v>
      </c>
      <c r="P130" s="7">
        <f>K130-F130</f>
        <v>0</v>
      </c>
      <c r="Q130" s="7">
        <f>L130-G130</f>
        <v>0</v>
      </c>
      <c r="R130" s="5"/>
    </row>
    <row r="131" spans="1:18">
      <c r="A131" s="5"/>
      <c r="B131" s="8">
        <v>2014</v>
      </c>
      <c r="C131" s="7">
        <f>D131+E131+F131+G131</f>
        <v>64.900000000000006</v>
      </c>
      <c r="D131" s="7"/>
      <c r="E131" s="7">
        <v>64.900000000000006</v>
      </c>
      <c r="F131" s="7"/>
      <c r="G131" s="7"/>
      <c r="H131" s="7">
        <f>I131+J131+K131+L131</f>
        <v>0</v>
      </c>
      <c r="I131" s="7"/>
      <c r="J131" s="7"/>
      <c r="K131" s="7"/>
      <c r="L131" s="7"/>
      <c r="M131" s="7">
        <f>H131-C131</f>
        <v>-64.900000000000006</v>
      </c>
      <c r="N131" s="7">
        <f>I131-D131</f>
        <v>0</v>
      </c>
      <c r="O131" s="7">
        <f>J131-E131</f>
        <v>-64.900000000000006</v>
      </c>
      <c r="P131" s="7">
        <f>K131-F131</f>
        <v>0</v>
      </c>
      <c r="Q131" s="7">
        <f>L131-G131</f>
        <v>0</v>
      </c>
      <c r="R131" s="5"/>
    </row>
    <row r="132" spans="1:18">
      <c r="A132" s="5"/>
      <c r="B132" s="8">
        <v>2015</v>
      </c>
      <c r="C132" s="7">
        <f>D132+E132+F132+G132</f>
        <v>68.2</v>
      </c>
      <c r="D132" s="7"/>
      <c r="E132" s="7">
        <v>68.2</v>
      </c>
      <c r="F132" s="7"/>
      <c r="G132" s="7"/>
      <c r="H132" s="7">
        <f>I132+J132+K132+L132</f>
        <v>0</v>
      </c>
      <c r="I132" s="7"/>
      <c r="J132" s="7"/>
      <c r="K132" s="7"/>
      <c r="L132" s="7"/>
      <c r="M132" s="7">
        <f>H132-C132</f>
        <v>-68.2</v>
      </c>
      <c r="N132" s="7">
        <f>I132-D132</f>
        <v>0</v>
      </c>
      <c r="O132" s="7">
        <f>J132-E132</f>
        <v>-68.2</v>
      </c>
      <c r="P132" s="7">
        <f>K132-F132</f>
        <v>0</v>
      </c>
      <c r="Q132" s="7">
        <f>L132-G132</f>
        <v>0</v>
      </c>
      <c r="R132" s="5"/>
    </row>
    <row r="133" spans="1:18" ht="67.5">
      <c r="A133" s="5" t="s">
        <v>55</v>
      </c>
      <c r="B133" s="6" t="s">
        <v>56</v>
      </c>
      <c r="C133" s="7">
        <f>C134+C135+C136+C137+C138</f>
        <v>255.8</v>
      </c>
      <c r="D133" s="7">
        <f>D134+D135+D136+D137+D138</f>
        <v>0</v>
      </c>
      <c r="E133" s="7">
        <f>E134+E135+E136+E137+E138</f>
        <v>255.8</v>
      </c>
      <c r="F133" s="7">
        <f>F134+F135+F136+F137+F138</f>
        <v>0</v>
      </c>
      <c r="G133" s="7">
        <f>G134+G135+G136+G137+G138</f>
        <v>0</v>
      </c>
      <c r="H133" s="7">
        <f>H134+H135+H136+H137+H138</f>
        <v>1190.1500000000001</v>
      </c>
      <c r="I133" s="7">
        <f>I134+I135+I136+I137+I138</f>
        <v>1165.1500000000001</v>
      </c>
      <c r="J133" s="7">
        <f>J134+J135+J136+J137+J138</f>
        <v>25</v>
      </c>
      <c r="K133" s="7">
        <f>K134+K135+K136+K137+K138</f>
        <v>0</v>
      </c>
      <c r="L133" s="7">
        <f>L134+L135+L136+L137+L138</f>
        <v>0</v>
      </c>
      <c r="M133" s="7">
        <f>H133-C133</f>
        <v>934.35000000000014</v>
      </c>
      <c r="N133" s="7">
        <f>I133-D133</f>
        <v>1165.1500000000001</v>
      </c>
      <c r="O133" s="7">
        <f>J133-E133</f>
        <v>-230.8</v>
      </c>
      <c r="P133" s="7">
        <f>K133-F133</f>
        <v>0</v>
      </c>
      <c r="Q133" s="7">
        <f>L133-G133</f>
        <v>0</v>
      </c>
      <c r="R133" s="5"/>
    </row>
    <row r="134" spans="1:18">
      <c r="A134" s="5"/>
      <c r="B134" s="8">
        <v>2011</v>
      </c>
      <c r="C134" s="7">
        <f>D134+E134+F134+G134</f>
        <v>48.9</v>
      </c>
      <c r="D134" s="7"/>
      <c r="E134" s="7">
        <v>48.9</v>
      </c>
      <c r="F134" s="7"/>
      <c r="G134" s="7"/>
      <c r="H134" s="7">
        <f>I134+J134+K134+L134</f>
        <v>0</v>
      </c>
      <c r="I134" s="7">
        <v>0</v>
      </c>
      <c r="J134" s="7">
        <v>0</v>
      </c>
      <c r="K134" s="7"/>
      <c r="L134" s="7"/>
      <c r="M134" s="7">
        <f>H134-C134</f>
        <v>-48.9</v>
      </c>
      <c r="N134" s="7">
        <f>I134-D134</f>
        <v>0</v>
      </c>
      <c r="O134" s="7">
        <f>J134-E134</f>
        <v>-48.9</v>
      </c>
      <c r="P134" s="7">
        <f>K134-F134</f>
        <v>0</v>
      </c>
      <c r="Q134" s="7">
        <f>L134-G134</f>
        <v>0</v>
      </c>
      <c r="R134" s="5"/>
    </row>
    <row r="135" spans="1:18">
      <c r="A135" s="5"/>
      <c r="B135" s="8">
        <v>2012</v>
      </c>
      <c r="C135" s="7">
        <f>D135+E135+F135+G135</f>
        <v>48</v>
      </c>
      <c r="D135" s="7"/>
      <c r="E135" s="7">
        <v>48</v>
      </c>
      <c r="F135" s="7"/>
      <c r="G135" s="7"/>
      <c r="H135" s="7">
        <f>I135+J135+K135+L135</f>
        <v>690.15</v>
      </c>
      <c r="I135" s="7">
        <v>690.15</v>
      </c>
      <c r="J135" s="7">
        <v>0</v>
      </c>
      <c r="K135" s="7"/>
      <c r="L135" s="7"/>
      <c r="M135" s="7">
        <f>H135-C135</f>
        <v>642.15</v>
      </c>
      <c r="N135" s="7">
        <f>I135-D135</f>
        <v>690.15</v>
      </c>
      <c r="O135" s="7">
        <f>J135-E135</f>
        <v>-48</v>
      </c>
      <c r="P135" s="7">
        <f>K135-F135</f>
        <v>0</v>
      </c>
      <c r="Q135" s="7">
        <f>L135-G135</f>
        <v>0</v>
      </c>
      <c r="R135" s="5"/>
    </row>
    <row r="136" spans="1:18">
      <c r="A136" s="5"/>
      <c r="B136" s="8">
        <v>2013</v>
      </c>
      <c r="C136" s="7">
        <f>D136+E136+F136+G136</f>
        <v>50.4</v>
      </c>
      <c r="D136" s="7"/>
      <c r="E136" s="7">
        <v>50.4</v>
      </c>
      <c r="F136" s="7"/>
      <c r="G136" s="7"/>
      <c r="H136" s="7">
        <f>I136+J136+K136+L136</f>
        <v>500</v>
      </c>
      <c r="I136" s="7">
        <v>475</v>
      </c>
      <c r="J136" s="7">
        <v>25</v>
      </c>
      <c r="K136" s="7"/>
      <c r="L136" s="7"/>
      <c r="M136" s="7">
        <f>H136-C136</f>
        <v>449.6</v>
      </c>
      <c r="N136" s="7">
        <f>I136-D136</f>
        <v>475</v>
      </c>
      <c r="O136" s="7">
        <f>J136-E136</f>
        <v>-25.4</v>
      </c>
      <c r="P136" s="7">
        <f>K136-F136</f>
        <v>0</v>
      </c>
      <c r="Q136" s="7">
        <f>L136-G136</f>
        <v>0</v>
      </c>
      <c r="R136" s="5"/>
    </row>
    <row r="137" spans="1:18">
      <c r="A137" s="5"/>
      <c r="B137" s="8">
        <v>2014</v>
      </c>
      <c r="C137" s="7">
        <f>D137+E137+F137+G137</f>
        <v>52.9</v>
      </c>
      <c r="D137" s="7"/>
      <c r="E137" s="7">
        <v>52.9</v>
      </c>
      <c r="F137" s="7"/>
      <c r="G137" s="7"/>
      <c r="H137" s="7">
        <f>I137+J137+K137+L137</f>
        <v>0</v>
      </c>
      <c r="I137" s="7"/>
      <c r="J137" s="7"/>
      <c r="K137" s="7"/>
      <c r="L137" s="7"/>
      <c r="M137" s="7">
        <f>H137-C137</f>
        <v>-52.9</v>
      </c>
      <c r="N137" s="7">
        <f>I137-D137</f>
        <v>0</v>
      </c>
      <c r="O137" s="7">
        <f>J137-E137</f>
        <v>-52.9</v>
      </c>
      <c r="P137" s="7">
        <f>K137-F137</f>
        <v>0</v>
      </c>
      <c r="Q137" s="7">
        <f>L137-G137</f>
        <v>0</v>
      </c>
      <c r="R137" s="5"/>
    </row>
    <row r="138" spans="1:18">
      <c r="A138" s="5"/>
      <c r="B138" s="8">
        <v>2015</v>
      </c>
      <c r="C138" s="7">
        <f>D138+E138+F138+G138</f>
        <v>55.6</v>
      </c>
      <c r="D138" s="7"/>
      <c r="E138" s="7">
        <v>55.6</v>
      </c>
      <c r="F138" s="7"/>
      <c r="G138" s="7"/>
      <c r="H138" s="7">
        <f>I138+J138+K138+L138</f>
        <v>0</v>
      </c>
      <c r="I138" s="7"/>
      <c r="J138" s="7"/>
      <c r="K138" s="7"/>
      <c r="L138" s="7"/>
      <c r="M138" s="7">
        <f>H138-C138</f>
        <v>-55.6</v>
      </c>
      <c r="N138" s="7">
        <f>I138-D138</f>
        <v>0</v>
      </c>
      <c r="O138" s="7">
        <f>J138-E138</f>
        <v>-55.6</v>
      </c>
      <c r="P138" s="7">
        <f>K138-F138</f>
        <v>0</v>
      </c>
      <c r="Q138" s="7">
        <f>L138-G138</f>
        <v>0</v>
      </c>
      <c r="R138" s="5"/>
    </row>
    <row r="139" spans="1:18" ht="56.25">
      <c r="A139" s="5" t="s">
        <v>57</v>
      </c>
      <c r="B139" s="6" t="s">
        <v>58</v>
      </c>
      <c r="C139" s="7">
        <f>C140+C141+C142+C143+C144</f>
        <v>122.89999999999998</v>
      </c>
      <c r="D139" s="7">
        <f>D140+D141+D142+D143+D144</f>
        <v>0</v>
      </c>
      <c r="E139" s="7">
        <f>E140+E141+E142+E143+E144</f>
        <v>122.89999999999998</v>
      </c>
      <c r="F139" s="7">
        <f>F140+F141+F142+F143+F144</f>
        <v>0</v>
      </c>
      <c r="G139" s="7">
        <f>G140+G141+G142+G143+G144</f>
        <v>0</v>
      </c>
      <c r="H139" s="7">
        <f>H140+H141+H142+H143+H144</f>
        <v>600.30000000000007</v>
      </c>
      <c r="I139" s="7">
        <f>I140+I141+I142+I143+I144</f>
        <v>535.78</v>
      </c>
      <c r="J139" s="7">
        <f>J140+J141+J142+J143+J144</f>
        <v>64.52</v>
      </c>
      <c r="K139" s="7">
        <f>K140+K141+K142+K143+K144</f>
        <v>0</v>
      </c>
      <c r="L139" s="7">
        <f>L140+L141+L142+L143+L144</f>
        <v>0</v>
      </c>
      <c r="M139" s="7">
        <f>H139-C139</f>
        <v>477.40000000000009</v>
      </c>
      <c r="N139" s="7">
        <f>I139-D139</f>
        <v>535.78</v>
      </c>
      <c r="O139" s="7">
        <f>J139-E139</f>
        <v>-58.379999999999981</v>
      </c>
      <c r="P139" s="7">
        <f>K139-F139</f>
        <v>0</v>
      </c>
      <c r="Q139" s="7">
        <f>L139-G139</f>
        <v>0</v>
      </c>
      <c r="R139" s="5"/>
    </row>
    <row r="140" spans="1:18">
      <c r="A140" s="5"/>
      <c r="B140" s="8">
        <v>2011</v>
      </c>
      <c r="C140" s="7">
        <f>D140+E140+F140+G140</f>
        <v>29.4</v>
      </c>
      <c r="D140" s="7"/>
      <c r="E140" s="7">
        <v>29.4</v>
      </c>
      <c r="F140" s="7"/>
      <c r="G140" s="7"/>
      <c r="H140" s="7">
        <f>I140+J140+K140+L140</f>
        <v>563.98</v>
      </c>
      <c r="I140" s="7">
        <v>535.78</v>
      </c>
      <c r="J140" s="7">
        <v>28.2</v>
      </c>
      <c r="K140" s="7"/>
      <c r="L140" s="7"/>
      <c r="M140" s="7">
        <f>H140-C140</f>
        <v>534.58000000000004</v>
      </c>
      <c r="N140" s="7">
        <f>I140-D140</f>
        <v>535.78</v>
      </c>
      <c r="O140" s="7">
        <f>J140-E140</f>
        <v>-1.1999999999999993</v>
      </c>
      <c r="P140" s="7">
        <f>K140-F140</f>
        <v>0</v>
      </c>
      <c r="Q140" s="7">
        <f>L140-G140</f>
        <v>0</v>
      </c>
      <c r="R140" s="5"/>
    </row>
    <row r="141" spans="1:18">
      <c r="A141" s="5"/>
      <c r="B141" s="8">
        <v>2012</v>
      </c>
      <c r="C141" s="7">
        <f>D141+E141+F141+G141</f>
        <v>21.7</v>
      </c>
      <c r="D141" s="7"/>
      <c r="E141" s="7">
        <v>21.7</v>
      </c>
      <c r="F141" s="7"/>
      <c r="G141" s="7"/>
      <c r="H141" s="7">
        <f>I141+J141+K141+L141</f>
        <v>36.32</v>
      </c>
      <c r="I141" s="7"/>
      <c r="J141" s="7">
        <v>36.32</v>
      </c>
      <c r="K141" s="7"/>
      <c r="L141" s="7"/>
      <c r="M141" s="7">
        <f>H141-C141</f>
        <v>14.620000000000001</v>
      </c>
      <c r="N141" s="7">
        <f>I141-D141</f>
        <v>0</v>
      </c>
      <c r="O141" s="7">
        <f>J141-E141</f>
        <v>14.620000000000001</v>
      </c>
      <c r="P141" s="7">
        <f>K141-F141</f>
        <v>0</v>
      </c>
      <c r="Q141" s="7">
        <f>L141-G141</f>
        <v>0</v>
      </c>
      <c r="R141" s="5"/>
    </row>
    <row r="142" spans="1:18">
      <c r="A142" s="5"/>
      <c r="B142" s="8">
        <v>2013</v>
      </c>
      <c r="C142" s="7">
        <f>D142+E142+F142+G142</f>
        <v>22.8</v>
      </c>
      <c r="D142" s="7"/>
      <c r="E142" s="7">
        <v>22.8</v>
      </c>
      <c r="F142" s="7"/>
      <c r="G142" s="7"/>
      <c r="H142" s="7">
        <f>I142+J142+K142+L142</f>
        <v>0</v>
      </c>
      <c r="I142" s="7"/>
      <c r="J142" s="7"/>
      <c r="K142" s="7"/>
      <c r="L142" s="7"/>
      <c r="M142" s="7">
        <f>H142-C142</f>
        <v>-22.8</v>
      </c>
      <c r="N142" s="7">
        <f>I142-D142</f>
        <v>0</v>
      </c>
      <c r="O142" s="7">
        <f>J142-E142</f>
        <v>-22.8</v>
      </c>
      <c r="P142" s="7">
        <f>K142-F142</f>
        <v>0</v>
      </c>
      <c r="Q142" s="7">
        <f>L142-G142</f>
        <v>0</v>
      </c>
      <c r="R142" s="5"/>
    </row>
    <row r="143" spans="1:18">
      <c r="A143" s="5"/>
      <c r="B143" s="8">
        <v>2014</v>
      </c>
      <c r="C143" s="7">
        <f>D143+E143+F143+G143</f>
        <v>23.9</v>
      </c>
      <c r="D143" s="7"/>
      <c r="E143" s="7">
        <v>23.9</v>
      </c>
      <c r="F143" s="7"/>
      <c r="G143" s="7"/>
      <c r="H143" s="7">
        <f>I143+J143+K143+L143</f>
        <v>0</v>
      </c>
      <c r="I143" s="7"/>
      <c r="J143" s="7"/>
      <c r="K143" s="7"/>
      <c r="L143" s="7"/>
      <c r="M143" s="7">
        <f>H143-C143</f>
        <v>-23.9</v>
      </c>
      <c r="N143" s="7">
        <f>I143-D143</f>
        <v>0</v>
      </c>
      <c r="O143" s="7">
        <f>J143-E143</f>
        <v>-23.9</v>
      </c>
      <c r="P143" s="7">
        <f>K143-F143</f>
        <v>0</v>
      </c>
      <c r="Q143" s="7">
        <f>L143-G143</f>
        <v>0</v>
      </c>
      <c r="R143" s="5"/>
    </row>
    <row r="144" spans="1:18">
      <c r="A144" s="5"/>
      <c r="B144" s="8">
        <v>2015</v>
      </c>
      <c r="C144" s="7">
        <f>D144+E144+F144+G144</f>
        <v>25.1</v>
      </c>
      <c r="D144" s="7"/>
      <c r="E144" s="7">
        <v>25.1</v>
      </c>
      <c r="F144" s="7"/>
      <c r="G144" s="7"/>
      <c r="H144" s="7">
        <f>I144+J144+K144+L144</f>
        <v>0</v>
      </c>
      <c r="I144" s="7"/>
      <c r="J144" s="7"/>
      <c r="K144" s="7"/>
      <c r="L144" s="7"/>
      <c r="M144" s="7">
        <f>H144-C144</f>
        <v>-25.1</v>
      </c>
      <c r="N144" s="7">
        <f>I144-D144</f>
        <v>0</v>
      </c>
      <c r="O144" s="7">
        <f>J144-E144</f>
        <v>-25.1</v>
      </c>
      <c r="P144" s="7">
        <f>K144-F144</f>
        <v>0</v>
      </c>
      <c r="Q144" s="7">
        <f>L144-G144</f>
        <v>0</v>
      </c>
      <c r="R144" s="5"/>
    </row>
    <row r="145" spans="1:18" ht="90">
      <c r="A145" s="5" t="s">
        <v>59</v>
      </c>
      <c r="B145" s="6" t="s">
        <v>60</v>
      </c>
      <c r="C145" s="7">
        <f>C146+C147+C148+C149+C150</f>
        <v>3000</v>
      </c>
      <c r="D145" s="7">
        <f>D146+D147+D148+D149+D150</f>
        <v>0</v>
      </c>
      <c r="E145" s="7">
        <f>E146+E147+E148+E149+E150</f>
        <v>0</v>
      </c>
      <c r="F145" s="7">
        <f>F146+F147+F148+F149+F150</f>
        <v>3000</v>
      </c>
      <c r="G145" s="7">
        <f>G146+G147+G148+G149+G150</f>
        <v>0</v>
      </c>
      <c r="H145" s="7">
        <f>H146+H147+H148+H149+H150</f>
        <v>0</v>
      </c>
      <c r="I145" s="7">
        <f>I146+I147+I148+I149+I150</f>
        <v>0</v>
      </c>
      <c r="J145" s="7">
        <f>J146+J147+J148+J149+J150</f>
        <v>0</v>
      </c>
      <c r="K145" s="7">
        <f>K146+K147+K148+K149+K150</f>
        <v>0</v>
      </c>
      <c r="L145" s="7">
        <f>L146+L147+L148+L149+L150</f>
        <v>0</v>
      </c>
      <c r="M145" s="7">
        <f>H145-C145</f>
        <v>-3000</v>
      </c>
      <c r="N145" s="7">
        <f>I145-D145</f>
        <v>0</v>
      </c>
      <c r="O145" s="7">
        <f>J145-E145</f>
        <v>0</v>
      </c>
      <c r="P145" s="7">
        <f>K145-F145</f>
        <v>-3000</v>
      </c>
      <c r="Q145" s="7">
        <f>L145-G145</f>
        <v>0</v>
      </c>
      <c r="R145" s="5"/>
    </row>
    <row r="146" spans="1:18">
      <c r="A146" s="5"/>
      <c r="B146" s="8">
        <v>2011</v>
      </c>
      <c r="C146" s="7">
        <f>D146+E146+F146+G146</f>
        <v>1500</v>
      </c>
      <c r="D146" s="7"/>
      <c r="E146" s="7"/>
      <c r="F146" s="7">
        <v>1500</v>
      </c>
      <c r="G146" s="7"/>
      <c r="H146" s="7">
        <f>I146+J146+K146+L146</f>
        <v>0</v>
      </c>
      <c r="I146" s="7"/>
      <c r="J146" s="7"/>
      <c r="K146" s="7"/>
      <c r="L146" s="7"/>
      <c r="M146" s="7">
        <f>H146-C146</f>
        <v>-1500</v>
      </c>
      <c r="N146" s="7">
        <f>I146-D146</f>
        <v>0</v>
      </c>
      <c r="O146" s="7">
        <f>J146-E146</f>
        <v>0</v>
      </c>
      <c r="P146" s="7">
        <f>K146-F146</f>
        <v>-1500</v>
      </c>
      <c r="Q146" s="7">
        <f>L146-G146</f>
        <v>0</v>
      </c>
      <c r="R146" s="5"/>
    </row>
    <row r="147" spans="1:18">
      <c r="A147" s="5"/>
      <c r="B147" s="8">
        <v>2012</v>
      </c>
      <c r="C147" s="7">
        <f>D147+E147+F147+G147</f>
        <v>1500</v>
      </c>
      <c r="D147" s="7"/>
      <c r="E147" s="7"/>
      <c r="F147" s="7">
        <v>1500</v>
      </c>
      <c r="G147" s="7"/>
      <c r="H147" s="7">
        <f>I147+J147+K147+L147</f>
        <v>0</v>
      </c>
      <c r="I147" s="7"/>
      <c r="J147" s="7"/>
      <c r="K147" s="7"/>
      <c r="L147" s="7"/>
      <c r="M147" s="7">
        <f>H147-C147</f>
        <v>-1500</v>
      </c>
      <c r="N147" s="7">
        <f>I147-D147</f>
        <v>0</v>
      </c>
      <c r="O147" s="7">
        <f>J147-E147</f>
        <v>0</v>
      </c>
      <c r="P147" s="7">
        <f>K147-F147</f>
        <v>-1500</v>
      </c>
      <c r="Q147" s="7">
        <f>L147-G147</f>
        <v>0</v>
      </c>
      <c r="R147" s="5"/>
    </row>
    <row r="148" spans="1:18">
      <c r="A148" s="5"/>
      <c r="B148" s="8">
        <v>2013</v>
      </c>
      <c r="C148" s="7">
        <f>D148+E148+F148+G148</f>
        <v>0</v>
      </c>
      <c r="D148" s="7"/>
      <c r="E148" s="7"/>
      <c r="F148" s="7"/>
      <c r="G148" s="7"/>
      <c r="H148" s="7">
        <f>I148+J148+K148+L148</f>
        <v>0</v>
      </c>
      <c r="I148" s="7"/>
      <c r="J148" s="7"/>
      <c r="K148" s="7"/>
      <c r="L148" s="7"/>
      <c r="M148" s="7">
        <f>H148-C148</f>
        <v>0</v>
      </c>
      <c r="N148" s="7">
        <f>I148-D148</f>
        <v>0</v>
      </c>
      <c r="O148" s="7">
        <f>J148-E148</f>
        <v>0</v>
      </c>
      <c r="P148" s="7">
        <f>K148-F148</f>
        <v>0</v>
      </c>
      <c r="Q148" s="7">
        <f>L148-G148</f>
        <v>0</v>
      </c>
      <c r="R148" s="5"/>
    </row>
    <row r="149" spans="1:18">
      <c r="A149" s="5"/>
      <c r="B149" s="8">
        <v>2014</v>
      </c>
      <c r="C149" s="7">
        <f>D149+E149+F149+G149</f>
        <v>0</v>
      </c>
      <c r="D149" s="7"/>
      <c r="E149" s="7"/>
      <c r="F149" s="7"/>
      <c r="G149" s="7"/>
      <c r="H149" s="7">
        <f>I149+J149+K149+L149</f>
        <v>0</v>
      </c>
      <c r="I149" s="7"/>
      <c r="J149" s="7"/>
      <c r="K149" s="7"/>
      <c r="L149" s="7"/>
      <c r="M149" s="7">
        <f>H149-C149</f>
        <v>0</v>
      </c>
      <c r="N149" s="7">
        <f>I149-D149</f>
        <v>0</v>
      </c>
      <c r="O149" s="7">
        <f>J149-E149</f>
        <v>0</v>
      </c>
      <c r="P149" s="7">
        <f>K149-F149</f>
        <v>0</v>
      </c>
      <c r="Q149" s="7">
        <f>L149-G149</f>
        <v>0</v>
      </c>
      <c r="R149" s="5"/>
    </row>
    <row r="150" spans="1:18">
      <c r="A150" s="5"/>
      <c r="B150" s="8">
        <v>2015</v>
      </c>
      <c r="C150" s="7">
        <f>D150+E150+F150+G150</f>
        <v>0</v>
      </c>
      <c r="D150" s="7"/>
      <c r="E150" s="7"/>
      <c r="F150" s="7"/>
      <c r="G150" s="7"/>
      <c r="H150" s="7">
        <f>I150+J150+K150+L150</f>
        <v>0</v>
      </c>
      <c r="I150" s="7"/>
      <c r="J150" s="7"/>
      <c r="K150" s="7"/>
      <c r="L150" s="7"/>
      <c r="M150" s="7">
        <f>H150-C150</f>
        <v>0</v>
      </c>
      <c r="N150" s="7">
        <f>I150-D150</f>
        <v>0</v>
      </c>
      <c r="O150" s="7">
        <f>J150-E150</f>
        <v>0</v>
      </c>
      <c r="P150" s="7">
        <f>K150-F150</f>
        <v>0</v>
      </c>
      <c r="Q150" s="7">
        <f>L150-G150</f>
        <v>0</v>
      </c>
      <c r="R150" s="5"/>
    </row>
    <row r="151" spans="1:18" ht="56.25">
      <c r="A151" s="5" t="s">
        <v>61</v>
      </c>
      <c r="B151" s="6" t="s">
        <v>62</v>
      </c>
      <c r="C151" s="7">
        <f>C152+C153+C154+C155+C156</f>
        <v>251.5</v>
      </c>
      <c r="D151" s="7">
        <f>D152+D153+D154+D155+D156</f>
        <v>0</v>
      </c>
      <c r="E151" s="7">
        <f>E152+E153+E154+E155+E156</f>
        <v>251.5</v>
      </c>
      <c r="F151" s="7">
        <f>F152+F153+F154+F155+F156</f>
        <v>0</v>
      </c>
      <c r="G151" s="7">
        <f>G152+G153+G154+G155+G156</f>
        <v>0</v>
      </c>
      <c r="H151" s="7">
        <f>H152+H153+H154+H155+H156</f>
        <v>0</v>
      </c>
      <c r="I151" s="7">
        <f>I152+I153+I154+I155+I156</f>
        <v>0</v>
      </c>
      <c r="J151" s="7">
        <f>J152+J153+J154+J155+J156</f>
        <v>0</v>
      </c>
      <c r="K151" s="7">
        <f>K152+K153+K154+K155+K156</f>
        <v>0</v>
      </c>
      <c r="L151" s="7">
        <f>L152+L153+L154+L155+L156</f>
        <v>0</v>
      </c>
      <c r="M151" s="7">
        <f>H151-C151</f>
        <v>-251.5</v>
      </c>
      <c r="N151" s="7">
        <f>I151-D151</f>
        <v>0</v>
      </c>
      <c r="O151" s="7">
        <f>J151-E151</f>
        <v>-251.5</v>
      </c>
      <c r="P151" s="7">
        <f>K151-F151</f>
        <v>0</v>
      </c>
      <c r="Q151" s="7">
        <f>L151-G151</f>
        <v>0</v>
      </c>
      <c r="R151" s="5"/>
    </row>
    <row r="152" spans="1:18">
      <c r="A152" s="5"/>
      <c r="B152" s="8">
        <v>2011</v>
      </c>
      <c r="C152" s="7">
        <f>D152+E152+F152+G152</f>
        <v>45.5</v>
      </c>
      <c r="D152" s="7"/>
      <c r="E152" s="7">
        <v>45.5</v>
      </c>
      <c r="F152" s="7"/>
      <c r="G152" s="7"/>
      <c r="H152" s="7">
        <f>I152+J152+K152+L152</f>
        <v>0</v>
      </c>
      <c r="I152" s="7"/>
      <c r="J152" s="7"/>
      <c r="K152" s="7"/>
      <c r="L152" s="7"/>
      <c r="M152" s="7">
        <f>H152-C152</f>
        <v>-45.5</v>
      </c>
      <c r="N152" s="7">
        <f>I152-D152</f>
        <v>0</v>
      </c>
      <c r="O152" s="7">
        <f>J152-E152</f>
        <v>-45.5</v>
      </c>
      <c r="P152" s="7">
        <f>K152-F152</f>
        <v>0</v>
      </c>
      <c r="Q152" s="7">
        <f>L152-G152</f>
        <v>0</v>
      </c>
      <c r="R152" s="5"/>
    </row>
    <row r="153" spans="1:18">
      <c r="A153" s="5"/>
      <c r="B153" s="8">
        <v>2012</v>
      </c>
      <c r="C153" s="7">
        <f>D153+E153+F153+G153</f>
        <v>47.8</v>
      </c>
      <c r="D153" s="7"/>
      <c r="E153" s="7">
        <v>47.8</v>
      </c>
      <c r="F153" s="7"/>
      <c r="G153" s="7"/>
      <c r="H153" s="7">
        <f>I153+J153+K153+L153</f>
        <v>0</v>
      </c>
      <c r="I153" s="7"/>
      <c r="J153" s="7"/>
      <c r="K153" s="7"/>
      <c r="L153" s="7"/>
      <c r="M153" s="7">
        <f>H153-C153</f>
        <v>-47.8</v>
      </c>
      <c r="N153" s="7">
        <f>I153-D153</f>
        <v>0</v>
      </c>
      <c r="O153" s="7">
        <f>J153-E153</f>
        <v>-47.8</v>
      </c>
      <c r="P153" s="7">
        <f>K153-F153</f>
        <v>0</v>
      </c>
      <c r="Q153" s="7">
        <f>L153-G153</f>
        <v>0</v>
      </c>
      <c r="R153" s="5"/>
    </row>
    <row r="154" spans="1:18">
      <c r="A154" s="5"/>
      <c r="B154" s="8">
        <v>2013</v>
      </c>
      <c r="C154" s="7">
        <f>D154+E154+F154+G154</f>
        <v>50.2</v>
      </c>
      <c r="D154" s="7"/>
      <c r="E154" s="7">
        <v>50.2</v>
      </c>
      <c r="F154" s="7"/>
      <c r="G154" s="7"/>
      <c r="H154" s="7">
        <f>I154+J154+K154+L154</f>
        <v>0</v>
      </c>
      <c r="I154" s="7"/>
      <c r="J154" s="7"/>
      <c r="K154" s="7"/>
      <c r="L154" s="7"/>
      <c r="M154" s="7">
        <f>H154-C154</f>
        <v>-50.2</v>
      </c>
      <c r="N154" s="7">
        <f>I154-D154</f>
        <v>0</v>
      </c>
      <c r="O154" s="7">
        <f>J154-E154</f>
        <v>-50.2</v>
      </c>
      <c r="P154" s="7">
        <f>K154-F154</f>
        <v>0</v>
      </c>
      <c r="Q154" s="7">
        <f>L154-G154</f>
        <v>0</v>
      </c>
      <c r="R154" s="5"/>
    </row>
    <row r="155" spans="1:18">
      <c r="A155" s="5"/>
      <c r="B155" s="8">
        <v>2014</v>
      </c>
      <c r="C155" s="7">
        <f>D155+E155+F155+G155</f>
        <v>52.7</v>
      </c>
      <c r="D155" s="7"/>
      <c r="E155" s="7">
        <v>52.7</v>
      </c>
      <c r="F155" s="7"/>
      <c r="G155" s="7"/>
      <c r="H155" s="7">
        <f>I155+J155+K155+L155</f>
        <v>0</v>
      </c>
      <c r="I155" s="7"/>
      <c r="J155" s="7"/>
      <c r="K155" s="7"/>
      <c r="L155" s="7"/>
      <c r="M155" s="7">
        <f>H155-C155</f>
        <v>-52.7</v>
      </c>
      <c r="N155" s="7">
        <f>I155-D155</f>
        <v>0</v>
      </c>
      <c r="O155" s="7">
        <f>J155-E155</f>
        <v>-52.7</v>
      </c>
      <c r="P155" s="7">
        <f>K155-F155</f>
        <v>0</v>
      </c>
      <c r="Q155" s="7">
        <f>L155-G155</f>
        <v>0</v>
      </c>
      <c r="R155" s="5"/>
    </row>
    <row r="156" spans="1:18">
      <c r="A156" s="5"/>
      <c r="B156" s="8">
        <v>2015</v>
      </c>
      <c r="C156" s="7">
        <f>D156+E156+F156+G156</f>
        <v>55.3</v>
      </c>
      <c r="D156" s="7"/>
      <c r="E156" s="7">
        <v>55.3</v>
      </c>
      <c r="F156" s="7"/>
      <c r="G156" s="7"/>
      <c r="H156" s="7">
        <f>I156+J156+K156+L156</f>
        <v>0</v>
      </c>
      <c r="I156" s="7"/>
      <c r="J156" s="7"/>
      <c r="K156" s="7"/>
      <c r="L156" s="7"/>
      <c r="M156" s="7">
        <f>H156-C156</f>
        <v>-55.3</v>
      </c>
      <c r="N156" s="7">
        <f>I156-D156</f>
        <v>0</v>
      </c>
      <c r="O156" s="7">
        <f>J156-E156</f>
        <v>-55.3</v>
      </c>
      <c r="P156" s="7">
        <f>K156-F156</f>
        <v>0</v>
      </c>
      <c r="Q156" s="7">
        <f>L156-G156</f>
        <v>0</v>
      </c>
      <c r="R156" s="5"/>
    </row>
    <row r="157" spans="1:18" ht="33.75">
      <c r="A157" s="5" t="s">
        <v>63</v>
      </c>
      <c r="B157" s="6" t="s">
        <v>64</v>
      </c>
      <c r="C157" s="7">
        <f>C158+C159+C160+C161+C162</f>
        <v>1492.0000000000002</v>
      </c>
      <c r="D157" s="7">
        <f>D158+D159+D160+D161+D162</f>
        <v>0</v>
      </c>
      <c r="E157" s="7">
        <f>E158+E159+E160+E161+E162</f>
        <v>1492.0000000000002</v>
      </c>
      <c r="F157" s="7">
        <f>F158+F159+F160+F161+F162</f>
        <v>0</v>
      </c>
      <c r="G157" s="7">
        <f>G158+G159+G160+G161+G162</f>
        <v>0</v>
      </c>
      <c r="H157" s="7">
        <f>H158+H159+H160+H161+H162</f>
        <v>1440</v>
      </c>
      <c r="I157" s="7">
        <f>I158+I159+I160+I161+I162</f>
        <v>0</v>
      </c>
      <c r="J157" s="7">
        <f>J158+J159+J160+J161+J162</f>
        <v>1440</v>
      </c>
      <c r="K157" s="7">
        <f>K158+K159+K160+K161+K162</f>
        <v>0</v>
      </c>
      <c r="L157" s="7">
        <f>L158+L159+L160+L161+L162</f>
        <v>0</v>
      </c>
      <c r="M157" s="7">
        <f>H157-C157</f>
        <v>-52.000000000000227</v>
      </c>
      <c r="N157" s="7">
        <f>I157-D157</f>
        <v>0</v>
      </c>
      <c r="O157" s="7">
        <f>J157-E157</f>
        <v>-52.000000000000227</v>
      </c>
      <c r="P157" s="7">
        <f>K157-F157</f>
        <v>0</v>
      </c>
      <c r="Q157" s="7">
        <f>L157-G157</f>
        <v>0</v>
      </c>
      <c r="R157" s="5"/>
    </row>
    <row r="158" spans="1:18">
      <c r="A158" s="5"/>
      <c r="B158" s="8">
        <v>2011</v>
      </c>
      <c r="C158" s="7">
        <f>D158+E158+F158+G158</f>
        <v>270</v>
      </c>
      <c r="D158" s="7"/>
      <c r="E158" s="7">
        <v>270</v>
      </c>
      <c r="F158" s="7"/>
      <c r="G158" s="7"/>
      <c r="H158" s="7">
        <f>I158+J158+K158+L158</f>
        <v>180</v>
      </c>
      <c r="I158" s="7"/>
      <c r="J158" s="7">
        <v>180</v>
      </c>
      <c r="K158" s="7"/>
      <c r="L158" s="7"/>
      <c r="M158" s="7">
        <f>H158-C158</f>
        <v>-90</v>
      </c>
      <c r="N158" s="7">
        <f>I158-D158</f>
        <v>0</v>
      </c>
      <c r="O158" s="7">
        <f>J158-E158</f>
        <v>-90</v>
      </c>
      <c r="P158" s="7">
        <f>K158-F158</f>
        <v>0</v>
      </c>
      <c r="Q158" s="7">
        <f>L158-G158</f>
        <v>0</v>
      </c>
      <c r="R158" s="5"/>
    </row>
    <row r="159" spans="1:18">
      <c r="A159" s="5"/>
      <c r="B159" s="8">
        <v>2012</v>
      </c>
      <c r="C159" s="7">
        <f>D159+E159+F159+G159</f>
        <v>283.5</v>
      </c>
      <c r="D159" s="7"/>
      <c r="E159" s="7">
        <v>283.5</v>
      </c>
      <c r="F159" s="7"/>
      <c r="G159" s="7"/>
      <c r="H159" s="7">
        <f>I159+J159+K159+L159</f>
        <v>810</v>
      </c>
      <c r="I159" s="7"/>
      <c r="J159" s="7">
        <v>810</v>
      </c>
      <c r="K159" s="7"/>
      <c r="L159" s="7"/>
      <c r="M159" s="7">
        <f>H159-C159</f>
        <v>526.5</v>
      </c>
      <c r="N159" s="7">
        <f>I159-D159</f>
        <v>0</v>
      </c>
      <c r="O159" s="7">
        <f>J159-E159</f>
        <v>526.5</v>
      </c>
      <c r="P159" s="7">
        <f>K159-F159</f>
        <v>0</v>
      </c>
      <c r="Q159" s="7">
        <f>L159-G159</f>
        <v>0</v>
      </c>
      <c r="R159" s="5"/>
    </row>
    <row r="160" spans="1:18">
      <c r="A160" s="5"/>
      <c r="B160" s="8">
        <v>2013</v>
      </c>
      <c r="C160" s="7">
        <f>D160+E160+F160+G160</f>
        <v>297.7</v>
      </c>
      <c r="D160" s="7"/>
      <c r="E160" s="7">
        <v>297.7</v>
      </c>
      <c r="F160" s="7"/>
      <c r="G160" s="7"/>
      <c r="H160" s="7">
        <f>I160+J160+K160+L160</f>
        <v>450</v>
      </c>
      <c r="I160" s="7"/>
      <c r="J160" s="7">
        <v>450</v>
      </c>
      <c r="K160" s="7"/>
      <c r="L160" s="7"/>
      <c r="M160" s="7">
        <f>H160-C160</f>
        <v>152.30000000000001</v>
      </c>
      <c r="N160" s="7">
        <f>I160-D160</f>
        <v>0</v>
      </c>
      <c r="O160" s="7">
        <f>J160-E160</f>
        <v>152.30000000000001</v>
      </c>
      <c r="P160" s="7">
        <f>K160-F160</f>
        <v>0</v>
      </c>
      <c r="Q160" s="7">
        <f>L160-G160</f>
        <v>0</v>
      </c>
      <c r="R160" s="5"/>
    </row>
    <row r="161" spans="1:18">
      <c r="A161" s="5"/>
      <c r="B161" s="8">
        <v>2014</v>
      </c>
      <c r="C161" s="7">
        <f>D161+E161+F161+G161</f>
        <v>312.60000000000002</v>
      </c>
      <c r="D161" s="7"/>
      <c r="E161" s="7">
        <v>312.60000000000002</v>
      </c>
      <c r="F161" s="7"/>
      <c r="G161" s="7"/>
      <c r="H161" s="7">
        <f>I161+J161+K161+L161</f>
        <v>0</v>
      </c>
      <c r="I161" s="7"/>
      <c r="J161" s="7"/>
      <c r="K161" s="7"/>
      <c r="L161" s="7"/>
      <c r="M161" s="7">
        <f>H161-C161</f>
        <v>-312.60000000000002</v>
      </c>
      <c r="N161" s="7">
        <f>I161-D161</f>
        <v>0</v>
      </c>
      <c r="O161" s="7">
        <f>J161-E161</f>
        <v>-312.60000000000002</v>
      </c>
      <c r="P161" s="7">
        <f>K161-F161</f>
        <v>0</v>
      </c>
      <c r="Q161" s="7">
        <f>L161-G161</f>
        <v>0</v>
      </c>
      <c r="R161" s="5"/>
    </row>
    <row r="162" spans="1:18">
      <c r="A162" s="5"/>
      <c r="B162" s="8">
        <v>2015</v>
      </c>
      <c r="C162" s="7">
        <f>D162+E162+F162+G162</f>
        <v>328.2</v>
      </c>
      <c r="D162" s="7"/>
      <c r="E162" s="7">
        <v>328.2</v>
      </c>
      <c r="F162" s="7"/>
      <c r="G162" s="7"/>
      <c r="H162" s="7">
        <f>I162+J162+K162+L162</f>
        <v>0</v>
      </c>
      <c r="I162" s="7"/>
      <c r="J162" s="7"/>
      <c r="K162" s="7"/>
      <c r="L162" s="7"/>
      <c r="M162" s="7">
        <f>H162-C162</f>
        <v>-328.2</v>
      </c>
      <c r="N162" s="7">
        <f>I162-D162</f>
        <v>0</v>
      </c>
      <c r="O162" s="7">
        <f>J162-E162</f>
        <v>-328.2</v>
      </c>
      <c r="P162" s="7">
        <f>K162-F162</f>
        <v>0</v>
      </c>
      <c r="Q162" s="7">
        <f>L162-G162</f>
        <v>0</v>
      </c>
      <c r="R162" s="5"/>
    </row>
    <row r="163" spans="1:18" ht="45">
      <c r="A163" s="5" t="s">
        <v>65</v>
      </c>
      <c r="B163" s="6" t="s">
        <v>66</v>
      </c>
      <c r="C163" s="7">
        <f>C164+C165+C166+C167+C168</f>
        <v>6744.5</v>
      </c>
      <c r="D163" s="7">
        <f>D164+D165+D166+D167+D168</f>
        <v>0</v>
      </c>
      <c r="E163" s="7">
        <f>E164+E165+E166+E167+E168</f>
        <v>6744.5</v>
      </c>
      <c r="F163" s="7">
        <f>F164+F165+F166+F167+F168</f>
        <v>0</v>
      </c>
      <c r="G163" s="7">
        <f>G164+G165+G166+G167+G168</f>
        <v>0</v>
      </c>
      <c r="H163" s="7">
        <f>H164+H165+H166+H167+H168</f>
        <v>2049.42</v>
      </c>
      <c r="I163" s="7">
        <f>I164+I165+I166+I167+I168</f>
        <v>0</v>
      </c>
      <c r="J163" s="7">
        <f>J164+J165+J166+J167+J168</f>
        <v>2049.42</v>
      </c>
      <c r="K163" s="7">
        <f>K164+K165+K166+K167+K168</f>
        <v>0</v>
      </c>
      <c r="L163" s="7">
        <f>L164+L165+L166+L167+L168</f>
        <v>0</v>
      </c>
      <c r="M163" s="7">
        <f>H163-C163</f>
        <v>-4695.08</v>
      </c>
      <c r="N163" s="7">
        <f>I163-D163</f>
        <v>0</v>
      </c>
      <c r="O163" s="7">
        <f>J163-E163</f>
        <v>-4695.08</v>
      </c>
      <c r="P163" s="7">
        <f>K163-F163</f>
        <v>0</v>
      </c>
      <c r="Q163" s="7">
        <f>L163-G163</f>
        <v>0</v>
      </c>
      <c r="R163" s="5"/>
    </row>
    <row r="164" spans="1:18">
      <c r="A164" s="5"/>
      <c r="B164" s="8">
        <v>2011</v>
      </c>
      <c r="C164" s="7">
        <f>D164+E164+F164+G164</f>
        <v>1220.5999999999999</v>
      </c>
      <c r="D164" s="7"/>
      <c r="E164" s="7">
        <v>1220.5999999999999</v>
      </c>
      <c r="F164" s="7"/>
      <c r="G164" s="7"/>
      <c r="H164" s="7">
        <f>I164+J164+K164+L164</f>
        <v>821.32</v>
      </c>
      <c r="I164" s="7"/>
      <c r="J164" s="7">
        <v>821.32</v>
      </c>
      <c r="K164" s="7"/>
      <c r="L164" s="7"/>
      <c r="M164" s="7">
        <f>H164-C164</f>
        <v>-399.27999999999986</v>
      </c>
      <c r="N164" s="7">
        <f>I164-D164</f>
        <v>0</v>
      </c>
      <c r="O164" s="7">
        <f>J164-E164</f>
        <v>-399.27999999999986</v>
      </c>
      <c r="P164" s="7">
        <f>K164-F164</f>
        <v>0</v>
      </c>
      <c r="Q164" s="7">
        <f>L164-G164</f>
        <v>0</v>
      </c>
      <c r="R164" s="5"/>
    </row>
    <row r="165" spans="1:18">
      <c r="A165" s="5"/>
      <c r="B165" s="8">
        <v>2012</v>
      </c>
      <c r="C165" s="7">
        <f>D165+E165+F165+G165</f>
        <v>1281.5999999999999</v>
      </c>
      <c r="D165" s="7"/>
      <c r="E165" s="7">
        <v>1281.5999999999999</v>
      </c>
      <c r="F165" s="7"/>
      <c r="G165" s="7"/>
      <c r="H165" s="7">
        <f>I165+J165+K165+L165</f>
        <v>684.8</v>
      </c>
      <c r="I165" s="7"/>
      <c r="J165" s="7">
        <v>684.8</v>
      </c>
      <c r="K165" s="7"/>
      <c r="L165" s="7"/>
      <c r="M165" s="7">
        <f>H165-C165</f>
        <v>-596.79999999999995</v>
      </c>
      <c r="N165" s="7">
        <f>I165-D165</f>
        <v>0</v>
      </c>
      <c r="O165" s="7">
        <f>J165-E165</f>
        <v>-596.79999999999995</v>
      </c>
      <c r="P165" s="7">
        <f>K165-F165</f>
        <v>0</v>
      </c>
      <c r="Q165" s="7">
        <f>L165-G165</f>
        <v>0</v>
      </c>
      <c r="R165" s="5"/>
    </row>
    <row r="166" spans="1:18">
      <c r="A166" s="5"/>
      <c r="B166" s="8">
        <v>2013</v>
      </c>
      <c r="C166" s="7">
        <f>D166+E166+F166+G166</f>
        <v>1345.7</v>
      </c>
      <c r="D166" s="7"/>
      <c r="E166" s="7">
        <v>1345.7</v>
      </c>
      <c r="F166" s="7"/>
      <c r="G166" s="7"/>
      <c r="H166" s="7">
        <f>I166+J166+K166+L166</f>
        <v>543.29999999999995</v>
      </c>
      <c r="I166" s="7"/>
      <c r="J166" s="7">
        <v>543.29999999999995</v>
      </c>
      <c r="K166" s="7"/>
      <c r="L166" s="7"/>
      <c r="M166" s="7">
        <f>H166-C166</f>
        <v>-802.40000000000009</v>
      </c>
      <c r="N166" s="7">
        <f>I166-D166</f>
        <v>0</v>
      </c>
      <c r="O166" s="7">
        <f>J166-E166</f>
        <v>-802.40000000000009</v>
      </c>
      <c r="P166" s="7">
        <f>K166-F166</f>
        <v>0</v>
      </c>
      <c r="Q166" s="7">
        <f>L166-G166</f>
        <v>0</v>
      </c>
      <c r="R166" s="5"/>
    </row>
    <row r="167" spans="1:18">
      <c r="A167" s="5"/>
      <c r="B167" s="8">
        <v>2014</v>
      </c>
      <c r="C167" s="7">
        <f>D167+E167+F167+G167</f>
        <v>1413</v>
      </c>
      <c r="D167" s="7"/>
      <c r="E167" s="7">
        <v>1413</v>
      </c>
      <c r="F167" s="7"/>
      <c r="G167" s="7"/>
      <c r="H167" s="7">
        <f>I167+J167+K167+L167</f>
        <v>0</v>
      </c>
      <c r="I167" s="7"/>
      <c r="J167" s="7"/>
      <c r="K167" s="7"/>
      <c r="L167" s="7"/>
      <c r="M167" s="7">
        <f>H167-C167</f>
        <v>-1413</v>
      </c>
      <c r="N167" s="7">
        <f>I167-D167</f>
        <v>0</v>
      </c>
      <c r="O167" s="7">
        <f>J167-E167</f>
        <v>-1413</v>
      </c>
      <c r="P167" s="7">
        <f>K167-F167</f>
        <v>0</v>
      </c>
      <c r="Q167" s="7">
        <f>L167-G167</f>
        <v>0</v>
      </c>
      <c r="R167" s="5"/>
    </row>
    <row r="168" spans="1:18">
      <c r="A168" s="5"/>
      <c r="B168" s="8">
        <v>2015</v>
      </c>
      <c r="C168" s="7">
        <f>D168+E168+F168+G168</f>
        <v>1483.6</v>
      </c>
      <c r="D168" s="7"/>
      <c r="E168" s="7">
        <v>1483.6</v>
      </c>
      <c r="F168" s="7"/>
      <c r="G168" s="7"/>
      <c r="H168" s="7">
        <f>I168+J168+K168+L168</f>
        <v>0</v>
      </c>
      <c r="I168" s="7"/>
      <c r="J168" s="7"/>
      <c r="K168" s="7"/>
      <c r="L168" s="7"/>
      <c r="M168" s="7">
        <f>H168-C168</f>
        <v>-1483.6</v>
      </c>
      <c r="N168" s="7">
        <f>I168-D168</f>
        <v>0</v>
      </c>
      <c r="O168" s="7">
        <f>J168-E168</f>
        <v>-1483.6</v>
      </c>
      <c r="P168" s="7">
        <f>K168-F168</f>
        <v>0</v>
      </c>
      <c r="Q168" s="7">
        <f>L168-G168</f>
        <v>0</v>
      </c>
      <c r="R168" s="5"/>
    </row>
    <row r="169" spans="1:18" ht="78.75">
      <c r="A169" s="5" t="s">
        <v>67</v>
      </c>
      <c r="B169" s="6" t="s">
        <v>68</v>
      </c>
      <c r="C169" s="7">
        <f>C170+C171+C172+C173+C174</f>
        <v>16801.8</v>
      </c>
      <c r="D169" s="7">
        <f>D170+D171+D172+D173+D174</f>
        <v>0</v>
      </c>
      <c r="E169" s="7">
        <f>E170+E171+E172+E173+E174</f>
        <v>16801.8</v>
      </c>
      <c r="F169" s="7">
        <f>F170+F171+F172+F173+F174</f>
        <v>0</v>
      </c>
      <c r="G169" s="7">
        <f>G170+G171+G172+G173+G174</f>
        <v>0</v>
      </c>
      <c r="H169" s="7">
        <f>H170+H171+H172+H173+H174</f>
        <v>1456.5419999999999</v>
      </c>
      <c r="I169" s="7">
        <f>I170+I171+I172+I173+I174</f>
        <v>407.83199999999999</v>
      </c>
      <c r="J169" s="7">
        <f>J170+J171+J172+J173+J174</f>
        <v>1048.71</v>
      </c>
      <c r="K169" s="7">
        <f>K170+K171+K172+K173+K174</f>
        <v>0</v>
      </c>
      <c r="L169" s="7">
        <f>L170+L171+L172+L173+L174</f>
        <v>0</v>
      </c>
      <c r="M169" s="7">
        <f>H169-C169</f>
        <v>-15345.258</v>
      </c>
      <c r="N169" s="7">
        <f>I169-D169</f>
        <v>407.83199999999999</v>
      </c>
      <c r="O169" s="7">
        <f>J169-E169</f>
        <v>-15753.09</v>
      </c>
      <c r="P169" s="7">
        <f>K169-F169</f>
        <v>0</v>
      </c>
      <c r="Q169" s="7">
        <f>L169-G169</f>
        <v>0</v>
      </c>
      <c r="R169" s="5"/>
    </row>
    <row r="170" spans="1:18">
      <c r="A170" s="5"/>
      <c r="B170" s="8">
        <v>2011</v>
      </c>
      <c r="C170" s="7">
        <f>D170+E170+F170+G170</f>
        <v>3040.7</v>
      </c>
      <c r="D170" s="7"/>
      <c r="E170" s="7">
        <v>3040.7</v>
      </c>
      <c r="F170" s="7"/>
      <c r="G170" s="7"/>
      <c r="H170" s="7">
        <f>I170+J170+K170+L170</f>
        <v>0</v>
      </c>
      <c r="I170" s="7"/>
      <c r="J170" s="7"/>
      <c r="K170" s="7"/>
      <c r="L170" s="7"/>
      <c r="M170" s="7">
        <f>H170-C170</f>
        <v>-3040.7</v>
      </c>
      <c r="N170" s="7">
        <f>I170-D170</f>
        <v>0</v>
      </c>
      <c r="O170" s="7">
        <f>J170-E170</f>
        <v>-3040.7</v>
      </c>
      <c r="P170" s="7">
        <f>K170-F170</f>
        <v>0</v>
      </c>
      <c r="Q170" s="7">
        <f>L170-G170</f>
        <v>0</v>
      </c>
      <c r="R170" s="5"/>
    </row>
    <row r="171" spans="1:18">
      <c r="A171" s="5"/>
      <c r="B171" s="8">
        <v>2012</v>
      </c>
      <c r="C171" s="7">
        <f>D171+E171+F171+G171</f>
        <v>3192.7</v>
      </c>
      <c r="D171" s="7"/>
      <c r="E171" s="7">
        <v>3192.7</v>
      </c>
      <c r="F171" s="7"/>
      <c r="G171" s="7"/>
      <c r="H171" s="7">
        <f>I171+J171+K171+L171</f>
        <v>1456.5419999999999</v>
      </c>
      <c r="I171" s="7">
        <v>407.83199999999999</v>
      </c>
      <c r="J171" s="7">
        <v>1048.71</v>
      </c>
      <c r="K171" s="7"/>
      <c r="L171" s="7"/>
      <c r="M171" s="7">
        <f>H171-C171</f>
        <v>-1736.1579999999999</v>
      </c>
      <c r="N171" s="7">
        <f>I171-D171</f>
        <v>407.83199999999999</v>
      </c>
      <c r="O171" s="7">
        <f>J171-E171</f>
        <v>-2143.9899999999998</v>
      </c>
      <c r="P171" s="7">
        <f>K171-F171</f>
        <v>0</v>
      </c>
      <c r="Q171" s="7">
        <f>L171-G171</f>
        <v>0</v>
      </c>
      <c r="R171" s="5"/>
    </row>
    <row r="172" spans="1:18">
      <c r="A172" s="5"/>
      <c r="B172" s="8">
        <v>2013</v>
      </c>
      <c r="C172" s="7">
        <f>D172+E172+F172+G172</f>
        <v>3352.4</v>
      </c>
      <c r="D172" s="7"/>
      <c r="E172" s="7">
        <v>3352.4</v>
      </c>
      <c r="F172" s="7"/>
      <c r="G172" s="7"/>
      <c r="H172" s="7">
        <f>I172+J172+K172+L172</f>
        <v>0</v>
      </c>
      <c r="I172" s="7"/>
      <c r="J172" s="7"/>
      <c r="K172" s="7"/>
      <c r="L172" s="7"/>
      <c r="M172" s="7">
        <f>H172-C172</f>
        <v>-3352.4</v>
      </c>
      <c r="N172" s="7">
        <f>I172-D172</f>
        <v>0</v>
      </c>
      <c r="O172" s="7">
        <f>J172-E172</f>
        <v>-3352.4</v>
      </c>
      <c r="P172" s="7">
        <f>K172-F172</f>
        <v>0</v>
      </c>
      <c r="Q172" s="7">
        <f>L172-G172</f>
        <v>0</v>
      </c>
      <c r="R172" s="5"/>
    </row>
    <row r="173" spans="1:18">
      <c r="A173" s="5"/>
      <c r="B173" s="8">
        <v>2014</v>
      </c>
      <c r="C173" s="7">
        <f>D173+E173+F173+G173</f>
        <v>3520</v>
      </c>
      <c r="D173" s="7"/>
      <c r="E173" s="7">
        <v>3520</v>
      </c>
      <c r="F173" s="7"/>
      <c r="G173" s="7"/>
      <c r="H173" s="7">
        <f>I173+J173+K173+L173</f>
        <v>0</v>
      </c>
      <c r="I173" s="7"/>
      <c r="J173" s="7"/>
      <c r="K173" s="7"/>
      <c r="L173" s="7"/>
      <c r="M173" s="7">
        <f>H173-C173</f>
        <v>-3520</v>
      </c>
      <c r="N173" s="7">
        <f>I173-D173</f>
        <v>0</v>
      </c>
      <c r="O173" s="7">
        <f>J173-E173</f>
        <v>-3520</v>
      </c>
      <c r="P173" s="7">
        <f>K173-F173</f>
        <v>0</v>
      </c>
      <c r="Q173" s="7">
        <f>L173-G173</f>
        <v>0</v>
      </c>
      <c r="R173" s="5"/>
    </row>
    <row r="174" spans="1:18">
      <c r="A174" s="5"/>
      <c r="B174" s="8">
        <v>2015</v>
      </c>
      <c r="C174" s="7">
        <f>D174+E174+F174+G174</f>
        <v>3696</v>
      </c>
      <c r="D174" s="7"/>
      <c r="E174" s="7">
        <v>3696</v>
      </c>
      <c r="F174" s="7"/>
      <c r="G174" s="7"/>
      <c r="H174" s="7">
        <f>I174+J174+K174+L174</f>
        <v>0</v>
      </c>
      <c r="I174" s="7"/>
      <c r="J174" s="7"/>
      <c r="K174" s="7"/>
      <c r="L174" s="7"/>
      <c r="M174" s="7">
        <f>H174-C174</f>
        <v>-3696</v>
      </c>
      <c r="N174" s="7">
        <f>I174-D174</f>
        <v>0</v>
      </c>
      <c r="O174" s="7">
        <f>J174-E174</f>
        <v>-3696</v>
      </c>
      <c r="P174" s="7">
        <f>K174-F174</f>
        <v>0</v>
      </c>
      <c r="Q174" s="7">
        <f>L174-G174</f>
        <v>0</v>
      </c>
      <c r="R174" s="5"/>
    </row>
    <row r="175" spans="1:18" ht="67.5">
      <c r="A175" s="5" t="s">
        <v>69</v>
      </c>
      <c r="B175" s="6" t="s">
        <v>70</v>
      </c>
      <c r="C175" s="7">
        <f>C176+C177+C178+C179+C180</f>
        <v>12609.4</v>
      </c>
      <c r="D175" s="7">
        <f>D176+D177+D178+D179+D180</f>
        <v>0</v>
      </c>
      <c r="E175" s="7">
        <f>E176+E177+E178+E179+E180</f>
        <v>12609.4</v>
      </c>
      <c r="F175" s="7">
        <f>F176+F177+F178+F179+F180</f>
        <v>0</v>
      </c>
      <c r="G175" s="7">
        <f>G176+G177+G178+G179+G180</f>
        <v>0</v>
      </c>
      <c r="H175" s="7">
        <f>H176+H177+H178+H179+H180</f>
        <v>0</v>
      </c>
      <c r="I175" s="7">
        <f>I176+I177+I178+I179+I180</f>
        <v>0</v>
      </c>
      <c r="J175" s="7">
        <f>J176+J177+J178+J179+J180</f>
        <v>0</v>
      </c>
      <c r="K175" s="7">
        <f>K176+K177+K178+K179+K180</f>
        <v>0</v>
      </c>
      <c r="L175" s="7">
        <f>L176+L177+L178+L179+L180</f>
        <v>0</v>
      </c>
      <c r="M175" s="7">
        <f>H175-C175</f>
        <v>-12609.4</v>
      </c>
      <c r="N175" s="7">
        <f>I175-D175</f>
        <v>0</v>
      </c>
      <c r="O175" s="7">
        <f>J175-E175</f>
        <v>-12609.4</v>
      </c>
      <c r="P175" s="7">
        <f>K175-F175</f>
        <v>0</v>
      </c>
      <c r="Q175" s="7">
        <f>L175-G175</f>
        <v>0</v>
      </c>
      <c r="R175" s="5"/>
    </row>
    <row r="176" spans="1:18">
      <c r="A176" s="5"/>
      <c r="B176" s="8">
        <v>2011</v>
      </c>
      <c r="C176" s="7">
        <f>D176+E176+F176+G176</f>
        <v>2374.6</v>
      </c>
      <c r="D176" s="7"/>
      <c r="E176" s="7">
        <v>2374.6</v>
      </c>
      <c r="F176" s="7"/>
      <c r="G176" s="7"/>
      <c r="H176" s="7">
        <f>I176+J176+K176+L176</f>
        <v>0</v>
      </c>
      <c r="I176" s="7"/>
      <c r="J176" s="7"/>
      <c r="K176" s="7"/>
      <c r="L176" s="7"/>
      <c r="M176" s="7">
        <f>H176-C176</f>
        <v>-2374.6</v>
      </c>
      <c r="N176" s="7">
        <f>I176-D176</f>
        <v>0</v>
      </c>
      <c r="O176" s="7">
        <f>J176-E176</f>
        <v>-2374.6</v>
      </c>
      <c r="P176" s="7">
        <f>K176-F176</f>
        <v>0</v>
      </c>
      <c r="Q176" s="7">
        <f>L176-G176</f>
        <v>0</v>
      </c>
      <c r="R176" s="5"/>
    </row>
    <row r="177" spans="1:18">
      <c r="A177" s="5"/>
      <c r="B177" s="8">
        <v>2012</v>
      </c>
      <c r="C177" s="7">
        <f>D177+E177+F177+G177</f>
        <v>2374.6</v>
      </c>
      <c r="D177" s="7"/>
      <c r="E177" s="7">
        <v>2374.6</v>
      </c>
      <c r="F177" s="7"/>
      <c r="G177" s="7"/>
      <c r="H177" s="7">
        <f>I177+J177+K177+L177</f>
        <v>0</v>
      </c>
      <c r="I177" s="7"/>
      <c r="J177" s="7"/>
      <c r="K177" s="7"/>
      <c r="L177" s="7"/>
      <c r="M177" s="7">
        <f>H177-C177</f>
        <v>-2374.6</v>
      </c>
      <c r="N177" s="7">
        <f>I177-D177</f>
        <v>0</v>
      </c>
      <c r="O177" s="7">
        <f>J177-E177</f>
        <v>-2374.6</v>
      </c>
      <c r="P177" s="7">
        <f>K177-F177</f>
        <v>0</v>
      </c>
      <c r="Q177" s="7">
        <f>L177-G177</f>
        <v>0</v>
      </c>
      <c r="R177" s="5"/>
    </row>
    <row r="178" spans="1:18">
      <c r="A178" s="5"/>
      <c r="B178" s="8">
        <v>2013</v>
      </c>
      <c r="C178" s="7">
        <f>D178+E178+F178+G178</f>
        <v>2493.3000000000002</v>
      </c>
      <c r="D178" s="7"/>
      <c r="E178" s="7">
        <v>2493.3000000000002</v>
      </c>
      <c r="F178" s="7"/>
      <c r="G178" s="7"/>
      <c r="H178" s="7">
        <f>I178+J178+K178+L178</f>
        <v>0</v>
      </c>
      <c r="I178" s="7"/>
      <c r="J178" s="7"/>
      <c r="K178" s="7"/>
      <c r="L178" s="7"/>
      <c r="M178" s="7">
        <f>H178-C178</f>
        <v>-2493.3000000000002</v>
      </c>
      <c r="N178" s="7">
        <f>I178-D178</f>
        <v>0</v>
      </c>
      <c r="O178" s="7">
        <f>J178-E178</f>
        <v>-2493.3000000000002</v>
      </c>
      <c r="P178" s="7">
        <f>K178-F178</f>
        <v>0</v>
      </c>
      <c r="Q178" s="7">
        <f>L178-G178</f>
        <v>0</v>
      </c>
      <c r="R178" s="5"/>
    </row>
    <row r="179" spans="1:18">
      <c r="A179" s="5"/>
      <c r="B179" s="8">
        <v>2014</v>
      </c>
      <c r="C179" s="7">
        <f>D179+E179+F179+G179</f>
        <v>2618</v>
      </c>
      <c r="D179" s="7"/>
      <c r="E179" s="7">
        <v>2618</v>
      </c>
      <c r="F179" s="7"/>
      <c r="G179" s="7"/>
      <c r="H179" s="7">
        <f>I179+J179+K179+L179</f>
        <v>0</v>
      </c>
      <c r="I179" s="7"/>
      <c r="J179" s="7"/>
      <c r="K179" s="7"/>
      <c r="L179" s="7"/>
      <c r="M179" s="7">
        <f>H179-C179</f>
        <v>-2618</v>
      </c>
      <c r="N179" s="7">
        <f>I179-D179</f>
        <v>0</v>
      </c>
      <c r="O179" s="7">
        <f>J179-E179</f>
        <v>-2618</v>
      </c>
      <c r="P179" s="7">
        <f>K179-F179</f>
        <v>0</v>
      </c>
      <c r="Q179" s="7">
        <f>L179-G179</f>
        <v>0</v>
      </c>
      <c r="R179" s="5"/>
    </row>
    <row r="180" spans="1:18">
      <c r="A180" s="5"/>
      <c r="B180" s="8">
        <v>2015</v>
      </c>
      <c r="C180" s="7">
        <f>D180+E180+F180+G180</f>
        <v>2748.9</v>
      </c>
      <c r="D180" s="7"/>
      <c r="E180" s="7">
        <v>2748.9</v>
      </c>
      <c r="F180" s="7"/>
      <c r="G180" s="7"/>
      <c r="H180" s="7">
        <f>I180+J180+K180+L180</f>
        <v>0</v>
      </c>
      <c r="I180" s="7"/>
      <c r="J180" s="7"/>
      <c r="K180" s="7"/>
      <c r="L180" s="7"/>
      <c r="M180" s="7">
        <f>H180-C180</f>
        <v>-2748.9</v>
      </c>
      <c r="N180" s="7">
        <f>I180-D180</f>
        <v>0</v>
      </c>
      <c r="O180" s="7">
        <f>J180-E180</f>
        <v>-2748.9</v>
      </c>
      <c r="P180" s="7">
        <f>K180-F180</f>
        <v>0</v>
      </c>
      <c r="Q180" s="7">
        <f>L180-G180</f>
        <v>0</v>
      </c>
      <c r="R180" s="5"/>
    </row>
    <row r="181" spans="1:18" ht="90">
      <c r="A181" s="5" t="s">
        <v>71</v>
      </c>
      <c r="B181" s="6" t="s">
        <v>72</v>
      </c>
      <c r="C181" s="7">
        <f>C182+C183+C184+C185+C186</f>
        <v>12767.58</v>
      </c>
      <c r="D181" s="7">
        <f>D182+D183+D184+D185+D186</f>
        <v>0</v>
      </c>
      <c r="E181" s="7">
        <f>E182+E183+E184+E185+E186</f>
        <v>11587.58</v>
      </c>
      <c r="F181" s="7">
        <f>F182+F183+F184+F185+F186</f>
        <v>1180</v>
      </c>
      <c r="G181" s="7">
        <f>G182+G183+G184+G185+G186</f>
        <v>0</v>
      </c>
      <c r="H181" s="7">
        <f>H182+H183+H184+H185+H186</f>
        <v>0</v>
      </c>
      <c r="I181" s="7">
        <f>I182+I183+I184+I185+I186</f>
        <v>0</v>
      </c>
      <c r="J181" s="7">
        <f>J182+J183+J184+J185+J186</f>
        <v>0</v>
      </c>
      <c r="K181" s="7">
        <f>K182+K183+K184+K185+K186</f>
        <v>0</v>
      </c>
      <c r="L181" s="7">
        <f>L182+L183+L184+L185+L186</f>
        <v>0</v>
      </c>
      <c r="M181" s="7">
        <f>H181-C181</f>
        <v>-12767.58</v>
      </c>
      <c r="N181" s="7">
        <f>I181-D181</f>
        <v>0</v>
      </c>
      <c r="O181" s="7">
        <f>J181-E181</f>
        <v>-11587.58</v>
      </c>
      <c r="P181" s="7">
        <f>K181-F181</f>
        <v>-1180</v>
      </c>
      <c r="Q181" s="7">
        <f>L181-G181</f>
        <v>0</v>
      </c>
      <c r="R181" s="5"/>
    </row>
    <row r="182" spans="1:18">
      <c r="A182" s="5"/>
      <c r="B182" s="8">
        <v>2011</v>
      </c>
      <c r="C182" s="7">
        <f>D182+E182+F182+G182</f>
        <v>1423.58</v>
      </c>
      <c r="D182" s="7">
        <v>0</v>
      </c>
      <c r="E182" s="7">
        <v>1187.58</v>
      </c>
      <c r="F182" s="7">
        <v>236</v>
      </c>
      <c r="G182" s="7"/>
      <c r="H182" s="7">
        <f>I182+J182+K182+L182</f>
        <v>0</v>
      </c>
      <c r="I182" s="7"/>
      <c r="J182" s="7"/>
      <c r="K182" s="7"/>
      <c r="L182" s="7"/>
      <c r="M182" s="7">
        <f>H182-C182</f>
        <v>-1423.58</v>
      </c>
      <c r="N182" s="7">
        <f>I182-D182</f>
        <v>0</v>
      </c>
      <c r="O182" s="7">
        <f>J182-E182</f>
        <v>-1187.58</v>
      </c>
      <c r="P182" s="7">
        <f>K182-F182</f>
        <v>-236</v>
      </c>
      <c r="Q182" s="7">
        <f>L182-G182</f>
        <v>0</v>
      </c>
      <c r="R182" s="5"/>
    </row>
    <row r="183" spans="1:18">
      <c r="A183" s="5"/>
      <c r="B183" s="8">
        <v>2012</v>
      </c>
      <c r="C183" s="7">
        <f>D183+E183+F183+G183</f>
        <v>2836</v>
      </c>
      <c r="D183" s="7">
        <v>0</v>
      </c>
      <c r="E183" s="7">
        <v>2600</v>
      </c>
      <c r="F183" s="7">
        <v>236</v>
      </c>
      <c r="G183" s="7"/>
      <c r="H183" s="7">
        <f>I183+J183+K183+L183</f>
        <v>0</v>
      </c>
      <c r="I183" s="7"/>
      <c r="J183" s="7"/>
      <c r="K183" s="7"/>
      <c r="L183" s="7"/>
      <c r="M183" s="7">
        <f>H183-C183</f>
        <v>-2836</v>
      </c>
      <c r="N183" s="7">
        <f>I183-D183</f>
        <v>0</v>
      </c>
      <c r="O183" s="7">
        <f>J183-E183</f>
        <v>-2600</v>
      </c>
      <c r="P183" s="7">
        <f>K183-F183</f>
        <v>-236</v>
      </c>
      <c r="Q183" s="7">
        <f>L183-G183</f>
        <v>0</v>
      </c>
      <c r="R183" s="5"/>
    </row>
    <row r="184" spans="1:18">
      <c r="A184" s="5"/>
      <c r="B184" s="8">
        <v>2013</v>
      </c>
      <c r="C184" s="7">
        <f>D184+E184+F184+G184</f>
        <v>2836</v>
      </c>
      <c r="D184" s="7">
        <v>0</v>
      </c>
      <c r="E184" s="7">
        <v>2600</v>
      </c>
      <c r="F184" s="7">
        <v>236</v>
      </c>
      <c r="G184" s="7"/>
      <c r="H184" s="7">
        <f>I184+J184+K184+L184</f>
        <v>0</v>
      </c>
      <c r="I184" s="7"/>
      <c r="J184" s="7"/>
      <c r="K184" s="7"/>
      <c r="L184" s="7"/>
      <c r="M184" s="7">
        <f>H184-C184</f>
        <v>-2836</v>
      </c>
      <c r="N184" s="7">
        <f>I184-D184</f>
        <v>0</v>
      </c>
      <c r="O184" s="7">
        <f>J184-E184</f>
        <v>-2600</v>
      </c>
      <c r="P184" s="7">
        <f>K184-F184</f>
        <v>-236</v>
      </c>
      <c r="Q184" s="7">
        <f>L184-G184</f>
        <v>0</v>
      </c>
      <c r="R184" s="5"/>
    </row>
    <row r="185" spans="1:18">
      <c r="A185" s="5"/>
      <c r="B185" s="8">
        <v>2014</v>
      </c>
      <c r="C185" s="7">
        <f>D185+E185+F185+G185</f>
        <v>2836</v>
      </c>
      <c r="D185" s="7">
        <v>0</v>
      </c>
      <c r="E185" s="7">
        <v>2600</v>
      </c>
      <c r="F185" s="7">
        <v>236</v>
      </c>
      <c r="G185" s="7"/>
      <c r="H185" s="7">
        <f>I185+J185+K185+L185</f>
        <v>0</v>
      </c>
      <c r="I185" s="7"/>
      <c r="J185" s="7"/>
      <c r="K185" s="7"/>
      <c r="L185" s="7"/>
      <c r="M185" s="7">
        <f>H185-C185</f>
        <v>-2836</v>
      </c>
      <c r="N185" s="7">
        <f>I185-D185</f>
        <v>0</v>
      </c>
      <c r="O185" s="7">
        <f>J185-E185</f>
        <v>-2600</v>
      </c>
      <c r="P185" s="7">
        <f>K185-F185</f>
        <v>-236</v>
      </c>
      <c r="Q185" s="7">
        <f>L185-G185</f>
        <v>0</v>
      </c>
      <c r="R185" s="5"/>
    </row>
    <row r="186" spans="1:18">
      <c r="A186" s="5"/>
      <c r="B186" s="8">
        <v>2015</v>
      </c>
      <c r="C186" s="7">
        <f>D186+E186+F186+G186</f>
        <v>2836</v>
      </c>
      <c r="D186" s="7">
        <v>0</v>
      </c>
      <c r="E186" s="7">
        <v>2600</v>
      </c>
      <c r="F186" s="7">
        <v>236</v>
      </c>
      <c r="G186" s="7"/>
      <c r="H186" s="7">
        <f>I186+J186+K186+L186</f>
        <v>0</v>
      </c>
      <c r="I186" s="7"/>
      <c r="J186" s="7"/>
      <c r="K186" s="7"/>
      <c r="L186" s="7"/>
      <c r="M186" s="7">
        <f>H186-C186</f>
        <v>-2836</v>
      </c>
      <c r="N186" s="7">
        <f>I186-D186</f>
        <v>0</v>
      </c>
      <c r="O186" s="7">
        <f>J186-E186</f>
        <v>-2600</v>
      </c>
      <c r="P186" s="7">
        <f>K186-F186</f>
        <v>-236</v>
      </c>
      <c r="Q186" s="7">
        <f>L186-G186</f>
        <v>0</v>
      </c>
      <c r="R186" s="5"/>
    </row>
    <row r="187" spans="1:18" ht="101.25">
      <c r="A187" s="5" t="s">
        <v>73</v>
      </c>
      <c r="B187" s="6" t="s">
        <v>74</v>
      </c>
      <c r="C187" s="7">
        <f>C188+C189+C190+C191+C192</f>
        <v>67758.399999999994</v>
      </c>
      <c r="D187" s="7">
        <f>D188+D189+D190+D191+D192</f>
        <v>0</v>
      </c>
      <c r="E187" s="7">
        <f>E188+E189+E190+E191+E192</f>
        <v>0</v>
      </c>
      <c r="F187" s="7">
        <f>F188+F189+F190+F191+F192</f>
        <v>13530</v>
      </c>
      <c r="G187" s="7">
        <f>G188+G189+G190+G191+G192</f>
        <v>54228.4</v>
      </c>
      <c r="H187" s="7">
        <f>H188+H189+H190+H191+H192</f>
        <v>0</v>
      </c>
      <c r="I187" s="7">
        <f>I188+I189+I190+I191+I192</f>
        <v>0</v>
      </c>
      <c r="J187" s="7">
        <f>J188+J189+J190+J191+J192</f>
        <v>0</v>
      </c>
      <c r="K187" s="7">
        <f>K188+K189+K190+K191+K192</f>
        <v>0</v>
      </c>
      <c r="L187" s="7">
        <f>L188+L189+L190+L191+L192</f>
        <v>0</v>
      </c>
      <c r="M187" s="7">
        <f>H187-C187</f>
        <v>-67758.399999999994</v>
      </c>
      <c r="N187" s="7">
        <f>I187-D187</f>
        <v>0</v>
      </c>
      <c r="O187" s="7">
        <f>J187-E187</f>
        <v>0</v>
      </c>
      <c r="P187" s="7">
        <f>K187-F187</f>
        <v>-13530</v>
      </c>
      <c r="Q187" s="7">
        <f>L187-G187</f>
        <v>-54228.4</v>
      </c>
      <c r="R187" s="5"/>
    </row>
    <row r="188" spans="1:18">
      <c r="A188" s="5"/>
      <c r="B188" s="8">
        <v>2011</v>
      </c>
      <c r="C188" s="7">
        <f>D188+E188+F188+G188</f>
        <v>0</v>
      </c>
      <c r="D188" s="7"/>
      <c r="E188" s="7"/>
      <c r="F188" s="7"/>
      <c r="G188" s="7"/>
      <c r="H188" s="7">
        <f>I188+J188+K188+L188</f>
        <v>0</v>
      </c>
      <c r="I188" s="7"/>
      <c r="J188" s="7"/>
      <c r="K188" s="7"/>
      <c r="L188" s="7"/>
      <c r="M188" s="7">
        <f>H188-C188</f>
        <v>0</v>
      </c>
      <c r="N188" s="7">
        <f>I188-D188</f>
        <v>0</v>
      </c>
      <c r="O188" s="7">
        <f>J188-E188</f>
        <v>0</v>
      </c>
      <c r="P188" s="7">
        <f>K188-F188</f>
        <v>0</v>
      </c>
      <c r="Q188" s="7">
        <f>L188-G188</f>
        <v>0</v>
      </c>
      <c r="R188" s="5"/>
    </row>
    <row r="189" spans="1:18">
      <c r="A189" s="5"/>
      <c r="B189" s="8">
        <v>2012</v>
      </c>
      <c r="C189" s="7">
        <f>D189+E189+F189+G189</f>
        <v>0</v>
      </c>
      <c r="D189" s="7"/>
      <c r="E189" s="7"/>
      <c r="F189" s="7"/>
      <c r="G189" s="7"/>
      <c r="H189" s="7">
        <f>I189+J189+K189+L189</f>
        <v>0</v>
      </c>
      <c r="I189" s="7"/>
      <c r="J189" s="7"/>
      <c r="K189" s="7"/>
      <c r="L189" s="7"/>
      <c r="M189" s="7">
        <f>H189-C189</f>
        <v>0</v>
      </c>
      <c r="N189" s="7">
        <f>I189-D189</f>
        <v>0</v>
      </c>
      <c r="O189" s="7">
        <f>J189-E189</f>
        <v>0</v>
      </c>
      <c r="P189" s="7">
        <f>K189-F189</f>
        <v>0</v>
      </c>
      <c r="Q189" s="7">
        <f>L189-G189</f>
        <v>0</v>
      </c>
      <c r="R189" s="5"/>
    </row>
    <row r="190" spans="1:18">
      <c r="A190" s="5"/>
      <c r="B190" s="8">
        <v>2013</v>
      </c>
      <c r="C190" s="7">
        <f>D190+E190+F190+G190</f>
        <v>0</v>
      </c>
      <c r="D190" s="7"/>
      <c r="E190" s="7"/>
      <c r="F190" s="7"/>
      <c r="G190" s="7"/>
      <c r="H190" s="7">
        <f>I190+J190+K190+L190</f>
        <v>0</v>
      </c>
      <c r="I190" s="7"/>
      <c r="J190" s="7"/>
      <c r="K190" s="7"/>
      <c r="L190" s="7"/>
      <c r="M190" s="7">
        <f>H190-C190</f>
        <v>0</v>
      </c>
      <c r="N190" s="7">
        <f>I190-D190</f>
        <v>0</v>
      </c>
      <c r="O190" s="7">
        <f>J190-E190</f>
        <v>0</v>
      </c>
      <c r="P190" s="7">
        <f>K190-F190</f>
        <v>0</v>
      </c>
      <c r="Q190" s="7">
        <f>L190-G190</f>
        <v>0</v>
      </c>
      <c r="R190" s="5"/>
    </row>
    <row r="191" spans="1:18">
      <c r="A191" s="5"/>
      <c r="B191" s="8">
        <v>2014</v>
      </c>
      <c r="C191" s="7">
        <f>D191+E191+F191+G191</f>
        <v>29685</v>
      </c>
      <c r="D191" s="7"/>
      <c r="E191" s="7"/>
      <c r="F191" s="7">
        <v>10680</v>
      </c>
      <c r="G191" s="7">
        <v>19005</v>
      </c>
      <c r="H191" s="7">
        <f>I191+J191+K191+L191</f>
        <v>0</v>
      </c>
      <c r="I191" s="7"/>
      <c r="J191" s="7"/>
      <c r="K191" s="7"/>
      <c r="L191" s="7"/>
      <c r="M191" s="7">
        <f>H191-C191</f>
        <v>-29685</v>
      </c>
      <c r="N191" s="7">
        <f>I191-D191</f>
        <v>0</v>
      </c>
      <c r="O191" s="7">
        <f>J191-E191</f>
        <v>0</v>
      </c>
      <c r="P191" s="7">
        <f>K191-F191</f>
        <v>-10680</v>
      </c>
      <c r="Q191" s="7">
        <f>L191-G191</f>
        <v>-19005</v>
      </c>
      <c r="R191" s="5"/>
    </row>
    <row r="192" spans="1:18">
      <c r="A192" s="5"/>
      <c r="B192" s="8">
        <v>2015</v>
      </c>
      <c r="C192" s="7">
        <f>D192+E192+F192+G192</f>
        <v>38073.4</v>
      </c>
      <c r="D192" s="7"/>
      <c r="E192" s="7"/>
      <c r="F192" s="7">
        <v>2850</v>
      </c>
      <c r="G192" s="7">
        <v>35223.4</v>
      </c>
      <c r="H192" s="7">
        <f>I192+J192+K192+L192</f>
        <v>0</v>
      </c>
      <c r="I192" s="7"/>
      <c r="J192" s="7"/>
      <c r="K192" s="7"/>
      <c r="L192" s="7"/>
      <c r="M192" s="7">
        <f>H192-C192</f>
        <v>-38073.4</v>
      </c>
      <c r="N192" s="7">
        <f>I192-D192</f>
        <v>0</v>
      </c>
      <c r="O192" s="7">
        <f>J192-E192</f>
        <v>0</v>
      </c>
      <c r="P192" s="7">
        <f>K192-F192</f>
        <v>-2850</v>
      </c>
      <c r="Q192" s="7">
        <f>L192-G192</f>
        <v>-35223.4</v>
      </c>
      <c r="R192" s="5"/>
    </row>
    <row r="193" spans="1:18" ht="123.75">
      <c r="A193" s="5" t="s">
        <v>75</v>
      </c>
      <c r="B193" s="6" t="s">
        <v>76</v>
      </c>
      <c r="C193" s="7">
        <f>C194+C195+C196+C197+C198</f>
        <v>18391.5</v>
      </c>
      <c r="D193" s="7">
        <f>D194+D195+D196+D197+D198</f>
        <v>0</v>
      </c>
      <c r="E193" s="7">
        <f>E194+E195+E196+E197+E198</f>
        <v>18207.599999999999</v>
      </c>
      <c r="F193" s="7">
        <f>F194+F195+F196+F197+F198</f>
        <v>183.9</v>
      </c>
      <c r="G193" s="7">
        <f>G194+G195+G196+G197+G198</f>
        <v>0</v>
      </c>
      <c r="H193" s="7">
        <f>H194+H195+H196+H197+H198</f>
        <v>19828.388000000003</v>
      </c>
      <c r="I193" s="7">
        <f>I194+I195+I196+I197+I198</f>
        <v>0</v>
      </c>
      <c r="J193" s="7">
        <f>J194+J195+J196+J197+J198</f>
        <v>19630.099999999999</v>
      </c>
      <c r="K193" s="7">
        <f>K194+K195+K196+K197+K198</f>
        <v>198.28800000000001</v>
      </c>
      <c r="L193" s="7">
        <f>L194+L195+L196+L197+L198</f>
        <v>0</v>
      </c>
      <c r="M193" s="7">
        <f>H193-C193</f>
        <v>1436.8880000000026</v>
      </c>
      <c r="N193" s="7">
        <f>I193-D193</f>
        <v>0</v>
      </c>
      <c r="O193" s="7">
        <f>J193-E193</f>
        <v>1422.5</v>
      </c>
      <c r="P193" s="7">
        <f>K193-F193</f>
        <v>14.388000000000005</v>
      </c>
      <c r="Q193" s="7">
        <f>L193-G193</f>
        <v>0</v>
      </c>
      <c r="R193" s="5"/>
    </row>
    <row r="194" spans="1:18">
      <c r="A194" s="5"/>
      <c r="B194" s="8">
        <v>2011</v>
      </c>
      <c r="C194" s="7">
        <f>D194+E194+F194+G194</f>
        <v>18391.5</v>
      </c>
      <c r="D194" s="7"/>
      <c r="E194" s="7">
        <v>18207.599999999999</v>
      </c>
      <c r="F194" s="7">
        <v>183.9</v>
      </c>
      <c r="G194" s="7"/>
      <c r="H194" s="7">
        <f>I194+J194+K194+L194</f>
        <v>18207.600000000002</v>
      </c>
      <c r="I194" s="7"/>
      <c r="J194" s="7">
        <v>18025.52</v>
      </c>
      <c r="K194" s="7">
        <v>182.08</v>
      </c>
      <c r="L194" s="7"/>
      <c r="M194" s="7">
        <f>H194-C194</f>
        <v>-183.89999999999782</v>
      </c>
      <c r="N194" s="7">
        <f>I194-D194</f>
        <v>0</v>
      </c>
      <c r="O194" s="7">
        <f>J194-E194</f>
        <v>-182.07999999999811</v>
      </c>
      <c r="P194" s="7">
        <f>K194-F194</f>
        <v>-1.8199999999999932</v>
      </c>
      <c r="Q194" s="7">
        <f>L194-G194</f>
        <v>0</v>
      </c>
      <c r="R194" s="5"/>
    </row>
    <row r="195" spans="1:18">
      <c r="A195" s="5"/>
      <c r="B195" s="8">
        <v>2012</v>
      </c>
      <c r="C195" s="7">
        <f>D195+E195+F195+G195</f>
        <v>0</v>
      </c>
      <c r="D195" s="7"/>
      <c r="E195" s="7">
        <v>0</v>
      </c>
      <c r="F195" s="7">
        <v>0</v>
      </c>
      <c r="G195" s="7"/>
      <c r="H195" s="7">
        <f>I195+J195+K195+L195</f>
        <v>1620.788</v>
      </c>
      <c r="I195" s="7"/>
      <c r="J195" s="7">
        <v>1604.58</v>
      </c>
      <c r="K195" s="7">
        <v>16.207999999999998</v>
      </c>
      <c r="L195" s="7"/>
      <c r="M195" s="7">
        <f>H195-C195</f>
        <v>1620.788</v>
      </c>
      <c r="N195" s="7">
        <f>I195-D195</f>
        <v>0</v>
      </c>
      <c r="O195" s="7">
        <f>J195-E195</f>
        <v>1604.58</v>
      </c>
      <c r="P195" s="7">
        <f>K195-F195</f>
        <v>16.207999999999998</v>
      </c>
      <c r="Q195" s="7">
        <f>L195-G195</f>
        <v>0</v>
      </c>
      <c r="R195" s="5"/>
    </row>
    <row r="196" spans="1:18">
      <c r="A196" s="5"/>
      <c r="B196" s="8">
        <v>2013</v>
      </c>
      <c r="C196" s="7">
        <f>D196+E196+F196+G196</f>
        <v>0</v>
      </c>
      <c r="D196" s="7"/>
      <c r="E196" s="7"/>
      <c r="F196" s="7"/>
      <c r="G196" s="7"/>
      <c r="H196" s="7">
        <f>I196+J196+K196+L196</f>
        <v>0</v>
      </c>
      <c r="I196" s="7"/>
      <c r="J196" s="7"/>
      <c r="K196" s="7"/>
      <c r="L196" s="7"/>
      <c r="M196" s="7">
        <f>H196-C196</f>
        <v>0</v>
      </c>
      <c r="N196" s="7">
        <f>I196-D196</f>
        <v>0</v>
      </c>
      <c r="O196" s="7">
        <f>J196-E196</f>
        <v>0</v>
      </c>
      <c r="P196" s="7">
        <f>K196-F196</f>
        <v>0</v>
      </c>
      <c r="Q196" s="7">
        <f>L196-G196</f>
        <v>0</v>
      </c>
      <c r="R196" s="5"/>
    </row>
    <row r="197" spans="1:18">
      <c r="A197" s="5"/>
      <c r="B197" s="8">
        <v>2014</v>
      </c>
      <c r="C197" s="7">
        <f>D197+E197+F197+G197</f>
        <v>0</v>
      </c>
      <c r="D197" s="7"/>
      <c r="E197" s="7"/>
      <c r="F197" s="7"/>
      <c r="G197" s="7"/>
      <c r="H197" s="7">
        <f>I197+J197+K197+L197</f>
        <v>0</v>
      </c>
      <c r="I197" s="7"/>
      <c r="J197" s="7"/>
      <c r="K197" s="7"/>
      <c r="L197" s="7"/>
      <c r="M197" s="7">
        <f>H197-C197</f>
        <v>0</v>
      </c>
      <c r="N197" s="7">
        <f>I197-D197</f>
        <v>0</v>
      </c>
      <c r="O197" s="7">
        <f>J197-E197</f>
        <v>0</v>
      </c>
      <c r="P197" s="7">
        <f>K197-F197</f>
        <v>0</v>
      </c>
      <c r="Q197" s="7">
        <f>L197-G197</f>
        <v>0</v>
      </c>
      <c r="R197" s="5"/>
    </row>
    <row r="198" spans="1:18">
      <c r="A198" s="5"/>
      <c r="B198" s="8">
        <v>2015</v>
      </c>
      <c r="C198" s="7">
        <f>D198+E198+F198+G198</f>
        <v>0</v>
      </c>
      <c r="D198" s="7"/>
      <c r="E198" s="7"/>
      <c r="F198" s="7"/>
      <c r="G198" s="7"/>
      <c r="H198" s="7">
        <f>I198+J198+K198+L198</f>
        <v>0</v>
      </c>
      <c r="I198" s="7"/>
      <c r="J198" s="7"/>
      <c r="K198" s="7"/>
      <c r="L198" s="7"/>
      <c r="M198" s="7">
        <f>H198-C198</f>
        <v>0</v>
      </c>
      <c r="N198" s="7">
        <f>I198-D198</f>
        <v>0</v>
      </c>
      <c r="O198" s="7">
        <f>J198-E198</f>
        <v>0</v>
      </c>
      <c r="P198" s="7">
        <f>K198-F198</f>
        <v>0</v>
      </c>
      <c r="Q198" s="7">
        <f>L198-G198</f>
        <v>0</v>
      </c>
      <c r="R198" s="5"/>
    </row>
    <row r="199" spans="1:18" ht="90">
      <c r="A199" s="5" t="s">
        <v>77</v>
      </c>
      <c r="B199" s="6" t="s">
        <v>78</v>
      </c>
      <c r="C199" s="7">
        <f>C200+C201+C202+C203+C204</f>
        <v>4791.3</v>
      </c>
      <c r="D199" s="7">
        <f>D200+D201+D202+D203+D204</f>
        <v>0</v>
      </c>
      <c r="E199" s="7">
        <f>E200+E201+E202+E203+E204</f>
        <v>4695.2999999999993</v>
      </c>
      <c r="F199" s="7">
        <f>F200+F201+F202+F203+F204</f>
        <v>96</v>
      </c>
      <c r="G199" s="7">
        <f>G200+G201+G202+G203+G204</f>
        <v>0</v>
      </c>
      <c r="H199" s="7">
        <f>H200+H201+H202+H203+H204</f>
        <v>883.09999999999991</v>
      </c>
      <c r="I199" s="7">
        <f>I200+I201+I202+I203+I204</f>
        <v>0</v>
      </c>
      <c r="J199" s="7">
        <f>J200+J201+J202+J203+J204</f>
        <v>863.59999999999991</v>
      </c>
      <c r="K199" s="7">
        <f>K200+K201+K202+K203+K204</f>
        <v>19.5</v>
      </c>
      <c r="L199" s="7">
        <f>L200+L201+L202+L203+L204</f>
        <v>0</v>
      </c>
      <c r="M199" s="7">
        <f>H199-C199</f>
        <v>-3908.2000000000003</v>
      </c>
      <c r="N199" s="7">
        <f>I199-D199</f>
        <v>0</v>
      </c>
      <c r="O199" s="7">
        <f>J199-E199</f>
        <v>-3831.6999999999994</v>
      </c>
      <c r="P199" s="7">
        <f>K199-F199</f>
        <v>-76.5</v>
      </c>
      <c r="Q199" s="7">
        <f>L199-G199</f>
        <v>0</v>
      </c>
      <c r="R199" s="5"/>
    </row>
    <row r="200" spans="1:18">
      <c r="A200" s="5"/>
      <c r="B200" s="8">
        <v>2011</v>
      </c>
      <c r="C200" s="7">
        <f>D200+E200+F200+G200</f>
        <v>613.4</v>
      </c>
      <c r="D200" s="7"/>
      <c r="E200" s="7">
        <v>601.1</v>
      </c>
      <c r="F200" s="7">
        <v>12.3</v>
      </c>
      <c r="G200" s="7"/>
      <c r="H200" s="7">
        <f>I200+J200+K200+L200</f>
        <v>557.4</v>
      </c>
      <c r="I200" s="7"/>
      <c r="J200" s="7">
        <v>545.79999999999995</v>
      </c>
      <c r="K200" s="7">
        <v>11.6</v>
      </c>
      <c r="L200" s="7"/>
      <c r="M200" s="7">
        <f>H200-C200</f>
        <v>-56</v>
      </c>
      <c r="N200" s="7">
        <f>I200-D200</f>
        <v>0</v>
      </c>
      <c r="O200" s="7">
        <f>J200-E200</f>
        <v>-55.300000000000068</v>
      </c>
      <c r="P200" s="7">
        <f>K200-F200</f>
        <v>-0.70000000000000107</v>
      </c>
      <c r="Q200" s="7">
        <f>L200-G200</f>
        <v>0</v>
      </c>
      <c r="R200" s="5"/>
    </row>
    <row r="201" spans="1:18" ht="22.5">
      <c r="A201" s="5"/>
      <c r="B201" s="8">
        <v>2012</v>
      </c>
      <c r="C201" s="7">
        <f>D201+E201+F201+G201</f>
        <v>882.5</v>
      </c>
      <c r="D201" s="7"/>
      <c r="E201" s="7">
        <v>864.8</v>
      </c>
      <c r="F201" s="7">
        <v>17.7</v>
      </c>
      <c r="G201" s="7"/>
      <c r="H201" s="7">
        <f>I201+J201+K201+L201</f>
        <v>325.7</v>
      </c>
      <c r="I201" s="7"/>
      <c r="J201" s="7">
        <v>317.8</v>
      </c>
      <c r="K201" s="7">
        <v>7.9</v>
      </c>
      <c r="L201" s="7"/>
      <c r="M201" s="7">
        <f>H201-C201</f>
        <v>-556.79999999999995</v>
      </c>
      <c r="N201" s="7">
        <f>I201-D201</f>
        <v>0</v>
      </c>
      <c r="O201" s="7">
        <f>J201-E201</f>
        <v>-547</v>
      </c>
      <c r="P201" s="7">
        <f>K201-F201</f>
        <v>-9.7999999999999989</v>
      </c>
      <c r="Q201" s="7">
        <f>L201-G201</f>
        <v>0</v>
      </c>
      <c r="R201" s="5" t="s">
        <v>79</v>
      </c>
    </row>
    <row r="202" spans="1:18">
      <c r="A202" s="5"/>
      <c r="B202" s="8">
        <v>2013</v>
      </c>
      <c r="C202" s="7">
        <f>D202+E202+F202+G202</f>
        <v>982.7</v>
      </c>
      <c r="D202" s="7"/>
      <c r="E202" s="7">
        <v>963</v>
      </c>
      <c r="F202" s="7">
        <v>19.7</v>
      </c>
      <c r="G202" s="7"/>
      <c r="H202" s="7">
        <f>I202+J202+K202+L202</f>
        <v>0</v>
      </c>
      <c r="I202" s="7"/>
      <c r="J202" s="7">
        <v>0</v>
      </c>
      <c r="K202" s="7">
        <v>0</v>
      </c>
      <c r="L202" s="7"/>
      <c r="M202" s="7">
        <f>H202-C202</f>
        <v>-982.7</v>
      </c>
      <c r="N202" s="7">
        <f>I202-D202</f>
        <v>0</v>
      </c>
      <c r="O202" s="7">
        <f>J202-E202</f>
        <v>-963</v>
      </c>
      <c r="P202" s="7">
        <f>K202-F202</f>
        <v>-19.7</v>
      </c>
      <c r="Q202" s="7">
        <f>L202-G202</f>
        <v>0</v>
      </c>
      <c r="R202" s="5"/>
    </row>
    <row r="203" spans="1:18">
      <c r="A203" s="5"/>
      <c r="B203" s="8">
        <v>2014</v>
      </c>
      <c r="C203" s="7">
        <f>D203+E203+F203+G203</f>
        <v>1094.2</v>
      </c>
      <c r="D203" s="7"/>
      <c r="E203" s="7">
        <v>1072.3</v>
      </c>
      <c r="F203" s="7">
        <v>21.9</v>
      </c>
      <c r="G203" s="7"/>
      <c r="H203" s="7">
        <f>I203+J203+K203+L203</f>
        <v>0</v>
      </c>
      <c r="I203" s="7"/>
      <c r="J203" s="7">
        <v>0</v>
      </c>
      <c r="K203" s="7">
        <v>0</v>
      </c>
      <c r="L203" s="7"/>
      <c r="M203" s="7">
        <f>H203-C203</f>
        <v>-1094.2</v>
      </c>
      <c r="N203" s="7">
        <f>I203-D203</f>
        <v>0</v>
      </c>
      <c r="O203" s="7">
        <f>J203-E203</f>
        <v>-1072.3</v>
      </c>
      <c r="P203" s="7">
        <f>K203-F203</f>
        <v>-21.9</v>
      </c>
      <c r="Q203" s="7">
        <f>L203-G203</f>
        <v>0</v>
      </c>
      <c r="R203" s="5"/>
    </row>
    <row r="204" spans="1:18">
      <c r="A204" s="5"/>
      <c r="B204" s="8">
        <v>2015</v>
      </c>
      <c r="C204" s="7">
        <f>D204+E204+F204+G204</f>
        <v>1218.5</v>
      </c>
      <c r="D204" s="7"/>
      <c r="E204" s="7">
        <v>1194.0999999999999</v>
      </c>
      <c r="F204" s="7">
        <v>24.4</v>
      </c>
      <c r="G204" s="7"/>
      <c r="H204" s="7">
        <f>I204+J204+K204+L204</f>
        <v>0</v>
      </c>
      <c r="I204" s="7"/>
      <c r="J204" s="7">
        <v>0</v>
      </c>
      <c r="K204" s="7">
        <v>0</v>
      </c>
      <c r="L204" s="7"/>
      <c r="M204" s="7">
        <f>H204-C204</f>
        <v>-1218.5</v>
      </c>
      <c r="N204" s="7">
        <f>I204-D204</f>
        <v>0</v>
      </c>
      <c r="O204" s="7">
        <f>J204-E204</f>
        <v>-1194.0999999999999</v>
      </c>
      <c r="P204" s="7">
        <f>K204-F204</f>
        <v>-24.4</v>
      </c>
      <c r="Q204" s="7">
        <f>L204-G204</f>
        <v>0</v>
      </c>
      <c r="R204" s="5"/>
    </row>
    <row r="205" spans="1:18" ht="180">
      <c r="A205" s="5" t="s">
        <v>80</v>
      </c>
      <c r="B205" s="6" t="s">
        <v>81</v>
      </c>
      <c r="C205" s="7">
        <f>C206+C207+C208+C209+C210</f>
        <v>37067</v>
      </c>
      <c r="D205" s="7">
        <f>D206+D207+D208+D209+D210</f>
        <v>0</v>
      </c>
      <c r="E205" s="7">
        <f>E206+E207+E208+E209+E210</f>
        <v>36700</v>
      </c>
      <c r="F205" s="7">
        <f>F206+F207+F208+F209+F210</f>
        <v>367</v>
      </c>
      <c r="G205" s="7">
        <f>G206+G207+G208+G209+G210</f>
        <v>0</v>
      </c>
      <c r="H205" s="7">
        <f>H206+H207+H208+H209+H210</f>
        <v>13825.7</v>
      </c>
      <c r="I205" s="7">
        <f>I206+I207+I208+I209+I210</f>
        <v>0</v>
      </c>
      <c r="J205" s="7">
        <f>J206+J207+J208+J209+J210</f>
        <v>13688.800000000001</v>
      </c>
      <c r="K205" s="7">
        <f>K206+K207+K208+K209+K210</f>
        <v>136.9</v>
      </c>
      <c r="L205" s="7">
        <f>L206+L207+L208+L209+L210</f>
        <v>0</v>
      </c>
      <c r="M205" s="7">
        <f>H205-C205</f>
        <v>-23241.3</v>
      </c>
      <c r="N205" s="7">
        <f>I205-D205</f>
        <v>0</v>
      </c>
      <c r="O205" s="7">
        <f>J205-E205</f>
        <v>-23011.199999999997</v>
      </c>
      <c r="P205" s="7">
        <f>K205-F205</f>
        <v>-230.1</v>
      </c>
      <c r="Q205" s="7">
        <f>L205-G205</f>
        <v>0</v>
      </c>
      <c r="R205" s="5"/>
    </row>
    <row r="206" spans="1:18">
      <c r="A206" s="5"/>
      <c r="B206" s="8">
        <v>2011</v>
      </c>
      <c r="C206" s="7">
        <f>D206+E206+F206+G206</f>
        <v>4747</v>
      </c>
      <c r="D206" s="7"/>
      <c r="E206" s="7">
        <v>4700</v>
      </c>
      <c r="F206" s="7">
        <v>47</v>
      </c>
      <c r="G206" s="7"/>
      <c r="H206" s="7">
        <f>I206+J206+K206+L206</f>
        <v>4746.8999999999996</v>
      </c>
      <c r="I206" s="7"/>
      <c r="J206" s="7">
        <v>4699.8999999999996</v>
      </c>
      <c r="K206" s="7">
        <v>47</v>
      </c>
      <c r="L206" s="7"/>
      <c r="M206" s="7">
        <f>H206-C206</f>
        <v>-0.1000000000003638</v>
      </c>
      <c r="N206" s="7">
        <f>I206-D206</f>
        <v>0</v>
      </c>
      <c r="O206" s="7">
        <f>J206-E206</f>
        <v>-0.1000000000003638</v>
      </c>
      <c r="P206" s="7">
        <f>K206-F206</f>
        <v>0</v>
      </c>
      <c r="Q206" s="7">
        <f>L206-G206</f>
        <v>0</v>
      </c>
      <c r="R206" s="5"/>
    </row>
    <row r="207" spans="1:18">
      <c r="A207" s="5"/>
      <c r="B207" s="8">
        <v>2012</v>
      </c>
      <c r="C207" s="7">
        <f>D207+E207+F207+G207</f>
        <v>8080</v>
      </c>
      <c r="D207" s="7"/>
      <c r="E207" s="7">
        <v>8000</v>
      </c>
      <c r="F207" s="7">
        <v>80</v>
      </c>
      <c r="G207" s="7"/>
      <c r="H207" s="7">
        <f>I207+J207+K207+L207</f>
        <v>4033.7000000000003</v>
      </c>
      <c r="I207" s="7"/>
      <c r="J207" s="7">
        <v>3993.8</v>
      </c>
      <c r="K207" s="7">
        <v>39.9</v>
      </c>
      <c r="L207" s="7"/>
      <c r="M207" s="7">
        <f>H207-C207</f>
        <v>-4046.2999999999997</v>
      </c>
      <c r="N207" s="7">
        <f>I207-D207</f>
        <v>0</v>
      </c>
      <c r="O207" s="7">
        <f>J207-E207</f>
        <v>-4006.2</v>
      </c>
      <c r="P207" s="7">
        <f>K207-F207</f>
        <v>-40.1</v>
      </c>
      <c r="Q207" s="7">
        <f>L207-G207</f>
        <v>0</v>
      </c>
      <c r="R207" s="5"/>
    </row>
    <row r="208" spans="1:18">
      <c r="A208" s="5"/>
      <c r="B208" s="8">
        <v>2013</v>
      </c>
      <c r="C208" s="7">
        <f>D208+E208+F208+G208</f>
        <v>8080</v>
      </c>
      <c r="D208" s="7"/>
      <c r="E208" s="7">
        <v>8000</v>
      </c>
      <c r="F208" s="7">
        <v>80</v>
      </c>
      <c r="G208" s="7"/>
      <c r="H208" s="7">
        <f>I208+J208+K208+L208</f>
        <v>5045.1000000000004</v>
      </c>
      <c r="I208" s="7"/>
      <c r="J208" s="7">
        <v>4995.1000000000004</v>
      </c>
      <c r="K208" s="7">
        <v>50</v>
      </c>
      <c r="L208" s="7"/>
      <c r="M208" s="7">
        <f>H208-C208</f>
        <v>-3034.8999999999996</v>
      </c>
      <c r="N208" s="7">
        <f>I208-D208</f>
        <v>0</v>
      </c>
      <c r="O208" s="7">
        <f>J208-E208</f>
        <v>-3004.8999999999996</v>
      </c>
      <c r="P208" s="7">
        <f>K208-F208</f>
        <v>-30</v>
      </c>
      <c r="Q208" s="7">
        <f>L208-G208</f>
        <v>0</v>
      </c>
      <c r="R208" s="5"/>
    </row>
    <row r="209" spans="1:18">
      <c r="A209" s="5"/>
      <c r="B209" s="8">
        <v>2014</v>
      </c>
      <c r="C209" s="7">
        <f>D209+E209+F209+G209</f>
        <v>8080</v>
      </c>
      <c r="D209" s="7"/>
      <c r="E209" s="7">
        <v>8000</v>
      </c>
      <c r="F209" s="7">
        <v>80</v>
      </c>
      <c r="G209" s="7"/>
      <c r="H209" s="7">
        <f>I209+J209+K209+L209</f>
        <v>0</v>
      </c>
      <c r="I209" s="7"/>
      <c r="J209" s="7"/>
      <c r="K209" s="7"/>
      <c r="L209" s="7"/>
      <c r="M209" s="7">
        <f>H209-C209</f>
        <v>-8080</v>
      </c>
      <c r="N209" s="7">
        <f>I209-D209</f>
        <v>0</v>
      </c>
      <c r="O209" s="7">
        <f>J209-E209</f>
        <v>-8000</v>
      </c>
      <c r="P209" s="7">
        <f>K209-F209</f>
        <v>-80</v>
      </c>
      <c r="Q209" s="7">
        <f>L209-G209</f>
        <v>0</v>
      </c>
      <c r="R209" s="5"/>
    </row>
    <row r="210" spans="1:18">
      <c r="A210" s="5"/>
      <c r="B210" s="8">
        <v>2015</v>
      </c>
      <c r="C210" s="7">
        <f>D210+E210+F210+G210</f>
        <v>8080</v>
      </c>
      <c r="D210" s="7"/>
      <c r="E210" s="7">
        <v>8000</v>
      </c>
      <c r="F210" s="7">
        <v>80</v>
      </c>
      <c r="G210" s="7"/>
      <c r="H210" s="7">
        <f>I210+J210+K210+L210</f>
        <v>0</v>
      </c>
      <c r="I210" s="7"/>
      <c r="J210" s="7"/>
      <c r="K210" s="7"/>
      <c r="L210" s="7"/>
      <c r="M210" s="7">
        <f>H210-C210</f>
        <v>-8080</v>
      </c>
      <c r="N210" s="7">
        <f>I210-D210</f>
        <v>0</v>
      </c>
      <c r="O210" s="7">
        <f>J210-E210</f>
        <v>-8000</v>
      </c>
      <c r="P210" s="7">
        <f>K210-F210</f>
        <v>-80</v>
      </c>
      <c r="Q210" s="7">
        <f>L210-G210</f>
        <v>0</v>
      </c>
      <c r="R210" s="5"/>
    </row>
    <row r="211" spans="1:18" ht="90">
      <c r="A211" s="5" t="s">
        <v>82</v>
      </c>
      <c r="B211" s="6" t="s">
        <v>83</v>
      </c>
      <c r="C211" s="7">
        <f>C212+C213+C214+C215+C216</f>
        <v>10683.71</v>
      </c>
      <c r="D211" s="7">
        <f>D212+D213+D214+D215+D216</f>
        <v>0</v>
      </c>
      <c r="E211" s="7">
        <f>E212+E213+E214+E215+E216</f>
        <v>0</v>
      </c>
      <c r="F211" s="7">
        <f>F212+F213+F214+F215+F216</f>
        <v>670.71</v>
      </c>
      <c r="G211" s="7">
        <f>G212+G213+G214+G215+G216</f>
        <v>10013</v>
      </c>
      <c r="H211" s="7">
        <f>H212+H213+H214+H215+H216</f>
        <v>10023.5</v>
      </c>
      <c r="I211" s="7">
        <f>I212+I213+I214+I215+I216</f>
        <v>0</v>
      </c>
      <c r="J211" s="7">
        <f>J212+J213+J214+J215+J216</f>
        <v>9000</v>
      </c>
      <c r="K211" s="7">
        <f>K212+K213+K214+K215+K216</f>
        <v>1023.5</v>
      </c>
      <c r="L211" s="7">
        <f>L212+L213+L214+L215+L216</f>
        <v>0</v>
      </c>
      <c r="M211" s="7">
        <f>H211-C211</f>
        <v>-660.20999999999913</v>
      </c>
      <c r="N211" s="7">
        <f>I211-D211</f>
        <v>0</v>
      </c>
      <c r="O211" s="7">
        <f>J211-E211</f>
        <v>9000</v>
      </c>
      <c r="P211" s="7">
        <f>K211-F211</f>
        <v>352.78999999999996</v>
      </c>
      <c r="Q211" s="7">
        <f>L211-G211</f>
        <v>-10013</v>
      </c>
      <c r="R211" s="5"/>
    </row>
    <row r="212" spans="1:18">
      <c r="A212" s="5"/>
      <c r="B212" s="8">
        <v>2011</v>
      </c>
      <c r="C212" s="7">
        <f>D212+E212+F212+G212</f>
        <v>7147.23</v>
      </c>
      <c r="D212" s="7"/>
      <c r="E212" s="7"/>
      <c r="F212" s="7">
        <v>418.98</v>
      </c>
      <c r="G212" s="7">
        <v>6728.25</v>
      </c>
      <c r="H212" s="7">
        <f>I212+J212+K212+L212</f>
        <v>411.5</v>
      </c>
      <c r="I212" s="7"/>
      <c r="J212" s="7">
        <v>0</v>
      </c>
      <c r="K212" s="7">
        <v>411.5</v>
      </c>
      <c r="L212" s="7"/>
      <c r="M212" s="7">
        <f>H212-C212</f>
        <v>-6735.73</v>
      </c>
      <c r="N212" s="7">
        <f>I212-D212</f>
        <v>0</v>
      </c>
      <c r="O212" s="7">
        <f>J212-E212</f>
        <v>0</v>
      </c>
      <c r="P212" s="7">
        <f>K212-F212</f>
        <v>-7.4800000000000182</v>
      </c>
      <c r="Q212" s="7">
        <f>L212-G212</f>
        <v>-6728.25</v>
      </c>
      <c r="R212" s="5"/>
    </row>
    <row r="213" spans="1:18">
      <c r="A213" s="5"/>
      <c r="B213" s="8">
        <v>2012</v>
      </c>
      <c r="C213" s="7">
        <f>D213+E213+F213+G213</f>
        <v>3536.48</v>
      </c>
      <c r="D213" s="7"/>
      <c r="E213" s="7"/>
      <c r="F213" s="7">
        <v>251.73</v>
      </c>
      <c r="G213" s="7">
        <v>3284.75</v>
      </c>
      <c r="H213" s="7">
        <f>I213+J213+K213+L213</f>
        <v>9612</v>
      </c>
      <c r="I213" s="7"/>
      <c r="J213" s="7">
        <v>9000</v>
      </c>
      <c r="K213" s="7">
        <v>612</v>
      </c>
      <c r="L213" s="7"/>
      <c r="M213" s="7">
        <f>H213-C213</f>
        <v>6075.52</v>
      </c>
      <c r="N213" s="7">
        <f>I213-D213</f>
        <v>0</v>
      </c>
      <c r="O213" s="7">
        <f>J213-E213</f>
        <v>9000</v>
      </c>
      <c r="P213" s="7">
        <f>K213-F213</f>
        <v>360.27</v>
      </c>
      <c r="Q213" s="7">
        <f>L213-G213</f>
        <v>-3284.75</v>
      </c>
      <c r="R213" s="5"/>
    </row>
    <row r="214" spans="1:18">
      <c r="A214" s="5"/>
      <c r="B214" s="8">
        <v>2013</v>
      </c>
      <c r="C214" s="7">
        <f>D214+E214+F214+G214</f>
        <v>0</v>
      </c>
      <c r="D214" s="7"/>
      <c r="E214" s="7"/>
      <c r="F214" s="7"/>
      <c r="G214" s="7"/>
      <c r="H214" s="7">
        <f>I214+J214+K214+L214</f>
        <v>0</v>
      </c>
      <c r="I214" s="7"/>
      <c r="J214" s="7">
        <v>0</v>
      </c>
      <c r="K214" s="7">
        <v>0</v>
      </c>
      <c r="L214" s="7"/>
      <c r="M214" s="7">
        <f>H214-C214</f>
        <v>0</v>
      </c>
      <c r="N214" s="7">
        <f>I214-D214</f>
        <v>0</v>
      </c>
      <c r="O214" s="7">
        <f>J214-E214</f>
        <v>0</v>
      </c>
      <c r="P214" s="7">
        <f>K214-F214</f>
        <v>0</v>
      </c>
      <c r="Q214" s="7">
        <f>L214-G214</f>
        <v>0</v>
      </c>
      <c r="R214" s="5"/>
    </row>
    <row r="215" spans="1:18">
      <c r="A215" s="5"/>
      <c r="B215" s="8">
        <v>2014</v>
      </c>
      <c r="C215" s="7">
        <f>D215+E215+F215+G215</f>
        <v>0</v>
      </c>
      <c r="D215" s="7"/>
      <c r="E215" s="7"/>
      <c r="F215" s="7"/>
      <c r="G215" s="7"/>
      <c r="H215" s="7">
        <f>I215+J215+K215+L215</f>
        <v>0</v>
      </c>
      <c r="I215" s="7"/>
      <c r="J215" s="7"/>
      <c r="K215" s="7"/>
      <c r="L215" s="7"/>
      <c r="M215" s="7">
        <f>H215-C215</f>
        <v>0</v>
      </c>
      <c r="N215" s="7">
        <f>I215-D215</f>
        <v>0</v>
      </c>
      <c r="O215" s="7">
        <f>J215-E215</f>
        <v>0</v>
      </c>
      <c r="P215" s="7">
        <f>K215-F215</f>
        <v>0</v>
      </c>
      <c r="Q215" s="7">
        <f>L215-G215</f>
        <v>0</v>
      </c>
      <c r="R215" s="5"/>
    </row>
    <row r="216" spans="1:18">
      <c r="A216" s="5"/>
      <c r="B216" s="8">
        <v>2015</v>
      </c>
      <c r="C216" s="7">
        <f>D216+E216+F216+G216</f>
        <v>0</v>
      </c>
      <c r="D216" s="7"/>
      <c r="E216" s="7"/>
      <c r="F216" s="7"/>
      <c r="G216" s="7"/>
      <c r="H216" s="7">
        <f>I216+J216+K216+L216</f>
        <v>0</v>
      </c>
      <c r="I216" s="7"/>
      <c r="J216" s="7"/>
      <c r="K216" s="7"/>
      <c r="L216" s="7"/>
      <c r="M216" s="7">
        <f>H216-C216</f>
        <v>0</v>
      </c>
      <c r="N216" s="7">
        <f>I216-D216</f>
        <v>0</v>
      </c>
      <c r="O216" s="7">
        <f>J216-E216</f>
        <v>0</v>
      </c>
      <c r="P216" s="7">
        <f>K216-F216</f>
        <v>0</v>
      </c>
      <c r="Q216" s="7">
        <f>L216-G216</f>
        <v>0</v>
      </c>
      <c r="R216" s="5"/>
    </row>
    <row r="217" spans="1:18" ht="123.75">
      <c r="A217" s="5" t="s">
        <v>84</v>
      </c>
      <c r="B217" s="6" t="s">
        <v>85</v>
      </c>
      <c r="C217" s="7">
        <f>C218+C219+C220+C221+C222</f>
        <v>9000</v>
      </c>
      <c r="D217" s="7">
        <f>D218+D219+D220+D221+D222</f>
        <v>0</v>
      </c>
      <c r="E217" s="7">
        <f>E218+E219+E220+E221+E222</f>
        <v>8000</v>
      </c>
      <c r="F217" s="7">
        <f>F218+F219+F220+F221+F222</f>
        <v>1000</v>
      </c>
      <c r="G217" s="7">
        <f>G218+G219+G220+G221+G222</f>
        <v>0</v>
      </c>
      <c r="H217" s="7">
        <f>H218+H219+H220+H221+H222</f>
        <v>8743.39</v>
      </c>
      <c r="I217" s="7">
        <f>I218+I219+I220+I221+I222</f>
        <v>0</v>
      </c>
      <c r="J217" s="7">
        <f>J218+J219+J220+J221+J222</f>
        <v>8656.3189999999995</v>
      </c>
      <c r="K217" s="7">
        <f>K218+K219+K220+K221+K222</f>
        <v>87.070999999999998</v>
      </c>
      <c r="L217" s="7">
        <f>L218+L219+L220+L221+L222</f>
        <v>0</v>
      </c>
      <c r="M217" s="7">
        <f>H217-C217</f>
        <v>-256.61000000000058</v>
      </c>
      <c r="N217" s="7">
        <f>I217-D217</f>
        <v>0</v>
      </c>
      <c r="O217" s="7">
        <f>J217-E217</f>
        <v>656.31899999999951</v>
      </c>
      <c r="P217" s="7">
        <f>K217-F217</f>
        <v>-912.92899999999997</v>
      </c>
      <c r="Q217" s="7">
        <f>L217-G217</f>
        <v>0</v>
      </c>
      <c r="R217" s="5"/>
    </row>
    <row r="218" spans="1:18">
      <c r="A218" s="5"/>
      <c r="B218" s="8">
        <v>2011</v>
      </c>
      <c r="C218" s="7">
        <f>D218+E218+F218+G218</f>
        <v>9000</v>
      </c>
      <c r="D218" s="7"/>
      <c r="E218" s="7">
        <v>8000</v>
      </c>
      <c r="F218" s="7">
        <v>1000</v>
      </c>
      <c r="G218" s="7"/>
      <c r="H218" s="7">
        <f>I218+J218+K218+L218</f>
        <v>681.26499999999999</v>
      </c>
      <c r="I218" s="7"/>
      <c r="J218" s="7">
        <v>630.46500000000003</v>
      </c>
      <c r="K218" s="7">
        <v>50.8</v>
      </c>
      <c r="L218" s="7"/>
      <c r="M218" s="7">
        <f>H218-C218</f>
        <v>-8318.7350000000006</v>
      </c>
      <c r="N218" s="7">
        <f>I218-D218</f>
        <v>0</v>
      </c>
      <c r="O218" s="7">
        <f>J218-E218</f>
        <v>-7369.5349999999999</v>
      </c>
      <c r="P218" s="7">
        <f>K218-F218</f>
        <v>-949.2</v>
      </c>
      <c r="Q218" s="7">
        <f>L218-G218</f>
        <v>0</v>
      </c>
      <c r="R218" s="5"/>
    </row>
    <row r="219" spans="1:18">
      <c r="A219" s="5"/>
      <c r="B219" s="8">
        <v>2012</v>
      </c>
      <c r="C219" s="7">
        <f>D219+E219+F219+G219</f>
        <v>0</v>
      </c>
      <c r="D219" s="7"/>
      <c r="E219" s="7">
        <v>0</v>
      </c>
      <c r="F219" s="7">
        <v>0</v>
      </c>
      <c r="G219" s="7"/>
      <c r="H219" s="7">
        <f>I219+J219+K219+L219</f>
        <v>8062.125</v>
      </c>
      <c r="I219" s="7"/>
      <c r="J219" s="7">
        <v>8025.8540000000003</v>
      </c>
      <c r="K219" s="7">
        <v>36.271000000000001</v>
      </c>
      <c r="L219" s="7"/>
      <c r="M219" s="7">
        <f>H219-C219</f>
        <v>8062.125</v>
      </c>
      <c r="N219" s="7">
        <f>I219-D219</f>
        <v>0</v>
      </c>
      <c r="O219" s="7">
        <f>J219-E219</f>
        <v>8025.8540000000003</v>
      </c>
      <c r="P219" s="7">
        <f>K219-F219</f>
        <v>36.271000000000001</v>
      </c>
      <c r="Q219" s="7">
        <f>L219-G219</f>
        <v>0</v>
      </c>
      <c r="R219" s="5"/>
    </row>
    <row r="220" spans="1:18">
      <c r="A220" s="5"/>
      <c r="B220" s="8">
        <v>2013</v>
      </c>
      <c r="C220" s="7">
        <f>D220+E220+F220+G220</f>
        <v>0</v>
      </c>
      <c r="D220" s="7"/>
      <c r="E220" s="7"/>
      <c r="F220" s="7"/>
      <c r="G220" s="7"/>
      <c r="H220" s="7">
        <f>I220+J220+K220+L220</f>
        <v>0</v>
      </c>
      <c r="I220" s="7"/>
      <c r="J220" s="7"/>
      <c r="K220" s="7"/>
      <c r="L220" s="7"/>
      <c r="M220" s="7">
        <f>H220-C220</f>
        <v>0</v>
      </c>
      <c r="N220" s="7">
        <f>I220-D220</f>
        <v>0</v>
      </c>
      <c r="O220" s="7">
        <f>J220-E220</f>
        <v>0</v>
      </c>
      <c r="P220" s="7">
        <f>K220-F220</f>
        <v>0</v>
      </c>
      <c r="Q220" s="7">
        <f>L220-G220</f>
        <v>0</v>
      </c>
      <c r="R220" s="5"/>
    </row>
    <row r="221" spans="1:18">
      <c r="A221" s="5"/>
      <c r="B221" s="8">
        <v>2014</v>
      </c>
      <c r="C221" s="7">
        <f>D221+E221+F221+G221</f>
        <v>0</v>
      </c>
      <c r="D221" s="7"/>
      <c r="E221" s="7"/>
      <c r="F221" s="7"/>
      <c r="G221" s="7"/>
      <c r="H221" s="7">
        <f>I221+J221+K221+L221</f>
        <v>0</v>
      </c>
      <c r="I221" s="7"/>
      <c r="J221" s="7"/>
      <c r="K221" s="7"/>
      <c r="L221" s="7"/>
      <c r="M221" s="7">
        <f>H221-C221</f>
        <v>0</v>
      </c>
      <c r="N221" s="7">
        <f>I221-D221</f>
        <v>0</v>
      </c>
      <c r="O221" s="7">
        <f>J221-E221</f>
        <v>0</v>
      </c>
      <c r="P221" s="7">
        <f>K221-F221</f>
        <v>0</v>
      </c>
      <c r="Q221" s="7">
        <f>L221-G221</f>
        <v>0</v>
      </c>
      <c r="R221" s="5"/>
    </row>
    <row r="222" spans="1:18">
      <c r="A222" s="5"/>
      <c r="B222" s="8">
        <v>2015</v>
      </c>
      <c r="C222" s="7">
        <f>D222+E222+F222+G222</f>
        <v>0</v>
      </c>
      <c r="D222" s="7"/>
      <c r="E222" s="7"/>
      <c r="F222" s="7"/>
      <c r="G222" s="7"/>
      <c r="H222" s="7">
        <f>I222+J222+K222+L222</f>
        <v>0</v>
      </c>
      <c r="I222" s="7"/>
      <c r="J222" s="7"/>
      <c r="K222" s="7"/>
      <c r="L222" s="7"/>
      <c r="M222" s="7">
        <f>H222-C222</f>
        <v>0</v>
      </c>
      <c r="N222" s="7">
        <f>I222-D222</f>
        <v>0</v>
      </c>
      <c r="O222" s="7">
        <f>J222-E222</f>
        <v>0</v>
      </c>
      <c r="P222" s="7">
        <f>K222-F222</f>
        <v>0</v>
      </c>
      <c r="Q222" s="7">
        <f>L222-G222</f>
        <v>0</v>
      </c>
      <c r="R222" s="5"/>
    </row>
    <row r="223" spans="1:18" ht="56.25">
      <c r="A223" s="5" t="s">
        <v>86</v>
      </c>
      <c r="B223" s="6" t="s">
        <v>87</v>
      </c>
      <c r="C223" s="7">
        <f>C224+C225+C226+C227+C228</f>
        <v>1027.57</v>
      </c>
      <c r="D223" s="7">
        <f>D224+D225+D226+D227+D228</f>
        <v>0</v>
      </c>
      <c r="E223" s="7">
        <f>E224+E225+E226+E227+E228</f>
        <v>1017.4</v>
      </c>
      <c r="F223" s="7">
        <f>F224+F225+F226+F227+F228</f>
        <v>10.170000000000002</v>
      </c>
      <c r="G223" s="7">
        <f>G224+G225+G226+G227+G228</f>
        <v>0</v>
      </c>
      <c r="H223" s="7">
        <f>H224+H225+H226+H227+H228</f>
        <v>1598.1</v>
      </c>
      <c r="I223" s="7">
        <f>I224+I225+I226+I227+I228</f>
        <v>0</v>
      </c>
      <c r="J223" s="7">
        <f>J224+J225+J226+J227+J228</f>
        <v>1596.3</v>
      </c>
      <c r="K223" s="7">
        <f>K224+K225+K226+K227+K228</f>
        <v>1.8</v>
      </c>
      <c r="L223" s="7">
        <f>L224+L225+L226+L227+L228</f>
        <v>0</v>
      </c>
      <c r="M223" s="7">
        <f>H223-C223</f>
        <v>570.53</v>
      </c>
      <c r="N223" s="7">
        <f>I223-D223</f>
        <v>0</v>
      </c>
      <c r="O223" s="7">
        <f>J223-E223</f>
        <v>578.9</v>
      </c>
      <c r="P223" s="7">
        <f>K223-F223</f>
        <v>-8.370000000000001</v>
      </c>
      <c r="Q223" s="7">
        <f>L223-G223</f>
        <v>0</v>
      </c>
      <c r="R223" s="5"/>
    </row>
    <row r="224" spans="1:18">
      <c r="A224" s="5"/>
      <c r="B224" s="8">
        <v>2011</v>
      </c>
      <c r="C224" s="7">
        <f>D224+E224+F224+G224</f>
        <v>495.4</v>
      </c>
      <c r="D224" s="7"/>
      <c r="E224" s="7">
        <v>490.5</v>
      </c>
      <c r="F224" s="7">
        <v>4.9000000000000004</v>
      </c>
      <c r="G224" s="7"/>
      <c r="H224" s="7">
        <f>I224+J224+K224+L224</f>
        <v>0</v>
      </c>
      <c r="I224" s="7"/>
      <c r="J224" s="7"/>
      <c r="K224" s="7"/>
      <c r="L224" s="7"/>
      <c r="M224" s="7">
        <f>H224-C224</f>
        <v>-495.4</v>
      </c>
      <c r="N224" s="7">
        <f>I224-D224</f>
        <v>0</v>
      </c>
      <c r="O224" s="7">
        <f>J224-E224</f>
        <v>-490.5</v>
      </c>
      <c r="P224" s="7">
        <f>K224-F224</f>
        <v>-4.9000000000000004</v>
      </c>
      <c r="Q224" s="7">
        <f>L224-G224</f>
        <v>0</v>
      </c>
      <c r="R224" s="5"/>
    </row>
    <row r="225" spans="1:18">
      <c r="A225" s="5"/>
      <c r="B225" s="8">
        <v>2012</v>
      </c>
      <c r="C225" s="7">
        <f>D225+E225+F225+G225</f>
        <v>373.59999999999997</v>
      </c>
      <c r="D225" s="7"/>
      <c r="E225" s="7">
        <v>369.9</v>
      </c>
      <c r="F225" s="7">
        <v>3.7</v>
      </c>
      <c r="G225" s="7"/>
      <c r="H225" s="7">
        <f>I225+J225+K225+L225</f>
        <v>175.3</v>
      </c>
      <c r="I225" s="7"/>
      <c r="J225" s="7">
        <v>173.5</v>
      </c>
      <c r="K225" s="7">
        <v>1.8</v>
      </c>
      <c r="L225" s="7"/>
      <c r="M225" s="7">
        <f>H225-C225</f>
        <v>-198.29999999999995</v>
      </c>
      <c r="N225" s="7">
        <f>I225-D225</f>
        <v>0</v>
      </c>
      <c r="O225" s="7">
        <f>J225-E225</f>
        <v>-196.39999999999998</v>
      </c>
      <c r="P225" s="7">
        <f>K225-F225</f>
        <v>-1.9000000000000001</v>
      </c>
      <c r="Q225" s="7">
        <f>L225-G225</f>
        <v>0</v>
      </c>
      <c r="R225" s="5"/>
    </row>
    <row r="226" spans="1:18">
      <c r="A226" s="5"/>
      <c r="B226" s="8">
        <v>2013</v>
      </c>
      <c r="C226" s="7">
        <f>D226+E226+F226+G226</f>
        <v>158.57</v>
      </c>
      <c r="D226" s="7"/>
      <c r="E226" s="7">
        <v>157</v>
      </c>
      <c r="F226" s="7">
        <v>1.57</v>
      </c>
      <c r="G226" s="7"/>
      <c r="H226" s="7">
        <f>I226+J226+K226+L226</f>
        <v>1422.8</v>
      </c>
      <c r="I226" s="7"/>
      <c r="J226" s="7">
        <v>1422.8</v>
      </c>
      <c r="K226" s="7">
        <v>0</v>
      </c>
      <c r="L226" s="7"/>
      <c r="M226" s="7">
        <f>H226-C226</f>
        <v>1264.23</v>
      </c>
      <c r="N226" s="7">
        <f>I226-D226</f>
        <v>0</v>
      </c>
      <c r="O226" s="7">
        <f>J226-E226</f>
        <v>1265.8</v>
      </c>
      <c r="P226" s="7">
        <f>K226-F226</f>
        <v>-1.57</v>
      </c>
      <c r="Q226" s="7">
        <f>L226-G226</f>
        <v>0</v>
      </c>
      <c r="R226" s="5"/>
    </row>
    <row r="227" spans="1:18">
      <c r="A227" s="5"/>
      <c r="B227" s="8">
        <v>2014</v>
      </c>
      <c r="C227" s="7">
        <f>D227+E227+F227+G227</f>
        <v>0</v>
      </c>
      <c r="D227" s="7"/>
      <c r="E227" s="7">
        <v>0</v>
      </c>
      <c r="F227" s="7">
        <v>0</v>
      </c>
      <c r="G227" s="7"/>
      <c r="H227" s="7">
        <f>I227+J227+K227+L227</f>
        <v>0</v>
      </c>
      <c r="I227" s="7"/>
      <c r="J227" s="7"/>
      <c r="K227" s="7"/>
      <c r="L227" s="7"/>
      <c r="M227" s="7">
        <f>H227-C227</f>
        <v>0</v>
      </c>
      <c r="N227" s="7">
        <f>I227-D227</f>
        <v>0</v>
      </c>
      <c r="O227" s="7">
        <f>J227-E227</f>
        <v>0</v>
      </c>
      <c r="P227" s="7">
        <f>K227-F227</f>
        <v>0</v>
      </c>
      <c r="Q227" s="7">
        <f>L227-G227</f>
        <v>0</v>
      </c>
      <c r="R227" s="5"/>
    </row>
    <row r="228" spans="1:18">
      <c r="A228" s="5"/>
      <c r="B228" s="8">
        <v>2015</v>
      </c>
      <c r="C228" s="7">
        <f>D228+E228+F228+G228</f>
        <v>0</v>
      </c>
      <c r="D228" s="7"/>
      <c r="E228" s="7">
        <v>0</v>
      </c>
      <c r="F228" s="7">
        <v>0</v>
      </c>
      <c r="G228" s="7"/>
      <c r="H228" s="7">
        <f>I228+J228+K228+L228</f>
        <v>0</v>
      </c>
      <c r="I228" s="7"/>
      <c r="J228" s="7"/>
      <c r="K228" s="7"/>
      <c r="L228" s="7"/>
      <c r="M228" s="7">
        <f>H228-C228</f>
        <v>0</v>
      </c>
      <c r="N228" s="7">
        <f>I228-D228</f>
        <v>0</v>
      </c>
      <c r="O228" s="7">
        <f>J228-E228</f>
        <v>0</v>
      </c>
      <c r="P228" s="7">
        <f>K228-F228</f>
        <v>0</v>
      </c>
      <c r="Q228" s="7">
        <f>L228-G228</f>
        <v>0</v>
      </c>
      <c r="R228" s="5"/>
    </row>
    <row r="229" spans="1:18" ht="90">
      <c r="A229" s="5" t="s">
        <v>88</v>
      </c>
      <c r="B229" s="6" t="s">
        <v>89</v>
      </c>
      <c r="C229" s="7">
        <f>C230+C231+C232+C233+C234</f>
        <v>2787.05</v>
      </c>
      <c r="D229" s="7">
        <f>D230+D231+D232+D233+D234</f>
        <v>0</v>
      </c>
      <c r="E229" s="7">
        <f>E230+E231+E232+E233+E234</f>
        <v>0</v>
      </c>
      <c r="F229" s="7">
        <f>F230+F231+F232+F233+F234</f>
        <v>2787.05</v>
      </c>
      <c r="G229" s="7">
        <f>G230+G231+G232+G233+G234</f>
        <v>0</v>
      </c>
      <c r="H229" s="7">
        <f>H230+H231+H232+H233+H234</f>
        <v>0</v>
      </c>
      <c r="I229" s="7">
        <f>I230+I231+I232+I233+I234</f>
        <v>0</v>
      </c>
      <c r="J229" s="7">
        <f>J230+J231+J232+J233+J234</f>
        <v>0</v>
      </c>
      <c r="K229" s="7">
        <f>K230+K231+K232+K233+K234</f>
        <v>0</v>
      </c>
      <c r="L229" s="7">
        <f>L230+L231+L232+L233+L234</f>
        <v>0</v>
      </c>
      <c r="M229" s="7">
        <f>H229-C229</f>
        <v>-2787.05</v>
      </c>
      <c r="N229" s="7">
        <f>I229-D229</f>
        <v>0</v>
      </c>
      <c r="O229" s="7">
        <f>J229-E229</f>
        <v>0</v>
      </c>
      <c r="P229" s="7">
        <f>K229-F229</f>
        <v>-2787.05</v>
      </c>
      <c r="Q229" s="7">
        <f>L229-G229</f>
        <v>0</v>
      </c>
      <c r="R229" s="5"/>
    </row>
    <row r="230" spans="1:18">
      <c r="A230" s="5"/>
      <c r="B230" s="8">
        <v>2011</v>
      </c>
      <c r="C230" s="7">
        <f>D230+E230+F230+G230</f>
        <v>1787.05</v>
      </c>
      <c r="D230" s="7"/>
      <c r="E230" s="7"/>
      <c r="F230" s="7">
        <v>1787.05</v>
      </c>
      <c r="G230" s="7"/>
      <c r="H230" s="7">
        <f>I230+J230+K230+L230</f>
        <v>0</v>
      </c>
      <c r="I230" s="7"/>
      <c r="J230" s="7"/>
      <c r="K230" s="7"/>
      <c r="L230" s="7"/>
      <c r="M230" s="7">
        <f>H230-C230</f>
        <v>-1787.05</v>
      </c>
      <c r="N230" s="7">
        <f>I230-D230</f>
        <v>0</v>
      </c>
      <c r="O230" s="7">
        <f>J230-E230</f>
        <v>0</v>
      </c>
      <c r="P230" s="7">
        <f>K230-F230</f>
        <v>-1787.05</v>
      </c>
      <c r="Q230" s="7">
        <f>L230-G230</f>
        <v>0</v>
      </c>
      <c r="R230" s="5"/>
    </row>
    <row r="231" spans="1:18">
      <c r="A231" s="5"/>
      <c r="B231" s="8">
        <v>2012</v>
      </c>
      <c r="C231" s="7">
        <f>D231+E231+F231+G231</f>
        <v>1000</v>
      </c>
      <c r="D231" s="7"/>
      <c r="E231" s="7"/>
      <c r="F231" s="7">
        <v>1000</v>
      </c>
      <c r="G231" s="7"/>
      <c r="H231" s="7">
        <f>I231+J231+K231+L231</f>
        <v>0</v>
      </c>
      <c r="I231" s="7"/>
      <c r="J231" s="7"/>
      <c r="K231" s="7"/>
      <c r="L231" s="7"/>
      <c r="M231" s="7">
        <f>H231-C231</f>
        <v>-1000</v>
      </c>
      <c r="N231" s="7">
        <f>I231-D231</f>
        <v>0</v>
      </c>
      <c r="O231" s="7">
        <f>J231-E231</f>
        <v>0</v>
      </c>
      <c r="P231" s="7">
        <f>K231-F231</f>
        <v>-1000</v>
      </c>
      <c r="Q231" s="7">
        <f>L231-G231</f>
        <v>0</v>
      </c>
      <c r="R231" s="5"/>
    </row>
    <row r="232" spans="1:18">
      <c r="A232" s="5"/>
      <c r="B232" s="8">
        <v>2013</v>
      </c>
      <c r="C232" s="7">
        <f>D232+E232+F232+G232</f>
        <v>0</v>
      </c>
      <c r="D232" s="7"/>
      <c r="E232" s="7"/>
      <c r="F232" s="7"/>
      <c r="G232" s="7"/>
      <c r="H232" s="7">
        <f>I232+J232+K232+L232</f>
        <v>0</v>
      </c>
      <c r="I232" s="7"/>
      <c r="J232" s="7"/>
      <c r="K232" s="7"/>
      <c r="L232" s="7"/>
      <c r="M232" s="7">
        <f>H232-C232</f>
        <v>0</v>
      </c>
      <c r="N232" s="7">
        <f>I232-D232</f>
        <v>0</v>
      </c>
      <c r="O232" s="7">
        <f>J232-E232</f>
        <v>0</v>
      </c>
      <c r="P232" s="7">
        <f>K232-F232</f>
        <v>0</v>
      </c>
      <c r="Q232" s="7">
        <f>L232-G232</f>
        <v>0</v>
      </c>
      <c r="R232" s="5"/>
    </row>
    <row r="233" spans="1:18">
      <c r="A233" s="5"/>
      <c r="B233" s="8">
        <v>2014</v>
      </c>
      <c r="C233" s="7">
        <f>D233+E233+F233+G233</f>
        <v>0</v>
      </c>
      <c r="D233" s="7"/>
      <c r="E233" s="7"/>
      <c r="F233" s="7"/>
      <c r="G233" s="7"/>
      <c r="H233" s="7">
        <f>I233+J233+K233+L233</f>
        <v>0</v>
      </c>
      <c r="I233" s="7"/>
      <c r="J233" s="7"/>
      <c r="K233" s="7"/>
      <c r="L233" s="7"/>
      <c r="M233" s="7">
        <f>H233-C233</f>
        <v>0</v>
      </c>
      <c r="N233" s="7">
        <f>I233-D233</f>
        <v>0</v>
      </c>
      <c r="O233" s="7">
        <f>J233-E233</f>
        <v>0</v>
      </c>
      <c r="P233" s="7">
        <f>K233-F233</f>
        <v>0</v>
      </c>
      <c r="Q233" s="7">
        <f>L233-G233</f>
        <v>0</v>
      </c>
      <c r="R233" s="5"/>
    </row>
    <row r="234" spans="1:18">
      <c r="A234" s="5"/>
      <c r="B234" s="8">
        <v>2015</v>
      </c>
      <c r="C234" s="7">
        <f>D234+E234+F234+G234</f>
        <v>0</v>
      </c>
      <c r="D234" s="7"/>
      <c r="E234" s="7"/>
      <c r="F234" s="7"/>
      <c r="G234" s="7"/>
      <c r="H234" s="7">
        <f>I234+J234+K234+L234</f>
        <v>0</v>
      </c>
      <c r="I234" s="7"/>
      <c r="J234" s="7"/>
      <c r="K234" s="7"/>
      <c r="L234" s="7"/>
      <c r="M234" s="7">
        <f>H234-C234</f>
        <v>0</v>
      </c>
      <c r="N234" s="7">
        <f>I234-D234</f>
        <v>0</v>
      </c>
      <c r="O234" s="7">
        <f>J234-E234</f>
        <v>0</v>
      </c>
      <c r="P234" s="7">
        <f>K234-F234</f>
        <v>0</v>
      </c>
      <c r="Q234" s="7">
        <f>L234-G234</f>
        <v>0</v>
      </c>
      <c r="R234" s="5"/>
    </row>
    <row r="235" spans="1:18" ht="67.5">
      <c r="A235" s="5" t="s">
        <v>90</v>
      </c>
      <c r="B235" s="6" t="s">
        <v>91</v>
      </c>
      <c r="C235" s="7">
        <f>C236+C237+C238+C239+C240</f>
        <v>9346.6</v>
      </c>
      <c r="D235" s="7">
        <f>D236+D237+D238+D239+D240</f>
        <v>0</v>
      </c>
      <c r="E235" s="7">
        <f>E236+E237+E238+E239+E240</f>
        <v>0</v>
      </c>
      <c r="F235" s="7">
        <f>F236+F237+F238+F239+F240</f>
        <v>9346.6</v>
      </c>
      <c r="G235" s="7">
        <f>G236+G237+G238+G239+G240</f>
        <v>0</v>
      </c>
      <c r="H235" s="7">
        <f>H236+H237+H238+H239+H240</f>
        <v>5851.6</v>
      </c>
      <c r="I235" s="7">
        <f>I236+I237+I238+I239+I240</f>
        <v>0</v>
      </c>
      <c r="J235" s="7">
        <f>J236+J237+J238+J239+J240</f>
        <v>0</v>
      </c>
      <c r="K235" s="7">
        <f>K236+K237+K238+K239+K240</f>
        <v>5851.6</v>
      </c>
      <c r="L235" s="7">
        <f>L236+L237+L238+L239+L240</f>
        <v>0</v>
      </c>
      <c r="M235" s="7">
        <f>H235-C235</f>
        <v>-3495</v>
      </c>
      <c r="N235" s="7">
        <f>I235-D235</f>
        <v>0</v>
      </c>
      <c r="O235" s="7">
        <f>J235-E235</f>
        <v>0</v>
      </c>
      <c r="P235" s="7">
        <f>K235-F235</f>
        <v>-3495</v>
      </c>
      <c r="Q235" s="7">
        <f>L235-G235</f>
        <v>0</v>
      </c>
      <c r="R235" s="5"/>
    </row>
    <row r="236" spans="1:18">
      <c r="A236" s="5"/>
      <c r="B236" s="8">
        <v>2011</v>
      </c>
      <c r="C236" s="7">
        <f>D236+E236+F236+G236</f>
        <v>1626.6</v>
      </c>
      <c r="D236" s="7"/>
      <c r="E236" s="7"/>
      <c r="F236" s="7">
        <v>1626.6</v>
      </c>
      <c r="G236" s="7"/>
      <c r="H236" s="7">
        <f>I236+J236+K236+L236</f>
        <v>1781</v>
      </c>
      <c r="I236" s="7"/>
      <c r="J236" s="7"/>
      <c r="K236" s="7">
        <v>1781</v>
      </c>
      <c r="L236" s="7"/>
      <c r="M236" s="7">
        <f>H236-C236</f>
        <v>154.40000000000009</v>
      </c>
      <c r="N236" s="7">
        <f>I236-D236</f>
        <v>0</v>
      </c>
      <c r="O236" s="7">
        <f>J236-E236</f>
        <v>0</v>
      </c>
      <c r="P236" s="7">
        <f>K236-F236</f>
        <v>154.40000000000009</v>
      </c>
      <c r="Q236" s="7">
        <f>L236-G236</f>
        <v>0</v>
      </c>
      <c r="R236" s="5"/>
    </row>
    <row r="237" spans="1:18">
      <c r="A237" s="5"/>
      <c r="B237" s="8">
        <v>2012</v>
      </c>
      <c r="C237" s="7">
        <f>D237+E237+F237+G237</f>
        <v>1740</v>
      </c>
      <c r="D237" s="7"/>
      <c r="E237" s="7"/>
      <c r="F237" s="7">
        <v>1740</v>
      </c>
      <c r="G237" s="7"/>
      <c r="H237" s="7">
        <f>I237+J237+K237+L237</f>
        <v>1984</v>
      </c>
      <c r="I237" s="7"/>
      <c r="J237" s="7"/>
      <c r="K237" s="7">
        <v>1984</v>
      </c>
      <c r="L237" s="7"/>
      <c r="M237" s="7">
        <f>H237-C237</f>
        <v>244</v>
      </c>
      <c r="N237" s="7">
        <f>I237-D237</f>
        <v>0</v>
      </c>
      <c r="O237" s="7">
        <f>J237-E237</f>
        <v>0</v>
      </c>
      <c r="P237" s="7">
        <f>K237-F237</f>
        <v>244</v>
      </c>
      <c r="Q237" s="7">
        <f>L237-G237</f>
        <v>0</v>
      </c>
      <c r="R237" s="5"/>
    </row>
    <row r="238" spans="1:18">
      <c r="A238" s="5"/>
      <c r="B238" s="8">
        <v>2013</v>
      </c>
      <c r="C238" s="7">
        <f>D238+E238+F238+G238</f>
        <v>1860</v>
      </c>
      <c r="D238" s="7"/>
      <c r="E238" s="7"/>
      <c r="F238" s="7">
        <v>1860</v>
      </c>
      <c r="G238" s="7"/>
      <c r="H238" s="7">
        <f>I238+J238+K238+L238</f>
        <v>2086.6</v>
      </c>
      <c r="I238" s="7"/>
      <c r="J238" s="7"/>
      <c r="K238" s="7">
        <v>2086.6</v>
      </c>
      <c r="L238" s="7"/>
      <c r="M238" s="7">
        <f>H238-C238</f>
        <v>226.59999999999991</v>
      </c>
      <c r="N238" s="7">
        <f>I238-D238</f>
        <v>0</v>
      </c>
      <c r="O238" s="7">
        <f>J238-E238</f>
        <v>0</v>
      </c>
      <c r="P238" s="7">
        <f>K238-F238</f>
        <v>226.59999999999991</v>
      </c>
      <c r="Q238" s="7">
        <f>L238-G238</f>
        <v>0</v>
      </c>
      <c r="R238" s="5"/>
    </row>
    <row r="239" spans="1:18">
      <c r="A239" s="5"/>
      <c r="B239" s="8">
        <v>2014</v>
      </c>
      <c r="C239" s="7">
        <f>D239+E239+F239+G239</f>
        <v>1990</v>
      </c>
      <c r="D239" s="7"/>
      <c r="E239" s="7"/>
      <c r="F239" s="7">
        <v>1990</v>
      </c>
      <c r="G239" s="7"/>
      <c r="H239" s="7">
        <f>I239+J239+K239+L239</f>
        <v>0</v>
      </c>
      <c r="I239" s="7"/>
      <c r="J239" s="7"/>
      <c r="K239" s="7"/>
      <c r="L239" s="7"/>
      <c r="M239" s="7">
        <f>H239-C239</f>
        <v>-1990</v>
      </c>
      <c r="N239" s="7">
        <f>I239-D239</f>
        <v>0</v>
      </c>
      <c r="O239" s="7">
        <f>J239-E239</f>
        <v>0</v>
      </c>
      <c r="P239" s="7">
        <f>K239-F239</f>
        <v>-1990</v>
      </c>
      <c r="Q239" s="7">
        <f>L239-G239</f>
        <v>0</v>
      </c>
      <c r="R239" s="5"/>
    </row>
    <row r="240" spans="1:18">
      <c r="A240" s="5"/>
      <c r="B240" s="8">
        <v>2015</v>
      </c>
      <c r="C240" s="7">
        <f>D240+E240+F240+G240</f>
        <v>2130</v>
      </c>
      <c r="D240" s="7"/>
      <c r="E240" s="7"/>
      <c r="F240" s="7">
        <v>2130</v>
      </c>
      <c r="G240" s="7"/>
      <c r="H240" s="7">
        <f>I240+J240+K240+L240</f>
        <v>0</v>
      </c>
      <c r="I240" s="7"/>
      <c r="J240" s="7"/>
      <c r="K240" s="7"/>
      <c r="L240" s="7"/>
      <c r="M240" s="7">
        <f>H240-C240</f>
        <v>-2130</v>
      </c>
      <c r="N240" s="7">
        <f>I240-D240</f>
        <v>0</v>
      </c>
      <c r="O240" s="7">
        <f>J240-E240</f>
        <v>0</v>
      </c>
      <c r="P240" s="7">
        <f>K240-F240</f>
        <v>-2130</v>
      </c>
      <c r="Q240" s="7">
        <f>L240-G240</f>
        <v>0</v>
      </c>
      <c r="R240" s="5"/>
    </row>
    <row r="241" spans="1:18" ht="67.5">
      <c r="A241" s="5" t="s">
        <v>92</v>
      </c>
      <c r="B241" s="6" t="s">
        <v>93</v>
      </c>
      <c r="C241" s="7">
        <f>C242+C243+C244+C245+C246</f>
        <v>7638.4800000000005</v>
      </c>
      <c r="D241" s="7">
        <f>D242+D243+D244+D245+D246</f>
        <v>0</v>
      </c>
      <c r="E241" s="7">
        <f>E242+E243+E244+E245+E246</f>
        <v>6874.6</v>
      </c>
      <c r="F241" s="7">
        <f>F242+F243+F244+F245+F246</f>
        <v>763.88</v>
      </c>
      <c r="G241" s="7">
        <f>G242+G243+G244+G245+G246</f>
        <v>0</v>
      </c>
      <c r="H241" s="7">
        <f>H242+H243+H244+H245+H246</f>
        <v>0</v>
      </c>
      <c r="I241" s="7">
        <f>I242+I243+I244+I245+I246</f>
        <v>0</v>
      </c>
      <c r="J241" s="7">
        <f>J242+J243+J244+J245+J246</f>
        <v>0</v>
      </c>
      <c r="K241" s="7">
        <f>K242+K243+K244+K245+K246</f>
        <v>0</v>
      </c>
      <c r="L241" s="7">
        <f>L242+L243+L244+L245+L246</f>
        <v>0</v>
      </c>
      <c r="M241" s="7">
        <f>H241-C241</f>
        <v>-7638.4800000000005</v>
      </c>
      <c r="N241" s="7">
        <f>I241-D241</f>
        <v>0</v>
      </c>
      <c r="O241" s="7">
        <f>J241-E241</f>
        <v>-6874.6</v>
      </c>
      <c r="P241" s="7">
        <f>K241-F241</f>
        <v>-763.88</v>
      </c>
      <c r="Q241" s="7">
        <f>L241-G241</f>
        <v>0</v>
      </c>
      <c r="R241" s="5"/>
    </row>
    <row r="242" spans="1:18">
      <c r="A242" s="5"/>
      <c r="B242" s="8">
        <v>2011</v>
      </c>
      <c r="C242" s="7">
        <f>D242+E242+F242+G242</f>
        <v>7638.4800000000005</v>
      </c>
      <c r="D242" s="7"/>
      <c r="E242" s="7">
        <v>6874.6</v>
      </c>
      <c r="F242" s="7">
        <v>763.88</v>
      </c>
      <c r="G242" s="7"/>
      <c r="H242" s="7">
        <f>I242+J242+K242+L242</f>
        <v>0</v>
      </c>
      <c r="I242" s="7"/>
      <c r="J242" s="7"/>
      <c r="K242" s="7"/>
      <c r="L242" s="7"/>
      <c r="M242" s="7">
        <f>H242-C242</f>
        <v>-7638.4800000000005</v>
      </c>
      <c r="N242" s="7">
        <f>I242-D242</f>
        <v>0</v>
      </c>
      <c r="O242" s="7">
        <f>J242-E242</f>
        <v>-6874.6</v>
      </c>
      <c r="P242" s="7">
        <f>K242-F242</f>
        <v>-763.88</v>
      </c>
      <c r="Q242" s="7">
        <f>L242-G242</f>
        <v>0</v>
      </c>
      <c r="R242" s="5"/>
    </row>
    <row r="243" spans="1:18">
      <c r="A243" s="5"/>
      <c r="B243" s="8">
        <v>2012</v>
      </c>
      <c r="C243" s="7">
        <f>D243+E243+F243+G243</f>
        <v>0</v>
      </c>
      <c r="D243" s="7"/>
      <c r="E243" s="7"/>
      <c r="F243" s="7"/>
      <c r="G243" s="7"/>
      <c r="H243" s="7">
        <f>I243+J243+K243+L243</f>
        <v>0</v>
      </c>
      <c r="I243" s="7"/>
      <c r="J243" s="7"/>
      <c r="K243" s="7"/>
      <c r="L243" s="7"/>
      <c r="M243" s="7">
        <f>H243-C243</f>
        <v>0</v>
      </c>
      <c r="N243" s="7">
        <f>I243-D243</f>
        <v>0</v>
      </c>
      <c r="O243" s="7">
        <f>J243-E243</f>
        <v>0</v>
      </c>
      <c r="P243" s="7">
        <f>K243-F243</f>
        <v>0</v>
      </c>
      <c r="Q243" s="7">
        <f>L243-G243</f>
        <v>0</v>
      </c>
      <c r="R243" s="5"/>
    </row>
    <row r="244" spans="1:18">
      <c r="A244" s="5"/>
      <c r="B244" s="8">
        <v>2013</v>
      </c>
      <c r="C244" s="7">
        <f>D244+E244+F244+G244</f>
        <v>0</v>
      </c>
      <c r="D244" s="7"/>
      <c r="E244" s="7"/>
      <c r="F244" s="7"/>
      <c r="G244" s="7"/>
      <c r="H244" s="7">
        <f>I244+J244+K244+L244</f>
        <v>0</v>
      </c>
      <c r="I244" s="7"/>
      <c r="J244" s="7"/>
      <c r="K244" s="7"/>
      <c r="L244" s="7"/>
      <c r="M244" s="7">
        <f>H244-C244</f>
        <v>0</v>
      </c>
      <c r="N244" s="7">
        <f>I244-D244</f>
        <v>0</v>
      </c>
      <c r="O244" s="7">
        <f>J244-E244</f>
        <v>0</v>
      </c>
      <c r="P244" s="7">
        <f>K244-F244</f>
        <v>0</v>
      </c>
      <c r="Q244" s="7">
        <f>L244-G244</f>
        <v>0</v>
      </c>
      <c r="R244" s="5"/>
    </row>
    <row r="245" spans="1:18">
      <c r="A245" s="5"/>
      <c r="B245" s="8">
        <v>2014</v>
      </c>
      <c r="C245" s="7">
        <f>D245+E245+F245+G245</f>
        <v>0</v>
      </c>
      <c r="D245" s="7"/>
      <c r="E245" s="7"/>
      <c r="F245" s="7"/>
      <c r="G245" s="7"/>
      <c r="H245" s="7">
        <f>I245+J245+K245+L245</f>
        <v>0</v>
      </c>
      <c r="I245" s="7"/>
      <c r="J245" s="7"/>
      <c r="K245" s="7"/>
      <c r="L245" s="7"/>
      <c r="M245" s="7">
        <f>H245-C245</f>
        <v>0</v>
      </c>
      <c r="N245" s="7">
        <f>I245-D245</f>
        <v>0</v>
      </c>
      <c r="O245" s="7">
        <f>J245-E245</f>
        <v>0</v>
      </c>
      <c r="P245" s="7">
        <f>K245-F245</f>
        <v>0</v>
      </c>
      <c r="Q245" s="7">
        <f>L245-G245</f>
        <v>0</v>
      </c>
      <c r="R245" s="5"/>
    </row>
    <row r="246" spans="1:18">
      <c r="A246" s="5"/>
      <c r="B246" s="8">
        <v>2015</v>
      </c>
      <c r="C246" s="7">
        <f>D246+E246+F246+G246</f>
        <v>0</v>
      </c>
      <c r="D246" s="7"/>
      <c r="E246" s="7"/>
      <c r="F246" s="7"/>
      <c r="G246" s="7"/>
      <c r="H246" s="7">
        <f>I246+J246+K246+L246</f>
        <v>0</v>
      </c>
      <c r="I246" s="7"/>
      <c r="J246" s="7"/>
      <c r="K246" s="7"/>
      <c r="L246" s="7"/>
      <c r="M246" s="7">
        <f>H246-C246</f>
        <v>0</v>
      </c>
      <c r="N246" s="7">
        <f>I246-D246</f>
        <v>0</v>
      </c>
      <c r="O246" s="7">
        <f>J246-E246</f>
        <v>0</v>
      </c>
      <c r="P246" s="7">
        <f>K246-F246</f>
        <v>0</v>
      </c>
      <c r="Q246" s="7">
        <f>L246-G246</f>
        <v>0</v>
      </c>
      <c r="R246" s="5"/>
    </row>
    <row r="247" spans="1:18" ht="56.25">
      <c r="A247" s="5" t="s">
        <v>94</v>
      </c>
      <c r="B247" s="6" t="s">
        <v>95</v>
      </c>
      <c r="C247" s="7">
        <f>C248+C249+C250+C251+C252</f>
        <v>3319.94</v>
      </c>
      <c r="D247" s="7">
        <f>D248+D249+D250+D251+D252</f>
        <v>0</v>
      </c>
      <c r="E247" s="7">
        <f>E248+E249+E250+E251+E252</f>
        <v>2988</v>
      </c>
      <c r="F247" s="7">
        <f>F248+F249+F250+F251+F252</f>
        <v>331.94</v>
      </c>
      <c r="G247" s="7">
        <f>G248+G249+G250+G251+G252</f>
        <v>0</v>
      </c>
      <c r="H247" s="7">
        <f>H248+H249+H250+H251+H252</f>
        <v>0</v>
      </c>
      <c r="I247" s="7">
        <f>I248+I249+I250+I251+I252</f>
        <v>0</v>
      </c>
      <c r="J247" s="7">
        <f>J248+J249+J250+J251+J252</f>
        <v>0</v>
      </c>
      <c r="K247" s="7">
        <f>K248+K249+K250+K251+K252</f>
        <v>0</v>
      </c>
      <c r="L247" s="7">
        <f>L248+L249+L250+L251+L252</f>
        <v>0</v>
      </c>
      <c r="M247" s="7">
        <f>H247-C247</f>
        <v>-3319.94</v>
      </c>
      <c r="N247" s="7">
        <f>I247-D247</f>
        <v>0</v>
      </c>
      <c r="O247" s="7">
        <f>J247-E247</f>
        <v>-2988</v>
      </c>
      <c r="P247" s="7">
        <f>K247-F247</f>
        <v>-331.94</v>
      </c>
      <c r="Q247" s="7">
        <f>L247-G247</f>
        <v>0</v>
      </c>
      <c r="R247" s="5"/>
    </row>
    <row r="248" spans="1:18">
      <c r="A248" s="5"/>
      <c r="B248" s="8">
        <v>2011</v>
      </c>
      <c r="C248" s="7">
        <f>D248+E248+F248+G248</f>
        <v>3319.94</v>
      </c>
      <c r="D248" s="7"/>
      <c r="E248" s="7">
        <v>2988</v>
      </c>
      <c r="F248" s="7">
        <v>331.94</v>
      </c>
      <c r="G248" s="7"/>
      <c r="H248" s="7">
        <f>I248+J248+K248+L248</f>
        <v>0</v>
      </c>
      <c r="I248" s="7"/>
      <c r="J248" s="7"/>
      <c r="K248" s="7"/>
      <c r="L248" s="7"/>
      <c r="M248" s="7">
        <f>H248-C248</f>
        <v>-3319.94</v>
      </c>
      <c r="N248" s="7">
        <f>I248-D248</f>
        <v>0</v>
      </c>
      <c r="O248" s="7">
        <f>J248-E248</f>
        <v>-2988</v>
      </c>
      <c r="P248" s="7">
        <f>K248-F248</f>
        <v>-331.94</v>
      </c>
      <c r="Q248" s="7">
        <f>L248-G248</f>
        <v>0</v>
      </c>
      <c r="R248" s="5"/>
    </row>
    <row r="249" spans="1:18">
      <c r="A249" s="5"/>
      <c r="B249" s="8">
        <v>2012</v>
      </c>
      <c r="C249" s="7">
        <f>D249+E249+F249+G249</f>
        <v>0</v>
      </c>
      <c r="D249" s="7"/>
      <c r="E249" s="7"/>
      <c r="F249" s="7"/>
      <c r="G249" s="7"/>
      <c r="H249" s="7">
        <f>I249+J249+K249+L249</f>
        <v>0</v>
      </c>
      <c r="I249" s="7"/>
      <c r="J249" s="7"/>
      <c r="K249" s="7"/>
      <c r="L249" s="7"/>
      <c r="M249" s="7">
        <f>H249-C249</f>
        <v>0</v>
      </c>
      <c r="N249" s="7">
        <f>I249-D249</f>
        <v>0</v>
      </c>
      <c r="O249" s="7">
        <f>J249-E249</f>
        <v>0</v>
      </c>
      <c r="P249" s="7">
        <f>K249-F249</f>
        <v>0</v>
      </c>
      <c r="Q249" s="7">
        <f>L249-G249</f>
        <v>0</v>
      </c>
      <c r="R249" s="5"/>
    </row>
    <row r="250" spans="1:18">
      <c r="A250" s="5"/>
      <c r="B250" s="8">
        <v>2013</v>
      </c>
      <c r="C250" s="7">
        <f>D250+E250+F250+G250</f>
        <v>0</v>
      </c>
      <c r="D250" s="7"/>
      <c r="E250" s="7"/>
      <c r="F250" s="7"/>
      <c r="G250" s="7"/>
      <c r="H250" s="7">
        <f>I250+J250+K250+L250</f>
        <v>0</v>
      </c>
      <c r="I250" s="7"/>
      <c r="J250" s="7"/>
      <c r="K250" s="7"/>
      <c r="L250" s="7"/>
      <c r="M250" s="7">
        <f>H250-C250</f>
        <v>0</v>
      </c>
      <c r="N250" s="7">
        <f>I250-D250</f>
        <v>0</v>
      </c>
      <c r="O250" s="7">
        <f>J250-E250</f>
        <v>0</v>
      </c>
      <c r="P250" s="7">
        <f>K250-F250</f>
        <v>0</v>
      </c>
      <c r="Q250" s="7">
        <f>L250-G250</f>
        <v>0</v>
      </c>
      <c r="R250" s="5"/>
    </row>
    <row r="251" spans="1:18">
      <c r="A251" s="5"/>
      <c r="B251" s="8">
        <v>2014</v>
      </c>
      <c r="C251" s="7">
        <f>D251+E251+F251+G251</f>
        <v>0</v>
      </c>
      <c r="D251" s="7"/>
      <c r="E251" s="7"/>
      <c r="F251" s="7"/>
      <c r="G251" s="7"/>
      <c r="H251" s="7">
        <f>I251+J251+K251+L251</f>
        <v>0</v>
      </c>
      <c r="I251" s="7"/>
      <c r="J251" s="7"/>
      <c r="K251" s="7"/>
      <c r="L251" s="7"/>
      <c r="M251" s="7">
        <f>H251-C251</f>
        <v>0</v>
      </c>
      <c r="N251" s="7">
        <f>I251-D251</f>
        <v>0</v>
      </c>
      <c r="O251" s="7">
        <f>J251-E251</f>
        <v>0</v>
      </c>
      <c r="P251" s="7">
        <f>K251-F251</f>
        <v>0</v>
      </c>
      <c r="Q251" s="7">
        <f>L251-G251</f>
        <v>0</v>
      </c>
      <c r="R251" s="5"/>
    </row>
    <row r="252" spans="1:18">
      <c r="A252" s="5"/>
      <c r="B252" s="8">
        <v>2015</v>
      </c>
      <c r="C252" s="7">
        <f>D252+E252+F252+G252</f>
        <v>0</v>
      </c>
      <c r="D252" s="7"/>
      <c r="E252" s="7"/>
      <c r="F252" s="7"/>
      <c r="G252" s="7"/>
      <c r="H252" s="7">
        <f>I252+J252+K252+L252</f>
        <v>0</v>
      </c>
      <c r="I252" s="7"/>
      <c r="J252" s="7"/>
      <c r="K252" s="7"/>
      <c r="L252" s="7"/>
      <c r="M252" s="7">
        <f>H252-C252</f>
        <v>0</v>
      </c>
      <c r="N252" s="7">
        <f>I252-D252</f>
        <v>0</v>
      </c>
      <c r="O252" s="7">
        <f>J252-E252</f>
        <v>0</v>
      </c>
      <c r="P252" s="7">
        <f>K252-F252</f>
        <v>0</v>
      </c>
      <c r="Q252" s="7">
        <f>L252-G252</f>
        <v>0</v>
      </c>
      <c r="R252" s="5"/>
    </row>
    <row r="253" spans="1:18" ht="67.5">
      <c r="A253" s="5" t="s">
        <v>96</v>
      </c>
      <c r="B253" s="6" t="s">
        <v>97</v>
      </c>
      <c r="C253" s="7">
        <f>C254+C255+C256+C257+C258</f>
        <v>37647.199999999997</v>
      </c>
      <c r="D253" s="7">
        <f>D254+D255+D256+D257+D258</f>
        <v>0</v>
      </c>
      <c r="E253" s="7">
        <f>E254+E255+E256+E257+E258</f>
        <v>37274.199999999997</v>
      </c>
      <c r="F253" s="7">
        <f>F254+F255+F256+F257+F258</f>
        <v>373</v>
      </c>
      <c r="G253" s="7">
        <f>G254+G255+G256+G257+G258</f>
        <v>0</v>
      </c>
      <c r="H253" s="7">
        <f>H254+H255+H256+H257+H258</f>
        <v>27527.566999999995</v>
      </c>
      <c r="I253" s="7">
        <f>I254+I255+I256+I257+I258</f>
        <v>0</v>
      </c>
      <c r="J253" s="7">
        <f>J254+J255+J256+J257+J258</f>
        <v>27008.489999999998</v>
      </c>
      <c r="K253" s="7">
        <f>K254+K255+K256+K257+K258</f>
        <v>519.077</v>
      </c>
      <c r="L253" s="7">
        <f>L254+L255+L256+L257+L258</f>
        <v>0</v>
      </c>
      <c r="M253" s="7">
        <f>H253-C253</f>
        <v>-10119.633000000002</v>
      </c>
      <c r="N253" s="7">
        <f>I253-D253</f>
        <v>0</v>
      </c>
      <c r="O253" s="7">
        <f>J253-E253</f>
        <v>-10265.709999999999</v>
      </c>
      <c r="P253" s="7">
        <f>K253-F253</f>
        <v>146.077</v>
      </c>
      <c r="Q253" s="7">
        <f>L253-G253</f>
        <v>0</v>
      </c>
      <c r="R253" s="5"/>
    </row>
    <row r="254" spans="1:18">
      <c r="A254" s="5"/>
      <c r="B254" s="8">
        <v>2011</v>
      </c>
      <c r="C254" s="7">
        <f>D254+E254+F254+G254</f>
        <v>37647.199999999997</v>
      </c>
      <c r="D254" s="7"/>
      <c r="E254" s="7">
        <v>37274.199999999997</v>
      </c>
      <c r="F254" s="7">
        <v>373</v>
      </c>
      <c r="G254" s="7"/>
      <c r="H254" s="7">
        <f>I254+J254+K254+L254</f>
        <v>2435.0259999999998</v>
      </c>
      <c r="I254" s="7"/>
      <c r="J254" s="7">
        <v>2164.39</v>
      </c>
      <c r="K254" s="7">
        <v>270.63600000000002</v>
      </c>
      <c r="L254" s="7"/>
      <c r="M254" s="7">
        <f>H254-C254</f>
        <v>-35212.173999999999</v>
      </c>
      <c r="N254" s="7">
        <f>I254-D254</f>
        <v>0</v>
      </c>
      <c r="O254" s="7">
        <f>J254-E254</f>
        <v>-35109.81</v>
      </c>
      <c r="P254" s="7">
        <f>K254-F254</f>
        <v>-102.36399999999998</v>
      </c>
      <c r="Q254" s="7">
        <f>L254-G254</f>
        <v>0</v>
      </c>
      <c r="R254" s="5"/>
    </row>
    <row r="255" spans="1:18">
      <c r="A255" s="5"/>
      <c r="B255" s="8">
        <v>2012</v>
      </c>
      <c r="C255" s="7">
        <f>D255+E255+F255+G255</f>
        <v>0</v>
      </c>
      <c r="D255" s="7"/>
      <c r="E255" s="7">
        <v>0</v>
      </c>
      <c r="F255" s="7">
        <v>0</v>
      </c>
      <c r="G255" s="7"/>
      <c r="H255" s="7">
        <f>I255+J255+K255+L255</f>
        <v>25092.540999999997</v>
      </c>
      <c r="I255" s="7"/>
      <c r="J255" s="7">
        <v>24844.1</v>
      </c>
      <c r="K255" s="7">
        <v>248.441</v>
      </c>
      <c r="L255" s="7"/>
      <c r="M255" s="7">
        <f>H255-C255</f>
        <v>25092.540999999997</v>
      </c>
      <c r="N255" s="7">
        <f>I255-D255</f>
        <v>0</v>
      </c>
      <c r="O255" s="7">
        <f>J255-E255</f>
        <v>24844.1</v>
      </c>
      <c r="P255" s="7">
        <f>K255-F255</f>
        <v>248.441</v>
      </c>
      <c r="Q255" s="7">
        <f>L255-G255</f>
        <v>0</v>
      </c>
      <c r="R255" s="5"/>
    </row>
    <row r="256" spans="1:18">
      <c r="A256" s="5"/>
      <c r="B256" s="8">
        <v>2013</v>
      </c>
      <c r="C256" s="7">
        <f>D256+E256+F256+G256</f>
        <v>0</v>
      </c>
      <c r="D256" s="7"/>
      <c r="E256" s="7"/>
      <c r="F256" s="7"/>
      <c r="G256" s="7"/>
      <c r="H256" s="7">
        <f>I256+J256+K256+L256</f>
        <v>0</v>
      </c>
      <c r="I256" s="7"/>
      <c r="J256" s="7"/>
      <c r="K256" s="7"/>
      <c r="L256" s="7"/>
      <c r="M256" s="7">
        <f>H256-C256</f>
        <v>0</v>
      </c>
      <c r="N256" s="7">
        <f>I256-D256</f>
        <v>0</v>
      </c>
      <c r="O256" s="7">
        <f>J256-E256</f>
        <v>0</v>
      </c>
      <c r="P256" s="7">
        <f>K256-F256</f>
        <v>0</v>
      </c>
      <c r="Q256" s="7">
        <f>L256-G256</f>
        <v>0</v>
      </c>
      <c r="R256" s="5"/>
    </row>
    <row r="257" spans="1:18">
      <c r="A257" s="5"/>
      <c r="B257" s="8">
        <v>2014</v>
      </c>
      <c r="C257" s="7">
        <f>D257+E257+F257+G257</f>
        <v>0</v>
      </c>
      <c r="D257" s="7"/>
      <c r="E257" s="7"/>
      <c r="F257" s="7"/>
      <c r="G257" s="7"/>
      <c r="H257" s="7">
        <f>I257+J257+K257+L257</f>
        <v>0</v>
      </c>
      <c r="I257" s="7"/>
      <c r="J257" s="7"/>
      <c r="K257" s="7"/>
      <c r="L257" s="7"/>
      <c r="M257" s="7">
        <f>H257-C257</f>
        <v>0</v>
      </c>
      <c r="N257" s="7">
        <f>I257-D257</f>
        <v>0</v>
      </c>
      <c r="O257" s="7">
        <f>J257-E257</f>
        <v>0</v>
      </c>
      <c r="P257" s="7">
        <f>K257-F257</f>
        <v>0</v>
      </c>
      <c r="Q257" s="7">
        <f>L257-G257</f>
        <v>0</v>
      </c>
      <c r="R257" s="5"/>
    </row>
    <row r="258" spans="1:18">
      <c r="A258" s="5"/>
      <c r="B258" s="8">
        <v>2015</v>
      </c>
      <c r="C258" s="7">
        <f>D258+E258+F258+G258</f>
        <v>0</v>
      </c>
      <c r="D258" s="7"/>
      <c r="E258" s="7"/>
      <c r="F258" s="7"/>
      <c r="G258" s="7"/>
      <c r="H258" s="7">
        <f>I258+J258+K258+L258</f>
        <v>0</v>
      </c>
      <c r="I258" s="7"/>
      <c r="J258" s="7"/>
      <c r="K258" s="7"/>
      <c r="L258" s="7"/>
      <c r="M258" s="7">
        <f>H258-C258</f>
        <v>0</v>
      </c>
      <c r="N258" s="7">
        <f>I258-D258</f>
        <v>0</v>
      </c>
      <c r="O258" s="7">
        <f>J258-E258</f>
        <v>0</v>
      </c>
      <c r="P258" s="7">
        <f>K258-F258</f>
        <v>0</v>
      </c>
      <c r="Q258" s="7">
        <f>L258-G258</f>
        <v>0</v>
      </c>
      <c r="R258" s="5"/>
    </row>
    <row r="259" spans="1:18" ht="56.25">
      <c r="A259" s="5" t="s">
        <v>98</v>
      </c>
      <c r="B259" s="6" t="s">
        <v>99</v>
      </c>
      <c r="C259" s="7">
        <f>C260+C261+C262+C263+C264</f>
        <v>500</v>
      </c>
      <c r="D259" s="7">
        <f>D260+D261+D262+D263+D264</f>
        <v>0</v>
      </c>
      <c r="E259" s="7">
        <f>E260+E261+E262+E263+E264</f>
        <v>0</v>
      </c>
      <c r="F259" s="7">
        <f>F260+F261+F262+F263+F264</f>
        <v>500</v>
      </c>
      <c r="G259" s="7">
        <f>G260+G261+G262+G263+G264</f>
        <v>0</v>
      </c>
      <c r="H259" s="7">
        <f>H260+H261+H262+H263+H264</f>
        <v>0</v>
      </c>
      <c r="I259" s="7">
        <f>I260+I261+I262+I263+I264</f>
        <v>0</v>
      </c>
      <c r="J259" s="7">
        <f>J260+J261+J262+J263+J264</f>
        <v>0</v>
      </c>
      <c r="K259" s="7">
        <f>K260+K261+K262+K263+K264</f>
        <v>0</v>
      </c>
      <c r="L259" s="7">
        <f>L260+L261+L262+L263+L264</f>
        <v>0</v>
      </c>
      <c r="M259" s="7">
        <f>H259-C259</f>
        <v>-500</v>
      </c>
      <c r="N259" s="7">
        <f>I259-D259</f>
        <v>0</v>
      </c>
      <c r="O259" s="7">
        <f>J259-E259</f>
        <v>0</v>
      </c>
      <c r="P259" s="7">
        <f>K259-F259</f>
        <v>-500</v>
      </c>
      <c r="Q259" s="7">
        <f>L259-G259</f>
        <v>0</v>
      </c>
      <c r="R259" s="5"/>
    </row>
    <row r="260" spans="1:18">
      <c r="A260" s="5"/>
      <c r="B260" s="8">
        <v>2011</v>
      </c>
      <c r="C260" s="7">
        <f>D260+E260+F260+G260</f>
        <v>100</v>
      </c>
      <c r="D260" s="7"/>
      <c r="E260" s="7"/>
      <c r="F260" s="7">
        <v>100</v>
      </c>
      <c r="G260" s="7"/>
      <c r="H260" s="7">
        <f>I260+J260+K260+L260</f>
        <v>0</v>
      </c>
      <c r="I260" s="7"/>
      <c r="J260" s="7"/>
      <c r="K260" s="7"/>
      <c r="L260" s="7"/>
      <c r="M260" s="7">
        <f>H260-C260</f>
        <v>-100</v>
      </c>
      <c r="N260" s="7">
        <f>I260-D260</f>
        <v>0</v>
      </c>
      <c r="O260" s="7">
        <f>J260-E260</f>
        <v>0</v>
      </c>
      <c r="P260" s="7">
        <f>K260-F260</f>
        <v>-100</v>
      </c>
      <c r="Q260" s="7">
        <f>L260-G260</f>
        <v>0</v>
      </c>
      <c r="R260" s="5"/>
    </row>
    <row r="261" spans="1:18">
      <c r="A261" s="5"/>
      <c r="B261" s="8">
        <v>2012</v>
      </c>
      <c r="C261" s="7">
        <f>D261+E261+F261+G261</f>
        <v>100</v>
      </c>
      <c r="D261" s="7"/>
      <c r="E261" s="7"/>
      <c r="F261" s="7">
        <v>100</v>
      </c>
      <c r="G261" s="7"/>
      <c r="H261" s="7">
        <f>I261+J261+K261+L261</f>
        <v>0</v>
      </c>
      <c r="I261" s="7"/>
      <c r="J261" s="7"/>
      <c r="K261" s="7"/>
      <c r="L261" s="7"/>
      <c r="M261" s="7">
        <f>H261-C261</f>
        <v>-100</v>
      </c>
      <c r="N261" s="7">
        <f>I261-D261</f>
        <v>0</v>
      </c>
      <c r="O261" s="7">
        <f>J261-E261</f>
        <v>0</v>
      </c>
      <c r="P261" s="7">
        <f>K261-F261</f>
        <v>-100</v>
      </c>
      <c r="Q261" s="7">
        <f>L261-G261</f>
        <v>0</v>
      </c>
      <c r="R261" s="5"/>
    </row>
    <row r="262" spans="1:18">
      <c r="A262" s="5"/>
      <c r="B262" s="8">
        <v>2013</v>
      </c>
      <c r="C262" s="7">
        <f>D262+E262+F262+G262</f>
        <v>100</v>
      </c>
      <c r="D262" s="7"/>
      <c r="E262" s="7"/>
      <c r="F262" s="7">
        <v>100</v>
      </c>
      <c r="G262" s="7"/>
      <c r="H262" s="7">
        <f>I262+J262+K262+L262</f>
        <v>0</v>
      </c>
      <c r="I262" s="7"/>
      <c r="J262" s="7"/>
      <c r="K262" s="7"/>
      <c r="L262" s="7"/>
      <c r="M262" s="7">
        <f>H262-C262</f>
        <v>-100</v>
      </c>
      <c r="N262" s="7">
        <f>I262-D262</f>
        <v>0</v>
      </c>
      <c r="O262" s="7">
        <f>J262-E262</f>
        <v>0</v>
      </c>
      <c r="P262" s="7">
        <f>K262-F262</f>
        <v>-100</v>
      </c>
      <c r="Q262" s="7">
        <f>L262-G262</f>
        <v>0</v>
      </c>
      <c r="R262" s="5"/>
    </row>
    <row r="263" spans="1:18">
      <c r="A263" s="5"/>
      <c r="B263" s="8">
        <v>2014</v>
      </c>
      <c r="C263" s="7">
        <f>D263+E263+F263+G263</f>
        <v>100</v>
      </c>
      <c r="D263" s="7"/>
      <c r="E263" s="7"/>
      <c r="F263" s="7">
        <v>100</v>
      </c>
      <c r="G263" s="7"/>
      <c r="H263" s="7">
        <f>I263+J263+K263+L263</f>
        <v>0</v>
      </c>
      <c r="I263" s="7"/>
      <c r="J263" s="7"/>
      <c r="K263" s="7"/>
      <c r="L263" s="7"/>
      <c r="M263" s="7">
        <f>H263-C263</f>
        <v>-100</v>
      </c>
      <c r="N263" s="7">
        <f>I263-D263</f>
        <v>0</v>
      </c>
      <c r="O263" s="7">
        <f>J263-E263</f>
        <v>0</v>
      </c>
      <c r="P263" s="7">
        <f>K263-F263</f>
        <v>-100</v>
      </c>
      <c r="Q263" s="7">
        <f>L263-G263</f>
        <v>0</v>
      </c>
      <c r="R263" s="5"/>
    </row>
    <row r="264" spans="1:18">
      <c r="A264" s="5"/>
      <c r="B264" s="8">
        <v>2015</v>
      </c>
      <c r="C264" s="7">
        <f>D264+E264+F264+G264</f>
        <v>100</v>
      </c>
      <c r="D264" s="7"/>
      <c r="E264" s="7"/>
      <c r="F264" s="7">
        <v>100</v>
      </c>
      <c r="G264" s="7"/>
      <c r="H264" s="7">
        <f>I264+J264+K264+L264</f>
        <v>0</v>
      </c>
      <c r="I264" s="7"/>
      <c r="J264" s="7"/>
      <c r="K264" s="7"/>
      <c r="L264" s="7"/>
      <c r="M264" s="7">
        <f>H264-C264</f>
        <v>-100</v>
      </c>
      <c r="N264" s="7">
        <f>I264-D264</f>
        <v>0</v>
      </c>
      <c r="O264" s="7">
        <f>J264-E264</f>
        <v>0</v>
      </c>
      <c r="P264" s="7">
        <f>K264-F264</f>
        <v>-100</v>
      </c>
      <c r="Q264" s="7">
        <f>L264-G264</f>
        <v>0</v>
      </c>
      <c r="R264" s="5"/>
    </row>
    <row r="265" spans="1:18" ht="56.25">
      <c r="A265" s="5" t="s">
        <v>100</v>
      </c>
      <c r="B265" s="6" t="s">
        <v>101</v>
      </c>
      <c r="C265" s="7">
        <f>C266+C267+C268+C269+C270</f>
        <v>250</v>
      </c>
      <c r="D265" s="7">
        <f>D266+D267+D268+D269+D270</f>
        <v>0</v>
      </c>
      <c r="E265" s="7">
        <f>E266+E267+E268+E269+E270</f>
        <v>0</v>
      </c>
      <c r="F265" s="7">
        <f>F266+F267+F268+F269+F270</f>
        <v>250</v>
      </c>
      <c r="G265" s="7">
        <f>G266+G267+G268+G269+G270</f>
        <v>0</v>
      </c>
      <c r="H265" s="7">
        <f>H266+H267+H268+H269+H270</f>
        <v>0</v>
      </c>
      <c r="I265" s="7">
        <f>I266+I267+I268+I269+I270</f>
        <v>0</v>
      </c>
      <c r="J265" s="7">
        <f>J266+J267+J268+J269+J270</f>
        <v>0</v>
      </c>
      <c r="K265" s="7">
        <f>K266+K267+K268+K269+K270</f>
        <v>0</v>
      </c>
      <c r="L265" s="7">
        <f>L266+L267+L268+L269+L270</f>
        <v>0</v>
      </c>
      <c r="M265" s="7">
        <f>H265-C265</f>
        <v>-250</v>
      </c>
      <c r="N265" s="7">
        <f>I265-D265</f>
        <v>0</v>
      </c>
      <c r="O265" s="7">
        <f>J265-E265</f>
        <v>0</v>
      </c>
      <c r="P265" s="7">
        <f>K265-F265</f>
        <v>-250</v>
      </c>
      <c r="Q265" s="7">
        <f>L265-G265</f>
        <v>0</v>
      </c>
      <c r="R265" s="5"/>
    </row>
    <row r="266" spans="1:18">
      <c r="A266" s="5"/>
      <c r="B266" s="8">
        <v>2011</v>
      </c>
      <c r="C266" s="7">
        <f>D266+E266+F266+G266</f>
        <v>50</v>
      </c>
      <c r="D266" s="7"/>
      <c r="E266" s="7"/>
      <c r="F266" s="7">
        <v>50</v>
      </c>
      <c r="G266" s="7"/>
      <c r="H266" s="7">
        <f>I266+J266+K266+L266</f>
        <v>0</v>
      </c>
      <c r="I266" s="7"/>
      <c r="J266" s="7"/>
      <c r="K266" s="7"/>
      <c r="L266" s="7"/>
      <c r="M266" s="7">
        <f>H266-C266</f>
        <v>-50</v>
      </c>
      <c r="N266" s="7">
        <f>I266-D266</f>
        <v>0</v>
      </c>
      <c r="O266" s="7">
        <f>J266-E266</f>
        <v>0</v>
      </c>
      <c r="P266" s="7">
        <f>K266-F266</f>
        <v>-50</v>
      </c>
      <c r="Q266" s="7">
        <f>L266-G266</f>
        <v>0</v>
      </c>
      <c r="R266" s="5"/>
    </row>
    <row r="267" spans="1:18">
      <c r="A267" s="5"/>
      <c r="B267" s="8">
        <v>2012</v>
      </c>
      <c r="C267" s="7">
        <f>D267+E267+F267+G267</f>
        <v>50</v>
      </c>
      <c r="D267" s="7"/>
      <c r="E267" s="7"/>
      <c r="F267" s="7">
        <v>50</v>
      </c>
      <c r="G267" s="7"/>
      <c r="H267" s="7">
        <f>I267+J267+K267+L267</f>
        <v>0</v>
      </c>
      <c r="I267" s="7"/>
      <c r="J267" s="7"/>
      <c r="K267" s="7"/>
      <c r="L267" s="7"/>
      <c r="M267" s="7">
        <f>H267-C267</f>
        <v>-50</v>
      </c>
      <c r="N267" s="7">
        <f>I267-D267</f>
        <v>0</v>
      </c>
      <c r="O267" s="7">
        <f>J267-E267</f>
        <v>0</v>
      </c>
      <c r="P267" s="7">
        <f>K267-F267</f>
        <v>-50</v>
      </c>
      <c r="Q267" s="7">
        <f>L267-G267</f>
        <v>0</v>
      </c>
      <c r="R267" s="5"/>
    </row>
    <row r="268" spans="1:18">
      <c r="A268" s="5"/>
      <c r="B268" s="8">
        <v>2013</v>
      </c>
      <c r="C268" s="7">
        <f>D268+E268+F268+G268</f>
        <v>50</v>
      </c>
      <c r="D268" s="7"/>
      <c r="E268" s="7"/>
      <c r="F268" s="7">
        <v>50</v>
      </c>
      <c r="G268" s="7"/>
      <c r="H268" s="7">
        <f>I268+J268+K268+L268</f>
        <v>0</v>
      </c>
      <c r="I268" s="7"/>
      <c r="J268" s="7"/>
      <c r="K268" s="7"/>
      <c r="L268" s="7"/>
      <c r="M268" s="7">
        <f>H268-C268</f>
        <v>-50</v>
      </c>
      <c r="N268" s="7">
        <f>I268-D268</f>
        <v>0</v>
      </c>
      <c r="O268" s="7">
        <f>J268-E268</f>
        <v>0</v>
      </c>
      <c r="P268" s="7">
        <f>K268-F268</f>
        <v>-50</v>
      </c>
      <c r="Q268" s="7">
        <f>L268-G268</f>
        <v>0</v>
      </c>
      <c r="R268" s="5"/>
    </row>
    <row r="269" spans="1:18">
      <c r="A269" s="5"/>
      <c r="B269" s="8">
        <v>2014</v>
      </c>
      <c r="C269" s="7">
        <f>D269+E269+F269+G269</f>
        <v>50</v>
      </c>
      <c r="D269" s="7"/>
      <c r="E269" s="7"/>
      <c r="F269" s="7">
        <v>50</v>
      </c>
      <c r="G269" s="7"/>
      <c r="H269" s="7">
        <f>I269+J269+K269+L269</f>
        <v>0</v>
      </c>
      <c r="I269" s="7"/>
      <c r="J269" s="7"/>
      <c r="K269" s="7"/>
      <c r="L269" s="7"/>
      <c r="M269" s="7">
        <f>H269-C269</f>
        <v>-50</v>
      </c>
      <c r="N269" s="7">
        <f>I269-D269</f>
        <v>0</v>
      </c>
      <c r="O269" s="7">
        <f>J269-E269</f>
        <v>0</v>
      </c>
      <c r="P269" s="7">
        <f>K269-F269</f>
        <v>-50</v>
      </c>
      <c r="Q269" s="7">
        <f>L269-G269</f>
        <v>0</v>
      </c>
      <c r="R269" s="5"/>
    </row>
    <row r="270" spans="1:18">
      <c r="A270" s="5"/>
      <c r="B270" s="8">
        <v>2015</v>
      </c>
      <c r="C270" s="7">
        <f>D270+E270+F270+G270</f>
        <v>50</v>
      </c>
      <c r="D270" s="7"/>
      <c r="E270" s="7"/>
      <c r="F270" s="7">
        <v>50</v>
      </c>
      <c r="G270" s="7"/>
      <c r="H270" s="7">
        <f>I270+J270+K270+L270</f>
        <v>0</v>
      </c>
      <c r="I270" s="7"/>
      <c r="J270" s="7"/>
      <c r="K270" s="7"/>
      <c r="L270" s="7"/>
      <c r="M270" s="7">
        <f>H270-C270</f>
        <v>-50</v>
      </c>
      <c r="N270" s="7">
        <f>I270-D270</f>
        <v>0</v>
      </c>
      <c r="O270" s="7">
        <f>J270-E270</f>
        <v>0</v>
      </c>
      <c r="P270" s="7">
        <f>K270-F270</f>
        <v>-50</v>
      </c>
      <c r="Q270" s="7">
        <f>L270-G270</f>
        <v>0</v>
      </c>
      <c r="R270" s="5"/>
    </row>
    <row r="271" spans="1:18" ht="45">
      <c r="A271" s="5" t="s">
        <v>102</v>
      </c>
      <c r="B271" s="6" t="s">
        <v>103</v>
      </c>
      <c r="C271" s="7">
        <f>C272+C273+C274+C275+C276</f>
        <v>400</v>
      </c>
      <c r="D271" s="7">
        <f>D272+D273+D274+D275+D276</f>
        <v>0</v>
      </c>
      <c r="E271" s="7">
        <f>E272+E273+E274+E275+E276</f>
        <v>0</v>
      </c>
      <c r="F271" s="7">
        <f>F272+F273+F274+F275+F276</f>
        <v>400</v>
      </c>
      <c r="G271" s="7">
        <f>G272+G273+G274+G275+G276</f>
        <v>0</v>
      </c>
      <c r="H271" s="7">
        <f>H272+H273+H274+H275+H276</f>
        <v>0</v>
      </c>
      <c r="I271" s="7">
        <f>I272+I273+I274+I275+I276</f>
        <v>0</v>
      </c>
      <c r="J271" s="7">
        <f>J272+J273+J274+J275+J276</f>
        <v>0</v>
      </c>
      <c r="K271" s="7">
        <f>K272+K273+K274+K275+K276</f>
        <v>0</v>
      </c>
      <c r="L271" s="7">
        <f>L272+L273+L274+L275+L276</f>
        <v>0</v>
      </c>
      <c r="M271" s="7">
        <f>H271-C271</f>
        <v>-400</v>
      </c>
      <c r="N271" s="7">
        <f>I271-D271</f>
        <v>0</v>
      </c>
      <c r="O271" s="7">
        <f>J271-E271</f>
        <v>0</v>
      </c>
      <c r="P271" s="7">
        <f>K271-F271</f>
        <v>-400</v>
      </c>
      <c r="Q271" s="7">
        <f>L271-G271</f>
        <v>0</v>
      </c>
      <c r="R271" s="5"/>
    </row>
    <row r="272" spans="1:18">
      <c r="A272" s="5"/>
      <c r="B272" s="8">
        <v>2011</v>
      </c>
      <c r="C272" s="7">
        <f>D272+E272+F272+G272</f>
        <v>80</v>
      </c>
      <c r="D272" s="7"/>
      <c r="E272" s="7"/>
      <c r="F272" s="7">
        <v>80</v>
      </c>
      <c r="G272" s="7"/>
      <c r="H272" s="7">
        <f>I272+J272+K272+L272</f>
        <v>0</v>
      </c>
      <c r="I272" s="7"/>
      <c r="J272" s="7"/>
      <c r="K272" s="7"/>
      <c r="L272" s="7"/>
      <c r="M272" s="7">
        <f>H272-C272</f>
        <v>-80</v>
      </c>
      <c r="N272" s="7">
        <f>I272-D272</f>
        <v>0</v>
      </c>
      <c r="O272" s="7">
        <f>J272-E272</f>
        <v>0</v>
      </c>
      <c r="P272" s="7">
        <f>K272-F272</f>
        <v>-80</v>
      </c>
      <c r="Q272" s="7">
        <f>L272-G272</f>
        <v>0</v>
      </c>
      <c r="R272" s="5"/>
    </row>
    <row r="273" spans="1:18">
      <c r="A273" s="5"/>
      <c r="B273" s="8">
        <v>2012</v>
      </c>
      <c r="C273" s="7">
        <f>D273+E273+F273+G273</f>
        <v>80</v>
      </c>
      <c r="D273" s="7"/>
      <c r="E273" s="7"/>
      <c r="F273" s="7">
        <v>80</v>
      </c>
      <c r="G273" s="7"/>
      <c r="H273" s="7">
        <f>I273+J273+K273+L273</f>
        <v>0</v>
      </c>
      <c r="I273" s="7"/>
      <c r="J273" s="7"/>
      <c r="K273" s="7"/>
      <c r="L273" s="7"/>
      <c r="M273" s="7">
        <f>H273-C273</f>
        <v>-80</v>
      </c>
      <c r="N273" s="7">
        <f>I273-D273</f>
        <v>0</v>
      </c>
      <c r="O273" s="7">
        <f>J273-E273</f>
        <v>0</v>
      </c>
      <c r="P273" s="7">
        <f>K273-F273</f>
        <v>-80</v>
      </c>
      <c r="Q273" s="7">
        <f>L273-G273</f>
        <v>0</v>
      </c>
      <c r="R273" s="5"/>
    </row>
    <row r="274" spans="1:18">
      <c r="A274" s="5"/>
      <c r="B274" s="8">
        <v>2013</v>
      </c>
      <c r="C274" s="7">
        <f>D274+E274+F274+G274</f>
        <v>80</v>
      </c>
      <c r="D274" s="7"/>
      <c r="E274" s="7"/>
      <c r="F274" s="7">
        <v>80</v>
      </c>
      <c r="G274" s="7"/>
      <c r="H274" s="7">
        <f>I274+J274+K274+L274</f>
        <v>0</v>
      </c>
      <c r="I274" s="7"/>
      <c r="J274" s="7"/>
      <c r="K274" s="7"/>
      <c r="L274" s="7"/>
      <c r="M274" s="7">
        <f>H274-C274</f>
        <v>-80</v>
      </c>
      <c r="N274" s="7">
        <f>I274-D274</f>
        <v>0</v>
      </c>
      <c r="O274" s="7">
        <f>J274-E274</f>
        <v>0</v>
      </c>
      <c r="P274" s="7">
        <f>K274-F274</f>
        <v>-80</v>
      </c>
      <c r="Q274" s="7">
        <f>L274-G274</f>
        <v>0</v>
      </c>
      <c r="R274" s="5"/>
    </row>
    <row r="275" spans="1:18">
      <c r="A275" s="5"/>
      <c r="B275" s="8">
        <v>2014</v>
      </c>
      <c r="C275" s="7">
        <f>D275+E275+F275+G275</f>
        <v>80</v>
      </c>
      <c r="D275" s="7"/>
      <c r="E275" s="7"/>
      <c r="F275" s="7">
        <v>80</v>
      </c>
      <c r="G275" s="7"/>
      <c r="H275" s="7">
        <f>I275+J275+K275+L275</f>
        <v>0</v>
      </c>
      <c r="I275" s="7"/>
      <c r="J275" s="7"/>
      <c r="K275" s="7"/>
      <c r="L275" s="7"/>
      <c r="M275" s="7">
        <f>H275-C275</f>
        <v>-80</v>
      </c>
      <c r="N275" s="7">
        <f>I275-D275</f>
        <v>0</v>
      </c>
      <c r="O275" s="7">
        <f>J275-E275</f>
        <v>0</v>
      </c>
      <c r="P275" s="7">
        <f>K275-F275</f>
        <v>-80</v>
      </c>
      <c r="Q275" s="7">
        <f>L275-G275</f>
        <v>0</v>
      </c>
      <c r="R275" s="5"/>
    </row>
    <row r="276" spans="1:18">
      <c r="A276" s="5"/>
      <c r="B276" s="8">
        <v>2015</v>
      </c>
      <c r="C276" s="7">
        <f>D276+E276+F276+G276</f>
        <v>80</v>
      </c>
      <c r="D276" s="7"/>
      <c r="E276" s="7"/>
      <c r="F276" s="7">
        <v>80</v>
      </c>
      <c r="G276" s="7"/>
      <c r="H276" s="7">
        <f>I276+J276+K276+L276</f>
        <v>0</v>
      </c>
      <c r="I276" s="7"/>
      <c r="J276" s="7"/>
      <c r="K276" s="7"/>
      <c r="L276" s="7"/>
      <c r="M276" s="7">
        <f>H276-C276</f>
        <v>-80</v>
      </c>
      <c r="N276" s="7">
        <f>I276-D276</f>
        <v>0</v>
      </c>
      <c r="O276" s="7">
        <f>J276-E276</f>
        <v>0</v>
      </c>
      <c r="P276" s="7">
        <f>K276-F276</f>
        <v>-80</v>
      </c>
      <c r="Q276" s="7">
        <f>L276-G276</f>
        <v>0</v>
      </c>
      <c r="R276" s="5"/>
    </row>
    <row r="277" spans="1:18" ht="45">
      <c r="A277" s="5" t="s">
        <v>104</v>
      </c>
      <c r="B277" s="6" t="s">
        <v>105</v>
      </c>
      <c r="C277" s="7">
        <f>C278+C279+C280+C281+C282</f>
        <v>250</v>
      </c>
      <c r="D277" s="7">
        <f>D278+D279+D280+D281+D282</f>
        <v>0</v>
      </c>
      <c r="E277" s="7">
        <f>E278+E279+E280+E281+E282</f>
        <v>0</v>
      </c>
      <c r="F277" s="7">
        <f>F278+F279+F280+F281+F282</f>
        <v>250</v>
      </c>
      <c r="G277" s="7">
        <f>G278+G279+G280+G281+G282</f>
        <v>0</v>
      </c>
      <c r="H277" s="7">
        <f>H278+H279+H280+H281+H282</f>
        <v>0</v>
      </c>
      <c r="I277" s="7">
        <f>I278+I279+I280+I281+I282</f>
        <v>0</v>
      </c>
      <c r="J277" s="7">
        <f>J278+J279+J280+J281+J282</f>
        <v>0</v>
      </c>
      <c r="K277" s="7">
        <f>K278+K279+K280+K281+K282</f>
        <v>0</v>
      </c>
      <c r="L277" s="7">
        <f>L278+L279+L280+L281+L282</f>
        <v>0</v>
      </c>
      <c r="M277" s="7">
        <f>H277-C277</f>
        <v>-250</v>
      </c>
      <c r="N277" s="7">
        <f>I277-D277</f>
        <v>0</v>
      </c>
      <c r="O277" s="7">
        <f>J277-E277</f>
        <v>0</v>
      </c>
      <c r="P277" s="7">
        <f>K277-F277</f>
        <v>-250</v>
      </c>
      <c r="Q277" s="7">
        <f>L277-G277</f>
        <v>0</v>
      </c>
      <c r="R277" s="5"/>
    </row>
    <row r="278" spans="1:18">
      <c r="A278" s="5"/>
      <c r="B278" s="8">
        <v>2011</v>
      </c>
      <c r="C278" s="7">
        <f>D278+E278+F278+G278</f>
        <v>50</v>
      </c>
      <c r="D278" s="7"/>
      <c r="E278" s="7"/>
      <c r="F278" s="7">
        <v>50</v>
      </c>
      <c r="G278" s="7"/>
      <c r="H278" s="7">
        <f>I278+J278+K278+L278</f>
        <v>0</v>
      </c>
      <c r="I278" s="7"/>
      <c r="J278" s="7"/>
      <c r="K278" s="7"/>
      <c r="L278" s="7"/>
      <c r="M278" s="7">
        <f>H278-C278</f>
        <v>-50</v>
      </c>
      <c r="N278" s="7">
        <f>I278-D278</f>
        <v>0</v>
      </c>
      <c r="O278" s="7">
        <f>J278-E278</f>
        <v>0</v>
      </c>
      <c r="P278" s="7">
        <f>K278-F278</f>
        <v>-50</v>
      </c>
      <c r="Q278" s="7">
        <f>L278-G278</f>
        <v>0</v>
      </c>
      <c r="R278" s="5"/>
    </row>
    <row r="279" spans="1:18">
      <c r="A279" s="5"/>
      <c r="B279" s="8">
        <v>2012</v>
      </c>
      <c r="C279" s="7">
        <f>D279+E279+F279+G279</f>
        <v>50</v>
      </c>
      <c r="D279" s="7"/>
      <c r="E279" s="7"/>
      <c r="F279" s="7">
        <v>50</v>
      </c>
      <c r="G279" s="7"/>
      <c r="H279" s="7">
        <f>I279+J279+K279+L279</f>
        <v>0</v>
      </c>
      <c r="I279" s="7"/>
      <c r="J279" s="7"/>
      <c r="K279" s="7"/>
      <c r="L279" s="7"/>
      <c r="M279" s="7">
        <f>H279-C279</f>
        <v>-50</v>
      </c>
      <c r="N279" s="7">
        <f>I279-D279</f>
        <v>0</v>
      </c>
      <c r="O279" s="7">
        <f>J279-E279</f>
        <v>0</v>
      </c>
      <c r="P279" s="7">
        <f>K279-F279</f>
        <v>-50</v>
      </c>
      <c r="Q279" s="7">
        <f>L279-G279</f>
        <v>0</v>
      </c>
      <c r="R279" s="5"/>
    </row>
    <row r="280" spans="1:18">
      <c r="A280" s="5"/>
      <c r="B280" s="8">
        <v>2013</v>
      </c>
      <c r="C280" s="7">
        <f>D280+E280+F280+G280</f>
        <v>50</v>
      </c>
      <c r="D280" s="7"/>
      <c r="E280" s="7"/>
      <c r="F280" s="7">
        <v>50</v>
      </c>
      <c r="G280" s="7"/>
      <c r="H280" s="7">
        <f>I280+J280+K280+L280</f>
        <v>0</v>
      </c>
      <c r="I280" s="7"/>
      <c r="J280" s="7"/>
      <c r="K280" s="7"/>
      <c r="L280" s="7"/>
      <c r="M280" s="7">
        <f>H280-C280</f>
        <v>-50</v>
      </c>
      <c r="N280" s="7">
        <f>I280-D280</f>
        <v>0</v>
      </c>
      <c r="O280" s="7">
        <f>J280-E280</f>
        <v>0</v>
      </c>
      <c r="P280" s="7">
        <f>K280-F280</f>
        <v>-50</v>
      </c>
      <c r="Q280" s="7">
        <f>L280-G280</f>
        <v>0</v>
      </c>
      <c r="R280" s="5"/>
    </row>
    <row r="281" spans="1:18">
      <c r="A281" s="5"/>
      <c r="B281" s="8">
        <v>2014</v>
      </c>
      <c r="C281" s="7">
        <f>D281+E281+F281+G281</f>
        <v>50</v>
      </c>
      <c r="D281" s="7"/>
      <c r="E281" s="7"/>
      <c r="F281" s="7">
        <v>50</v>
      </c>
      <c r="G281" s="7"/>
      <c r="H281" s="7">
        <f>I281+J281+K281+L281</f>
        <v>0</v>
      </c>
      <c r="I281" s="7"/>
      <c r="J281" s="7"/>
      <c r="K281" s="7"/>
      <c r="L281" s="7"/>
      <c r="M281" s="7">
        <f>H281-C281</f>
        <v>-50</v>
      </c>
      <c r="N281" s="7">
        <f>I281-D281</f>
        <v>0</v>
      </c>
      <c r="O281" s="7">
        <f>J281-E281</f>
        <v>0</v>
      </c>
      <c r="P281" s="7">
        <f>K281-F281</f>
        <v>-50</v>
      </c>
      <c r="Q281" s="7">
        <f>L281-G281</f>
        <v>0</v>
      </c>
      <c r="R281" s="5"/>
    </row>
    <row r="282" spans="1:18">
      <c r="A282" s="5"/>
      <c r="B282" s="8">
        <v>2015</v>
      </c>
      <c r="C282" s="7">
        <f>D282+E282+F282+G282</f>
        <v>50</v>
      </c>
      <c r="D282" s="7"/>
      <c r="E282" s="7"/>
      <c r="F282" s="7">
        <v>50</v>
      </c>
      <c r="G282" s="7"/>
      <c r="H282" s="7">
        <f>I282+J282+K282+L282</f>
        <v>0</v>
      </c>
      <c r="I282" s="7"/>
      <c r="J282" s="7"/>
      <c r="K282" s="7"/>
      <c r="L282" s="7"/>
      <c r="M282" s="7">
        <f>H282-C282</f>
        <v>-50</v>
      </c>
      <c r="N282" s="7">
        <f>I282-D282</f>
        <v>0</v>
      </c>
      <c r="O282" s="7">
        <f>J282-E282</f>
        <v>0</v>
      </c>
      <c r="P282" s="7">
        <f>K282-F282</f>
        <v>-50</v>
      </c>
      <c r="Q282" s="7">
        <f>L282-G282</f>
        <v>0</v>
      </c>
      <c r="R282" s="5"/>
    </row>
    <row r="283" spans="1:18" ht="56.25">
      <c r="A283" s="5" t="s">
        <v>106</v>
      </c>
      <c r="B283" s="6" t="s">
        <v>107</v>
      </c>
      <c r="C283" s="7">
        <f>C284+C285+C286+C287+C288</f>
        <v>350</v>
      </c>
      <c r="D283" s="7">
        <f>D284+D285+D286+D287+D288</f>
        <v>0</v>
      </c>
      <c r="E283" s="7">
        <f>E284+E285+E286+E287+E288</f>
        <v>0</v>
      </c>
      <c r="F283" s="7">
        <f>F284+F285+F286+F287+F288</f>
        <v>350</v>
      </c>
      <c r="G283" s="7">
        <f>G284+G285+G286+G287+G288</f>
        <v>0</v>
      </c>
      <c r="H283" s="7">
        <f>H284+H285+H286+H287+H288</f>
        <v>0</v>
      </c>
      <c r="I283" s="7">
        <f>I284+I285+I286+I287+I288</f>
        <v>0</v>
      </c>
      <c r="J283" s="7">
        <f>J284+J285+J286+J287+J288</f>
        <v>0</v>
      </c>
      <c r="K283" s="7">
        <f>K284+K285+K286+K287+K288</f>
        <v>0</v>
      </c>
      <c r="L283" s="7">
        <f>L284+L285+L286+L287+L288</f>
        <v>0</v>
      </c>
      <c r="M283" s="7">
        <f>H283-C283</f>
        <v>-350</v>
      </c>
      <c r="N283" s="7">
        <f>I283-D283</f>
        <v>0</v>
      </c>
      <c r="O283" s="7">
        <f>J283-E283</f>
        <v>0</v>
      </c>
      <c r="P283" s="7">
        <f>K283-F283</f>
        <v>-350</v>
      </c>
      <c r="Q283" s="7">
        <f>L283-G283</f>
        <v>0</v>
      </c>
      <c r="R283" s="5"/>
    </row>
    <row r="284" spans="1:18">
      <c r="A284" s="5"/>
      <c r="B284" s="8">
        <v>2011</v>
      </c>
      <c r="C284" s="7">
        <f>D284+E284+F284+G284</f>
        <v>350</v>
      </c>
      <c r="D284" s="7"/>
      <c r="E284" s="7"/>
      <c r="F284" s="7">
        <v>350</v>
      </c>
      <c r="G284" s="7"/>
      <c r="H284" s="7">
        <f>I284+J284+K284+L284</f>
        <v>0</v>
      </c>
      <c r="I284" s="7"/>
      <c r="J284" s="7"/>
      <c r="K284" s="7"/>
      <c r="L284" s="7"/>
      <c r="M284" s="7">
        <f>H284-C284</f>
        <v>-350</v>
      </c>
      <c r="N284" s="7">
        <f>I284-D284</f>
        <v>0</v>
      </c>
      <c r="O284" s="7">
        <f>J284-E284</f>
        <v>0</v>
      </c>
      <c r="P284" s="7">
        <f>K284-F284</f>
        <v>-350</v>
      </c>
      <c r="Q284" s="7">
        <f>L284-G284</f>
        <v>0</v>
      </c>
      <c r="R284" s="5"/>
    </row>
    <row r="285" spans="1:18">
      <c r="A285" s="5"/>
      <c r="B285" s="8">
        <v>2012</v>
      </c>
      <c r="C285" s="7">
        <f>D285+E285+F285+G285</f>
        <v>0</v>
      </c>
      <c r="D285" s="7"/>
      <c r="E285" s="7"/>
      <c r="F285" s="7"/>
      <c r="G285" s="7"/>
      <c r="H285" s="7">
        <f>I285+J285+K285+L285</f>
        <v>0</v>
      </c>
      <c r="I285" s="7"/>
      <c r="J285" s="7"/>
      <c r="K285" s="7"/>
      <c r="L285" s="7"/>
      <c r="M285" s="7">
        <f>H285-C285</f>
        <v>0</v>
      </c>
      <c r="N285" s="7">
        <f>I285-D285</f>
        <v>0</v>
      </c>
      <c r="O285" s="7">
        <f>J285-E285</f>
        <v>0</v>
      </c>
      <c r="P285" s="7">
        <f>K285-F285</f>
        <v>0</v>
      </c>
      <c r="Q285" s="7">
        <f>L285-G285</f>
        <v>0</v>
      </c>
      <c r="R285" s="5"/>
    </row>
    <row r="286" spans="1:18">
      <c r="A286" s="5"/>
      <c r="B286" s="8">
        <v>2013</v>
      </c>
      <c r="C286" s="7">
        <f>D286+E286+F286+G286</f>
        <v>0</v>
      </c>
      <c r="D286" s="7"/>
      <c r="E286" s="7"/>
      <c r="F286" s="7"/>
      <c r="G286" s="7"/>
      <c r="H286" s="7">
        <f>I286+J286+K286+L286</f>
        <v>0</v>
      </c>
      <c r="I286" s="7"/>
      <c r="J286" s="7"/>
      <c r="K286" s="7"/>
      <c r="L286" s="7"/>
      <c r="M286" s="7">
        <f>H286-C286</f>
        <v>0</v>
      </c>
      <c r="N286" s="7">
        <f>I286-D286</f>
        <v>0</v>
      </c>
      <c r="O286" s="7">
        <f>J286-E286</f>
        <v>0</v>
      </c>
      <c r="P286" s="7">
        <f>K286-F286</f>
        <v>0</v>
      </c>
      <c r="Q286" s="7">
        <f>L286-G286</f>
        <v>0</v>
      </c>
      <c r="R286" s="5"/>
    </row>
    <row r="287" spans="1:18">
      <c r="A287" s="5"/>
      <c r="B287" s="8">
        <v>2014</v>
      </c>
      <c r="C287" s="7">
        <f>D287+E287+F287+G287</f>
        <v>0</v>
      </c>
      <c r="D287" s="7"/>
      <c r="E287" s="7"/>
      <c r="F287" s="7"/>
      <c r="G287" s="7"/>
      <c r="H287" s="7">
        <f>I287+J287+K287+L287</f>
        <v>0</v>
      </c>
      <c r="I287" s="7"/>
      <c r="J287" s="7"/>
      <c r="K287" s="7"/>
      <c r="L287" s="7"/>
      <c r="M287" s="7">
        <f>H287-C287</f>
        <v>0</v>
      </c>
      <c r="N287" s="7">
        <f>I287-D287</f>
        <v>0</v>
      </c>
      <c r="O287" s="7">
        <f>J287-E287</f>
        <v>0</v>
      </c>
      <c r="P287" s="7">
        <f>K287-F287</f>
        <v>0</v>
      </c>
      <c r="Q287" s="7">
        <f>L287-G287</f>
        <v>0</v>
      </c>
      <c r="R287" s="5"/>
    </row>
    <row r="288" spans="1:18">
      <c r="A288" s="5"/>
      <c r="B288" s="8">
        <v>2015</v>
      </c>
      <c r="C288" s="7">
        <f>D288+E288+F288+G288</f>
        <v>0</v>
      </c>
      <c r="D288" s="7"/>
      <c r="E288" s="7"/>
      <c r="F288" s="7"/>
      <c r="G288" s="7"/>
      <c r="H288" s="7">
        <f>I288+J288+K288+L288</f>
        <v>0</v>
      </c>
      <c r="I288" s="7"/>
      <c r="J288" s="7"/>
      <c r="K288" s="7"/>
      <c r="L288" s="7"/>
      <c r="M288" s="7">
        <f>H288-C288</f>
        <v>0</v>
      </c>
      <c r="N288" s="7">
        <f>I288-D288</f>
        <v>0</v>
      </c>
      <c r="O288" s="7">
        <f>J288-E288</f>
        <v>0</v>
      </c>
      <c r="P288" s="7">
        <f>K288-F288</f>
        <v>0</v>
      </c>
      <c r="Q288" s="7">
        <f>L288-G288</f>
        <v>0</v>
      </c>
      <c r="R288" s="5"/>
    </row>
    <row r="289" spans="1:18" ht="90">
      <c r="A289" s="5" t="s">
        <v>108</v>
      </c>
      <c r="B289" s="6" t="s">
        <v>109</v>
      </c>
      <c r="C289" s="7">
        <f>C290+C291+C292+C293+C294</f>
        <v>1064</v>
      </c>
      <c r="D289" s="7">
        <f>D290+D291+D292+D293+D294</f>
        <v>0</v>
      </c>
      <c r="E289" s="7">
        <f>E290+E291+E292+E293+E294</f>
        <v>0</v>
      </c>
      <c r="F289" s="7">
        <f>F290+F291+F292+F293+F294</f>
        <v>1064</v>
      </c>
      <c r="G289" s="7">
        <f>G290+G291+G292+G293+G294</f>
        <v>0</v>
      </c>
      <c r="H289" s="7">
        <f>H290+H291+H292+H293+H294</f>
        <v>9541.9000000000015</v>
      </c>
      <c r="I289" s="7">
        <f>I290+I291+I292+I293+I294</f>
        <v>0</v>
      </c>
      <c r="J289" s="7">
        <f>J290+J291+J292+J293+J294</f>
        <v>7444.9</v>
      </c>
      <c r="K289" s="7">
        <f>K290+K291+K292+K293+K294</f>
        <v>2097</v>
      </c>
      <c r="L289" s="7">
        <f>L290+L291+L292+L293+L294</f>
        <v>0</v>
      </c>
      <c r="M289" s="7">
        <f>H289-C289</f>
        <v>8477.9000000000015</v>
      </c>
      <c r="N289" s="7">
        <f>I289-D289</f>
        <v>0</v>
      </c>
      <c r="O289" s="7">
        <f>J289-E289</f>
        <v>7444.9</v>
      </c>
      <c r="P289" s="7">
        <f>K289-F289</f>
        <v>1033</v>
      </c>
      <c r="Q289" s="7">
        <f>L289-G289</f>
        <v>0</v>
      </c>
      <c r="R289" s="5"/>
    </row>
    <row r="290" spans="1:18">
      <c r="A290" s="5"/>
      <c r="B290" s="8">
        <v>2011</v>
      </c>
      <c r="C290" s="7">
        <f>D290+E290+F290+G290</f>
        <v>866</v>
      </c>
      <c r="D290" s="7"/>
      <c r="E290" s="7"/>
      <c r="F290" s="7">
        <v>866</v>
      </c>
      <c r="G290" s="7"/>
      <c r="H290" s="7">
        <f>I290+J290+K290+L290</f>
        <v>4469.3</v>
      </c>
      <c r="I290" s="7"/>
      <c r="J290" s="7">
        <v>3603.3</v>
      </c>
      <c r="K290" s="7">
        <v>866</v>
      </c>
      <c r="L290" s="7"/>
      <c r="M290" s="7">
        <f>H290-C290</f>
        <v>3603.3</v>
      </c>
      <c r="N290" s="7">
        <f>I290-D290</f>
        <v>0</v>
      </c>
      <c r="O290" s="7">
        <f>J290-E290</f>
        <v>3603.3</v>
      </c>
      <c r="P290" s="7">
        <f>K290-F290</f>
        <v>0</v>
      </c>
      <c r="Q290" s="7">
        <f>L290-G290</f>
        <v>0</v>
      </c>
      <c r="R290" s="5"/>
    </row>
    <row r="291" spans="1:18">
      <c r="A291" s="5"/>
      <c r="B291" s="8">
        <v>2012</v>
      </c>
      <c r="C291" s="7">
        <f>D291+E291+F291+G291</f>
        <v>198</v>
      </c>
      <c r="D291" s="7"/>
      <c r="E291" s="7"/>
      <c r="F291" s="7">
        <v>198</v>
      </c>
      <c r="G291" s="7"/>
      <c r="H291" s="7">
        <f>I291+J291+K291+L291</f>
        <v>5072.6000000000004</v>
      </c>
      <c r="I291" s="7"/>
      <c r="J291" s="7">
        <v>3841.6</v>
      </c>
      <c r="K291" s="7">
        <v>1231</v>
      </c>
      <c r="L291" s="7"/>
      <c r="M291" s="7">
        <f>H291-C291</f>
        <v>4874.6000000000004</v>
      </c>
      <c r="N291" s="7">
        <f>I291-D291</f>
        <v>0</v>
      </c>
      <c r="O291" s="7">
        <f>J291-E291</f>
        <v>3841.6</v>
      </c>
      <c r="P291" s="7">
        <f>K291-F291</f>
        <v>1033</v>
      </c>
      <c r="Q291" s="7">
        <f>L291-G291</f>
        <v>0</v>
      </c>
      <c r="R291" s="5"/>
    </row>
    <row r="292" spans="1:18">
      <c r="A292" s="5"/>
      <c r="B292" s="8">
        <v>2013</v>
      </c>
      <c r="C292" s="7">
        <f>D292+E292+F292+G292</f>
        <v>0</v>
      </c>
      <c r="D292" s="7"/>
      <c r="E292" s="7"/>
      <c r="F292" s="7"/>
      <c r="G292" s="7"/>
      <c r="H292" s="7">
        <f>I292+J292+K292+L292</f>
        <v>0</v>
      </c>
      <c r="I292" s="7"/>
      <c r="J292" s="7"/>
      <c r="K292" s="7"/>
      <c r="L292" s="7"/>
      <c r="M292" s="7">
        <f>H292-C292</f>
        <v>0</v>
      </c>
      <c r="N292" s="7">
        <f>I292-D292</f>
        <v>0</v>
      </c>
      <c r="O292" s="7">
        <f>J292-E292</f>
        <v>0</v>
      </c>
      <c r="P292" s="7">
        <f>K292-F292</f>
        <v>0</v>
      </c>
      <c r="Q292" s="7">
        <f>L292-G292</f>
        <v>0</v>
      </c>
      <c r="R292" s="5"/>
    </row>
    <row r="293" spans="1:18">
      <c r="A293" s="5"/>
      <c r="B293" s="8">
        <v>2014</v>
      </c>
      <c r="C293" s="7">
        <f>D293+E293+F293+G293</f>
        <v>0</v>
      </c>
      <c r="D293" s="7"/>
      <c r="E293" s="7"/>
      <c r="F293" s="7"/>
      <c r="G293" s="7"/>
      <c r="H293" s="7">
        <f>I293+J293+K293+L293</f>
        <v>0</v>
      </c>
      <c r="I293" s="7"/>
      <c r="J293" s="7"/>
      <c r="K293" s="7"/>
      <c r="L293" s="7"/>
      <c r="M293" s="7">
        <f>H293-C293</f>
        <v>0</v>
      </c>
      <c r="N293" s="7">
        <f>I293-D293</f>
        <v>0</v>
      </c>
      <c r="O293" s="7">
        <f>J293-E293</f>
        <v>0</v>
      </c>
      <c r="P293" s="7">
        <f>K293-F293</f>
        <v>0</v>
      </c>
      <c r="Q293" s="7">
        <f>L293-G293</f>
        <v>0</v>
      </c>
      <c r="R293" s="5"/>
    </row>
    <row r="294" spans="1:18">
      <c r="A294" s="5"/>
      <c r="B294" s="8">
        <v>2015</v>
      </c>
      <c r="C294" s="7">
        <f>D294+E294+F294+G294</f>
        <v>0</v>
      </c>
      <c r="D294" s="7"/>
      <c r="E294" s="7"/>
      <c r="F294" s="7"/>
      <c r="G294" s="7"/>
      <c r="H294" s="7">
        <f>I294+J294+K294+L294</f>
        <v>0</v>
      </c>
      <c r="I294" s="7"/>
      <c r="J294" s="7"/>
      <c r="K294" s="7"/>
      <c r="L294" s="7"/>
      <c r="M294" s="7">
        <f>H294-C294</f>
        <v>0</v>
      </c>
      <c r="N294" s="7">
        <f>I294-D294</f>
        <v>0</v>
      </c>
      <c r="O294" s="7">
        <f>J294-E294</f>
        <v>0</v>
      </c>
      <c r="P294" s="7">
        <f>K294-F294</f>
        <v>0</v>
      </c>
      <c r="Q294" s="7">
        <f>L294-G294</f>
        <v>0</v>
      </c>
      <c r="R294" s="5"/>
    </row>
    <row r="295" spans="1:18" ht="90">
      <c r="A295" s="5" t="s">
        <v>110</v>
      </c>
      <c r="B295" s="6" t="s">
        <v>111</v>
      </c>
      <c r="C295" s="7">
        <f>C296+C297+C298+C299+C300</f>
        <v>3299.2</v>
      </c>
      <c r="D295" s="7">
        <f>D296+D297+D298+D299+D300</f>
        <v>0</v>
      </c>
      <c r="E295" s="7">
        <f>E296+E297+E298+E299+E300</f>
        <v>0</v>
      </c>
      <c r="F295" s="7">
        <f>F296+F297+F298+F299+F300</f>
        <v>3299.2</v>
      </c>
      <c r="G295" s="7">
        <f>G296+G297+G298+G299+G300</f>
        <v>0</v>
      </c>
      <c r="H295" s="7">
        <f>H296+H297+H298+H299+H300</f>
        <v>1420</v>
      </c>
      <c r="I295" s="7">
        <f>I296+I297+I298+I299+I300</f>
        <v>0</v>
      </c>
      <c r="J295" s="7">
        <f>J296+J297+J298+J299+J300</f>
        <v>0</v>
      </c>
      <c r="K295" s="7">
        <f>K296+K297+K298+K299+K300</f>
        <v>1420</v>
      </c>
      <c r="L295" s="7">
        <f>L296+L297+L298+L299+L300</f>
        <v>0</v>
      </c>
      <c r="M295" s="7">
        <f>H295-C295</f>
        <v>-1879.1999999999998</v>
      </c>
      <c r="N295" s="7">
        <f>I295-D295</f>
        <v>0</v>
      </c>
      <c r="O295" s="7">
        <f>J295-E295</f>
        <v>0</v>
      </c>
      <c r="P295" s="7">
        <f>K295-F295</f>
        <v>-1879.1999999999998</v>
      </c>
      <c r="Q295" s="7">
        <f>L295-G295</f>
        <v>0</v>
      </c>
      <c r="R295" s="5"/>
    </row>
    <row r="296" spans="1:18">
      <c r="A296" s="5"/>
      <c r="B296" s="8">
        <v>2011</v>
      </c>
      <c r="C296" s="7">
        <f>D296+E296+F296+G296</f>
        <v>1649.6</v>
      </c>
      <c r="D296" s="7"/>
      <c r="E296" s="7"/>
      <c r="F296" s="7">
        <v>1649.6</v>
      </c>
      <c r="G296" s="7"/>
      <c r="H296" s="7">
        <f>I296+J296+K296+L296</f>
        <v>710</v>
      </c>
      <c r="I296" s="7"/>
      <c r="J296" s="7"/>
      <c r="K296" s="7">
        <v>710</v>
      </c>
      <c r="L296" s="7"/>
      <c r="M296" s="7">
        <f>H296-C296</f>
        <v>-939.59999999999991</v>
      </c>
      <c r="N296" s="7">
        <f>I296-D296</f>
        <v>0</v>
      </c>
      <c r="O296" s="7">
        <f>J296-E296</f>
        <v>0</v>
      </c>
      <c r="P296" s="7">
        <f>K296-F296</f>
        <v>-939.59999999999991</v>
      </c>
      <c r="Q296" s="7">
        <f>L296-G296</f>
        <v>0</v>
      </c>
      <c r="R296" s="5"/>
    </row>
    <row r="297" spans="1:18">
      <c r="A297" s="5"/>
      <c r="B297" s="8">
        <v>2012</v>
      </c>
      <c r="C297" s="7">
        <f>D297+E297+F297+G297</f>
        <v>1649.6</v>
      </c>
      <c r="D297" s="7"/>
      <c r="E297" s="7"/>
      <c r="F297" s="7">
        <v>1649.6</v>
      </c>
      <c r="G297" s="7"/>
      <c r="H297" s="7">
        <f>I297+J297+K297+L297</f>
        <v>710</v>
      </c>
      <c r="I297" s="7"/>
      <c r="J297" s="7"/>
      <c r="K297" s="7">
        <v>710</v>
      </c>
      <c r="L297" s="7"/>
      <c r="M297" s="7">
        <f>H297-C297</f>
        <v>-939.59999999999991</v>
      </c>
      <c r="N297" s="7">
        <f>I297-D297</f>
        <v>0</v>
      </c>
      <c r="O297" s="7">
        <f>J297-E297</f>
        <v>0</v>
      </c>
      <c r="P297" s="7">
        <f>K297-F297</f>
        <v>-939.59999999999991</v>
      </c>
      <c r="Q297" s="7">
        <f>L297-G297</f>
        <v>0</v>
      </c>
      <c r="R297" s="5"/>
    </row>
    <row r="298" spans="1:18">
      <c r="A298" s="5"/>
      <c r="B298" s="8">
        <v>2013</v>
      </c>
      <c r="C298" s="7">
        <f>D298+E298+F298+G298</f>
        <v>0</v>
      </c>
      <c r="D298" s="7"/>
      <c r="E298" s="7"/>
      <c r="F298" s="7"/>
      <c r="G298" s="7"/>
      <c r="H298" s="7">
        <f>I298+J298+K298+L298</f>
        <v>0</v>
      </c>
      <c r="I298" s="7"/>
      <c r="J298" s="7"/>
      <c r="K298" s="7"/>
      <c r="L298" s="7"/>
      <c r="M298" s="7">
        <f>H298-C298</f>
        <v>0</v>
      </c>
      <c r="N298" s="7">
        <f>I298-D298</f>
        <v>0</v>
      </c>
      <c r="O298" s="7">
        <f>J298-E298</f>
        <v>0</v>
      </c>
      <c r="P298" s="7">
        <f>K298-F298</f>
        <v>0</v>
      </c>
      <c r="Q298" s="7">
        <f>L298-G298</f>
        <v>0</v>
      </c>
      <c r="R298" s="5"/>
    </row>
    <row r="299" spans="1:18">
      <c r="A299" s="5"/>
      <c r="B299" s="8">
        <v>2014</v>
      </c>
      <c r="C299" s="7">
        <f>D299+E299+F299+G299</f>
        <v>0</v>
      </c>
      <c r="D299" s="7"/>
      <c r="E299" s="7"/>
      <c r="F299" s="7"/>
      <c r="G299" s="7"/>
      <c r="H299" s="7">
        <f>I299+J299+K299+L299</f>
        <v>0</v>
      </c>
      <c r="I299" s="7"/>
      <c r="J299" s="7"/>
      <c r="K299" s="7"/>
      <c r="L299" s="7"/>
      <c r="M299" s="7">
        <f>H299-C299</f>
        <v>0</v>
      </c>
      <c r="N299" s="7">
        <f>I299-D299</f>
        <v>0</v>
      </c>
      <c r="O299" s="7">
        <f>J299-E299</f>
        <v>0</v>
      </c>
      <c r="P299" s="7">
        <f>K299-F299</f>
        <v>0</v>
      </c>
      <c r="Q299" s="7">
        <f>L299-G299</f>
        <v>0</v>
      </c>
      <c r="R299" s="5"/>
    </row>
    <row r="300" spans="1:18">
      <c r="A300" s="5"/>
      <c r="B300" s="8">
        <v>2015</v>
      </c>
      <c r="C300" s="7">
        <f>D300+E300+F300+G300</f>
        <v>0</v>
      </c>
      <c r="D300" s="7"/>
      <c r="E300" s="7"/>
      <c r="F300" s="7"/>
      <c r="G300" s="7"/>
      <c r="H300" s="7">
        <f>I300+J300+K300+L300</f>
        <v>0</v>
      </c>
      <c r="I300" s="7"/>
      <c r="J300" s="7"/>
      <c r="K300" s="7"/>
      <c r="L300" s="7"/>
      <c r="M300" s="7">
        <f>H300-C300</f>
        <v>0</v>
      </c>
      <c r="N300" s="7">
        <f>I300-D300</f>
        <v>0</v>
      </c>
      <c r="O300" s="7">
        <f>J300-E300</f>
        <v>0</v>
      </c>
      <c r="P300" s="7">
        <f>K300-F300</f>
        <v>0</v>
      </c>
      <c r="Q300" s="7">
        <f>L300-G300</f>
        <v>0</v>
      </c>
      <c r="R300" s="5"/>
    </row>
    <row r="301" spans="1:18" ht="45">
      <c r="A301" s="5" t="s">
        <v>112</v>
      </c>
      <c r="B301" s="6" t="s">
        <v>113</v>
      </c>
      <c r="C301" s="7">
        <f>C302+C303+C304+C305+C306</f>
        <v>686.59999999999991</v>
      </c>
      <c r="D301" s="7">
        <f>D302+D303+D304+D305+D306</f>
        <v>0</v>
      </c>
      <c r="E301" s="7">
        <f>E302+E303+E304+E305+E306</f>
        <v>0</v>
      </c>
      <c r="F301" s="7">
        <f>F302+F303+F304+F305+F306</f>
        <v>446.59999999999997</v>
      </c>
      <c r="G301" s="7">
        <f>G302+G303+G304+G305+G306</f>
        <v>240</v>
      </c>
      <c r="H301" s="7">
        <f>H302+H303+H304+H305+H306</f>
        <v>0</v>
      </c>
      <c r="I301" s="7">
        <f>I302+I303+I304+I305+I306</f>
        <v>0</v>
      </c>
      <c r="J301" s="7">
        <f>J302+J303+J304+J305+J306</f>
        <v>0</v>
      </c>
      <c r="K301" s="7">
        <f>K302+K303+K304+K305+K306</f>
        <v>0</v>
      </c>
      <c r="L301" s="7">
        <f>L302+L303+L304+L305+L306</f>
        <v>0</v>
      </c>
      <c r="M301" s="7">
        <f>H301-C301</f>
        <v>-686.59999999999991</v>
      </c>
      <c r="N301" s="7">
        <f>I301-D301</f>
        <v>0</v>
      </c>
      <c r="O301" s="7">
        <f>J301-E301</f>
        <v>0</v>
      </c>
      <c r="P301" s="7">
        <f>K301-F301</f>
        <v>-446.59999999999997</v>
      </c>
      <c r="Q301" s="7">
        <f>L301-G301</f>
        <v>-240</v>
      </c>
      <c r="R301" s="5"/>
    </row>
    <row r="302" spans="1:18">
      <c r="A302" s="5"/>
      <c r="B302" s="8">
        <v>2011</v>
      </c>
      <c r="C302" s="7">
        <f>D302+E302+F302+G302</f>
        <v>224.2</v>
      </c>
      <c r="D302" s="7"/>
      <c r="E302" s="7"/>
      <c r="F302" s="7">
        <v>144.19999999999999</v>
      </c>
      <c r="G302" s="7">
        <v>80</v>
      </c>
      <c r="H302" s="7">
        <f>I302+J302+K302+L302</f>
        <v>0</v>
      </c>
      <c r="I302" s="7"/>
      <c r="J302" s="7"/>
      <c r="K302" s="7"/>
      <c r="L302" s="7"/>
      <c r="M302" s="7">
        <f>H302-C302</f>
        <v>-224.2</v>
      </c>
      <c r="N302" s="7">
        <f>I302-D302</f>
        <v>0</v>
      </c>
      <c r="O302" s="7">
        <f>J302-E302</f>
        <v>0</v>
      </c>
      <c r="P302" s="7">
        <f>K302-F302</f>
        <v>-144.19999999999999</v>
      </c>
      <c r="Q302" s="7">
        <f>L302-G302</f>
        <v>-80</v>
      </c>
      <c r="R302" s="5"/>
    </row>
    <row r="303" spans="1:18">
      <c r="A303" s="5"/>
      <c r="B303" s="8">
        <v>2012</v>
      </c>
      <c r="C303" s="7">
        <f>D303+E303+F303+G303</f>
        <v>231.2</v>
      </c>
      <c r="D303" s="7"/>
      <c r="E303" s="7"/>
      <c r="F303" s="7">
        <v>151.19999999999999</v>
      </c>
      <c r="G303" s="7">
        <v>80</v>
      </c>
      <c r="H303" s="7">
        <f>I303+J303+K303+L303</f>
        <v>0</v>
      </c>
      <c r="I303" s="7"/>
      <c r="J303" s="7"/>
      <c r="K303" s="7"/>
      <c r="L303" s="7"/>
      <c r="M303" s="7">
        <f>H303-C303</f>
        <v>-231.2</v>
      </c>
      <c r="N303" s="7">
        <f>I303-D303</f>
        <v>0</v>
      </c>
      <c r="O303" s="7">
        <f>J303-E303</f>
        <v>0</v>
      </c>
      <c r="P303" s="7">
        <f>K303-F303</f>
        <v>-151.19999999999999</v>
      </c>
      <c r="Q303" s="7">
        <f>L303-G303</f>
        <v>-80</v>
      </c>
      <c r="R303" s="5"/>
    </row>
    <row r="304" spans="1:18">
      <c r="A304" s="5"/>
      <c r="B304" s="8">
        <v>2013</v>
      </c>
      <c r="C304" s="7">
        <f>D304+E304+F304+G304</f>
        <v>231.2</v>
      </c>
      <c r="D304" s="7"/>
      <c r="E304" s="7"/>
      <c r="F304" s="7">
        <v>151.19999999999999</v>
      </c>
      <c r="G304" s="7">
        <v>80</v>
      </c>
      <c r="H304" s="7">
        <f>I304+J304+K304+L304</f>
        <v>0</v>
      </c>
      <c r="I304" s="7"/>
      <c r="J304" s="7"/>
      <c r="K304" s="7"/>
      <c r="L304" s="7"/>
      <c r="M304" s="7">
        <f>H304-C304</f>
        <v>-231.2</v>
      </c>
      <c r="N304" s="7">
        <f>I304-D304</f>
        <v>0</v>
      </c>
      <c r="O304" s="7">
        <f>J304-E304</f>
        <v>0</v>
      </c>
      <c r="P304" s="7">
        <f>K304-F304</f>
        <v>-151.19999999999999</v>
      </c>
      <c r="Q304" s="7">
        <f>L304-G304</f>
        <v>-80</v>
      </c>
      <c r="R304" s="5"/>
    </row>
    <row r="305" spans="1:18">
      <c r="A305" s="5"/>
      <c r="B305" s="8">
        <v>2014</v>
      </c>
      <c r="C305" s="7">
        <f>D305+E305+F305+G305</f>
        <v>0</v>
      </c>
      <c r="D305" s="7"/>
      <c r="E305" s="7"/>
      <c r="F305" s="7"/>
      <c r="G305" s="7"/>
      <c r="H305" s="7">
        <f>I305+J305+K305+L305</f>
        <v>0</v>
      </c>
      <c r="I305" s="7"/>
      <c r="J305" s="7"/>
      <c r="K305" s="7"/>
      <c r="L305" s="7"/>
      <c r="M305" s="7">
        <f>H305-C305</f>
        <v>0</v>
      </c>
      <c r="N305" s="7">
        <f>I305-D305</f>
        <v>0</v>
      </c>
      <c r="O305" s="7">
        <f>J305-E305</f>
        <v>0</v>
      </c>
      <c r="P305" s="7">
        <f>K305-F305</f>
        <v>0</v>
      </c>
      <c r="Q305" s="7">
        <f>L305-G305</f>
        <v>0</v>
      </c>
      <c r="R305" s="5"/>
    </row>
    <row r="306" spans="1:18">
      <c r="A306" s="5"/>
      <c r="B306" s="8">
        <v>2015</v>
      </c>
      <c r="C306" s="7">
        <f>D306+E306+F306+G306</f>
        <v>0</v>
      </c>
      <c r="D306" s="7"/>
      <c r="E306" s="7"/>
      <c r="F306" s="7"/>
      <c r="G306" s="7"/>
      <c r="H306" s="7">
        <f>I306+J306+K306+L306</f>
        <v>0</v>
      </c>
      <c r="I306" s="7"/>
      <c r="J306" s="7"/>
      <c r="K306" s="7"/>
      <c r="L306" s="7"/>
      <c r="M306" s="7">
        <f>H306-C306</f>
        <v>0</v>
      </c>
      <c r="N306" s="7">
        <f>I306-D306</f>
        <v>0</v>
      </c>
      <c r="O306" s="7">
        <f>J306-E306</f>
        <v>0</v>
      </c>
      <c r="P306" s="7">
        <f>K306-F306</f>
        <v>0</v>
      </c>
      <c r="Q306" s="7">
        <f>L306-G306</f>
        <v>0</v>
      </c>
      <c r="R306" s="5"/>
    </row>
    <row r="307" spans="1:18" ht="90">
      <c r="A307" s="5" t="s">
        <v>114</v>
      </c>
      <c r="B307" s="6" t="s">
        <v>115</v>
      </c>
      <c r="C307" s="7">
        <f>C308+C309+C310+C311+C312</f>
        <v>11458.32</v>
      </c>
      <c r="D307" s="7">
        <f>D308+D309+D310+D311+D312</f>
        <v>0</v>
      </c>
      <c r="E307" s="7">
        <f>E308+E309+E310+E311+E312</f>
        <v>11458.32</v>
      </c>
      <c r="F307" s="7">
        <f>F308+F309+F310+F311+F312</f>
        <v>0</v>
      </c>
      <c r="G307" s="7">
        <f>G308+G309+G310+G311+G312</f>
        <v>0</v>
      </c>
      <c r="H307" s="7">
        <f>H308+H309+H310+H311+H312</f>
        <v>54365.5</v>
      </c>
      <c r="I307" s="7">
        <f>I308+I309+I310+I311+I312</f>
        <v>0</v>
      </c>
      <c r="J307" s="7">
        <f>J308+J309+J310+J311+J312</f>
        <v>53873.4</v>
      </c>
      <c r="K307" s="7">
        <f>K308+K309+K310+K311+K312</f>
        <v>492.1</v>
      </c>
      <c r="L307" s="7">
        <f>L308+L309+L310+L311+L312</f>
        <v>0</v>
      </c>
      <c r="M307" s="7">
        <f>H307-C307</f>
        <v>42907.18</v>
      </c>
      <c r="N307" s="7">
        <f>I307-D307</f>
        <v>0</v>
      </c>
      <c r="O307" s="7">
        <f>J307-E307</f>
        <v>42415.08</v>
      </c>
      <c r="P307" s="7">
        <f>K307-F307</f>
        <v>492.1</v>
      </c>
      <c r="Q307" s="7">
        <f>L307-G307</f>
        <v>0</v>
      </c>
      <c r="R307" s="5"/>
    </row>
    <row r="308" spans="1:18">
      <c r="A308" s="5"/>
      <c r="B308" s="8">
        <v>2011</v>
      </c>
      <c r="C308" s="7">
        <f>D308+E308+F308+G308</f>
        <v>11458.32</v>
      </c>
      <c r="D308" s="7"/>
      <c r="E308" s="7">
        <v>11458.32</v>
      </c>
      <c r="F308" s="7"/>
      <c r="G308" s="7"/>
      <c r="H308" s="7">
        <f>I308+J308+K308+L308</f>
        <v>30466.7</v>
      </c>
      <c r="I308" s="7"/>
      <c r="J308" s="7">
        <v>30466.7</v>
      </c>
      <c r="K308" s="7">
        <v>0</v>
      </c>
      <c r="L308" s="7"/>
      <c r="M308" s="7">
        <f>H308-C308</f>
        <v>19008.38</v>
      </c>
      <c r="N308" s="7">
        <f>I308-D308</f>
        <v>0</v>
      </c>
      <c r="O308" s="7">
        <f>J308-E308</f>
        <v>19008.38</v>
      </c>
      <c r="P308" s="7">
        <f>K308-F308</f>
        <v>0</v>
      </c>
      <c r="Q308" s="7">
        <f>L308-G308</f>
        <v>0</v>
      </c>
      <c r="R308" s="5"/>
    </row>
    <row r="309" spans="1:18">
      <c r="A309" s="5"/>
      <c r="B309" s="8">
        <v>2012</v>
      </c>
      <c r="C309" s="7">
        <f>D309+E309+F309+G309</f>
        <v>0</v>
      </c>
      <c r="D309" s="7"/>
      <c r="E309" s="7"/>
      <c r="F309" s="7"/>
      <c r="G309" s="7"/>
      <c r="H309" s="7">
        <f>I309+J309+K309+L309</f>
        <v>23898.799999999999</v>
      </c>
      <c r="I309" s="7"/>
      <c r="J309" s="7">
        <v>23406.7</v>
      </c>
      <c r="K309" s="7">
        <v>492.1</v>
      </c>
      <c r="L309" s="7"/>
      <c r="M309" s="7">
        <f>H309-C309</f>
        <v>23898.799999999999</v>
      </c>
      <c r="N309" s="7">
        <f>I309-D309</f>
        <v>0</v>
      </c>
      <c r="O309" s="7">
        <f>J309-E309</f>
        <v>23406.7</v>
      </c>
      <c r="P309" s="7">
        <f>K309-F309</f>
        <v>492.1</v>
      </c>
      <c r="Q309" s="7">
        <f>L309-G309</f>
        <v>0</v>
      </c>
      <c r="R309" s="5"/>
    </row>
    <row r="310" spans="1:18">
      <c r="A310" s="5"/>
      <c r="B310" s="8">
        <v>2013</v>
      </c>
      <c r="C310" s="7">
        <f>D310+E310+F310+G310</f>
        <v>0</v>
      </c>
      <c r="D310" s="7"/>
      <c r="E310" s="7"/>
      <c r="F310" s="7"/>
      <c r="G310" s="7"/>
      <c r="H310" s="7">
        <f>I310+J310+K310+L310</f>
        <v>0</v>
      </c>
      <c r="I310" s="7"/>
      <c r="J310" s="7"/>
      <c r="K310" s="7"/>
      <c r="L310" s="7"/>
      <c r="M310" s="7">
        <f>H310-C310</f>
        <v>0</v>
      </c>
      <c r="N310" s="7">
        <f>I310-D310</f>
        <v>0</v>
      </c>
      <c r="O310" s="7">
        <f>J310-E310</f>
        <v>0</v>
      </c>
      <c r="P310" s="7">
        <f>K310-F310</f>
        <v>0</v>
      </c>
      <c r="Q310" s="7">
        <f>L310-G310</f>
        <v>0</v>
      </c>
      <c r="R310" s="5"/>
    </row>
    <row r="311" spans="1:18">
      <c r="A311" s="5"/>
      <c r="B311" s="8">
        <v>2014</v>
      </c>
      <c r="C311" s="7">
        <f>D311+E311+F311+G311</f>
        <v>0</v>
      </c>
      <c r="D311" s="7"/>
      <c r="E311" s="7"/>
      <c r="F311" s="7"/>
      <c r="G311" s="7"/>
      <c r="H311" s="7">
        <f>I311+J311+K311+L311</f>
        <v>0</v>
      </c>
      <c r="I311" s="7"/>
      <c r="J311" s="7"/>
      <c r="K311" s="7"/>
      <c r="L311" s="7"/>
      <c r="M311" s="7">
        <f>H311-C311</f>
        <v>0</v>
      </c>
      <c r="N311" s="7">
        <f>I311-D311</f>
        <v>0</v>
      </c>
      <c r="O311" s="7">
        <f>J311-E311</f>
        <v>0</v>
      </c>
      <c r="P311" s="7">
        <f>K311-F311</f>
        <v>0</v>
      </c>
      <c r="Q311" s="7">
        <f>L311-G311</f>
        <v>0</v>
      </c>
      <c r="R311" s="5"/>
    </row>
    <row r="312" spans="1:18">
      <c r="A312" s="5"/>
      <c r="B312" s="8">
        <v>2015</v>
      </c>
      <c r="C312" s="7">
        <f>D312+E312+F312+G312</f>
        <v>0</v>
      </c>
      <c r="D312" s="7"/>
      <c r="E312" s="7"/>
      <c r="F312" s="7"/>
      <c r="G312" s="7"/>
      <c r="H312" s="7">
        <f>I312+J312+K312+L312</f>
        <v>0</v>
      </c>
      <c r="I312" s="7"/>
      <c r="J312" s="7"/>
      <c r="K312" s="7"/>
      <c r="L312" s="7"/>
      <c r="M312" s="7">
        <f>H312-C312</f>
        <v>0</v>
      </c>
      <c r="N312" s="7">
        <f>I312-D312</f>
        <v>0</v>
      </c>
      <c r="O312" s="7">
        <f>J312-E312</f>
        <v>0</v>
      </c>
      <c r="P312" s="7">
        <f>K312-F312</f>
        <v>0</v>
      </c>
      <c r="Q312" s="7">
        <f>L312-G312</f>
        <v>0</v>
      </c>
      <c r="R312" s="5"/>
    </row>
    <row r="313" spans="1:18" ht="22.5">
      <c r="A313" s="5" t="s">
        <v>116</v>
      </c>
      <c r="B313" s="6" t="s">
        <v>117</v>
      </c>
      <c r="C313" s="7">
        <f>C314+C315+C316+C317+C318</f>
        <v>3500</v>
      </c>
      <c r="D313" s="7">
        <f>D314+D315+D316+D317+D318</f>
        <v>0</v>
      </c>
      <c r="E313" s="7">
        <f>E314+E315+E316+E317+E318</f>
        <v>0</v>
      </c>
      <c r="F313" s="7">
        <f>F314+F315+F316+F317+F318</f>
        <v>3500</v>
      </c>
      <c r="G313" s="7">
        <f>G314+G315+G316+G317+G318</f>
        <v>0</v>
      </c>
      <c r="H313" s="7">
        <f>H314+H315+H316+H317+H318</f>
        <v>0</v>
      </c>
      <c r="I313" s="7">
        <f>I314+I315+I316+I317+I318</f>
        <v>0</v>
      </c>
      <c r="J313" s="7">
        <f>J314+J315+J316+J317+J318</f>
        <v>0</v>
      </c>
      <c r="K313" s="7">
        <f>K314+K315+K316+K317+K318</f>
        <v>0</v>
      </c>
      <c r="L313" s="7">
        <f>L314+L315+L316+L317+L318</f>
        <v>0</v>
      </c>
      <c r="M313" s="7">
        <f>H313-C313</f>
        <v>-3500</v>
      </c>
      <c r="N313" s="7">
        <f>I313-D313</f>
        <v>0</v>
      </c>
      <c r="O313" s="7">
        <f>J313-E313</f>
        <v>0</v>
      </c>
      <c r="P313" s="7">
        <f>K313-F313</f>
        <v>-3500</v>
      </c>
      <c r="Q313" s="7">
        <f>L313-G313</f>
        <v>0</v>
      </c>
      <c r="R313" s="5"/>
    </row>
    <row r="314" spans="1:18">
      <c r="A314" s="5"/>
      <c r="B314" s="8">
        <v>2011</v>
      </c>
      <c r="C314" s="7">
        <f>D314+E314+F314+G314</f>
        <v>700</v>
      </c>
      <c r="D314" s="7"/>
      <c r="E314" s="7"/>
      <c r="F314" s="7">
        <v>700</v>
      </c>
      <c r="G314" s="7"/>
      <c r="H314" s="7">
        <f>I314+J314+K314+L314</f>
        <v>0</v>
      </c>
      <c r="I314" s="7"/>
      <c r="J314" s="7"/>
      <c r="K314" s="7"/>
      <c r="L314" s="7"/>
      <c r="M314" s="7">
        <f>H314-C314</f>
        <v>-700</v>
      </c>
      <c r="N314" s="7">
        <f>I314-D314</f>
        <v>0</v>
      </c>
      <c r="O314" s="7">
        <f>J314-E314</f>
        <v>0</v>
      </c>
      <c r="P314" s="7">
        <f>K314-F314</f>
        <v>-700</v>
      </c>
      <c r="Q314" s="7">
        <f>L314-G314</f>
        <v>0</v>
      </c>
      <c r="R314" s="5"/>
    </row>
    <row r="315" spans="1:18">
      <c r="A315" s="5"/>
      <c r="B315" s="8">
        <v>2012</v>
      </c>
      <c r="C315" s="7">
        <f>D315+E315+F315+G315</f>
        <v>700</v>
      </c>
      <c r="D315" s="7"/>
      <c r="E315" s="7"/>
      <c r="F315" s="7">
        <v>700</v>
      </c>
      <c r="G315" s="7"/>
      <c r="H315" s="7">
        <f>I315+J315+K315+L315</f>
        <v>0</v>
      </c>
      <c r="I315" s="7"/>
      <c r="J315" s="7"/>
      <c r="K315" s="7"/>
      <c r="L315" s="7"/>
      <c r="M315" s="7">
        <f>H315-C315</f>
        <v>-700</v>
      </c>
      <c r="N315" s="7">
        <f>I315-D315</f>
        <v>0</v>
      </c>
      <c r="O315" s="7">
        <f>J315-E315</f>
        <v>0</v>
      </c>
      <c r="P315" s="7">
        <f>K315-F315</f>
        <v>-700</v>
      </c>
      <c r="Q315" s="7">
        <f>L315-G315</f>
        <v>0</v>
      </c>
      <c r="R315" s="5"/>
    </row>
    <row r="316" spans="1:18">
      <c r="A316" s="5"/>
      <c r="B316" s="8">
        <v>2013</v>
      </c>
      <c r="C316" s="7">
        <f>D316+E316+F316+G316</f>
        <v>700</v>
      </c>
      <c r="D316" s="7"/>
      <c r="E316" s="7"/>
      <c r="F316" s="7">
        <v>700</v>
      </c>
      <c r="G316" s="7"/>
      <c r="H316" s="7">
        <f>I316+J316+K316+L316</f>
        <v>0</v>
      </c>
      <c r="I316" s="7"/>
      <c r="J316" s="7"/>
      <c r="K316" s="7"/>
      <c r="L316" s="7"/>
      <c r="M316" s="7">
        <f>H316-C316</f>
        <v>-700</v>
      </c>
      <c r="N316" s="7">
        <f>I316-D316</f>
        <v>0</v>
      </c>
      <c r="O316" s="7">
        <f>J316-E316</f>
        <v>0</v>
      </c>
      <c r="P316" s="7">
        <f>K316-F316</f>
        <v>-700</v>
      </c>
      <c r="Q316" s="7">
        <f>L316-G316</f>
        <v>0</v>
      </c>
      <c r="R316" s="5"/>
    </row>
    <row r="317" spans="1:18">
      <c r="A317" s="5"/>
      <c r="B317" s="8">
        <v>2014</v>
      </c>
      <c r="C317" s="7">
        <f>D317+E317+F317+G317</f>
        <v>700</v>
      </c>
      <c r="D317" s="7"/>
      <c r="E317" s="7"/>
      <c r="F317" s="7">
        <v>700</v>
      </c>
      <c r="G317" s="7"/>
      <c r="H317" s="7">
        <f>I317+J317+K317+L317</f>
        <v>0</v>
      </c>
      <c r="I317" s="7"/>
      <c r="J317" s="7"/>
      <c r="K317" s="7"/>
      <c r="L317" s="7"/>
      <c r="M317" s="7">
        <f>H317-C317</f>
        <v>-700</v>
      </c>
      <c r="N317" s="7">
        <f>I317-D317</f>
        <v>0</v>
      </c>
      <c r="O317" s="7">
        <f>J317-E317</f>
        <v>0</v>
      </c>
      <c r="P317" s="7">
        <f>K317-F317</f>
        <v>-700</v>
      </c>
      <c r="Q317" s="7">
        <f>L317-G317</f>
        <v>0</v>
      </c>
      <c r="R317" s="5"/>
    </row>
    <row r="318" spans="1:18">
      <c r="A318" s="5"/>
      <c r="B318" s="8">
        <v>2015</v>
      </c>
      <c r="C318" s="7">
        <f>D318+E318+F318+G318</f>
        <v>700</v>
      </c>
      <c r="D318" s="7"/>
      <c r="E318" s="7"/>
      <c r="F318" s="7">
        <v>700</v>
      </c>
      <c r="G318" s="7"/>
      <c r="H318" s="7">
        <f>I318+J318+K318+L318</f>
        <v>0</v>
      </c>
      <c r="I318" s="7"/>
      <c r="J318" s="7"/>
      <c r="K318" s="7"/>
      <c r="L318" s="7"/>
      <c r="M318" s="7">
        <f>H318-C318</f>
        <v>-700</v>
      </c>
      <c r="N318" s="7">
        <f>I318-D318</f>
        <v>0</v>
      </c>
      <c r="O318" s="7">
        <f>J318-E318</f>
        <v>0</v>
      </c>
      <c r="P318" s="7">
        <f>K318-F318</f>
        <v>-700</v>
      </c>
      <c r="Q318" s="7">
        <f>L318-G318</f>
        <v>0</v>
      </c>
      <c r="R318" s="5"/>
    </row>
    <row r="319" spans="1:18" ht="101.25">
      <c r="A319" s="5" t="s">
        <v>118</v>
      </c>
      <c r="B319" s="6" t="s">
        <v>119</v>
      </c>
      <c r="C319" s="7">
        <f>C320+C321+C322+C323+C324</f>
        <v>1500</v>
      </c>
      <c r="D319" s="7">
        <f>D320+D321+D322+D323+D324</f>
        <v>0</v>
      </c>
      <c r="E319" s="7">
        <f>E320+E321+E322+E323+E324</f>
        <v>0</v>
      </c>
      <c r="F319" s="7">
        <f>F320+F321+F322+F323+F324</f>
        <v>1500</v>
      </c>
      <c r="G319" s="7">
        <f>G320+G321+G322+G323+G324</f>
        <v>0</v>
      </c>
      <c r="H319" s="7">
        <f>H320+H321+H322+H323+H324</f>
        <v>0</v>
      </c>
      <c r="I319" s="7">
        <f>I320+I321+I322+I323+I324</f>
        <v>0</v>
      </c>
      <c r="J319" s="7">
        <f>J320+J321+J322+J323+J324</f>
        <v>0</v>
      </c>
      <c r="K319" s="7">
        <f>K320+K321+K322+K323+K324</f>
        <v>0</v>
      </c>
      <c r="L319" s="7">
        <f>L320+L321+L322+L323+L324</f>
        <v>0</v>
      </c>
      <c r="M319" s="7">
        <f>H319-C319</f>
        <v>-1500</v>
      </c>
      <c r="N319" s="7">
        <f>I319-D319</f>
        <v>0</v>
      </c>
      <c r="O319" s="7">
        <f>J319-E319</f>
        <v>0</v>
      </c>
      <c r="P319" s="7">
        <f>K319-F319</f>
        <v>-1500</v>
      </c>
      <c r="Q319" s="7">
        <f>L319-G319</f>
        <v>0</v>
      </c>
      <c r="R319" s="5"/>
    </row>
    <row r="320" spans="1:18">
      <c r="A320" s="5"/>
      <c r="B320" s="8">
        <v>2011</v>
      </c>
      <c r="C320" s="7">
        <f>D320+E320+F320+G320</f>
        <v>765</v>
      </c>
      <c r="D320" s="7"/>
      <c r="E320" s="7"/>
      <c r="F320" s="7">
        <v>765</v>
      </c>
      <c r="G320" s="7"/>
      <c r="H320" s="7">
        <f>I320+J320+K320+L320</f>
        <v>0</v>
      </c>
      <c r="I320" s="7"/>
      <c r="J320" s="7"/>
      <c r="K320" s="7"/>
      <c r="L320" s="7"/>
      <c r="M320" s="7">
        <f>H320-C320</f>
        <v>-765</v>
      </c>
      <c r="N320" s="7">
        <f>I320-D320</f>
        <v>0</v>
      </c>
      <c r="O320" s="7">
        <f>J320-E320</f>
        <v>0</v>
      </c>
      <c r="P320" s="7">
        <f>K320-F320</f>
        <v>-765</v>
      </c>
      <c r="Q320" s="7">
        <f>L320-G320</f>
        <v>0</v>
      </c>
      <c r="R320" s="5"/>
    </row>
    <row r="321" spans="1:18">
      <c r="A321" s="5"/>
      <c r="B321" s="8">
        <v>2012</v>
      </c>
      <c r="C321" s="7">
        <f>D321+E321+F321+G321</f>
        <v>735</v>
      </c>
      <c r="D321" s="7"/>
      <c r="E321" s="7"/>
      <c r="F321" s="7">
        <v>735</v>
      </c>
      <c r="G321" s="7"/>
      <c r="H321" s="7">
        <f>I321+J321+K321+L321</f>
        <v>0</v>
      </c>
      <c r="I321" s="7"/>
      <c r="J321" s="7"/>
      <c r="K321" s="7"/>
      <c r="L321" s="7"/>
      <c r="M321" s="7">
        <f>H321-C321</f>
        <v>-735</v>
      </c>
      <c r="N321" s="7">
        <f>I321-D321</f>
        <v>0</v>
      </c>
      <c r="O321" s="7">
        <f>J321-E321</f>
        <v>0</v>
      </c>
      <c r="P321" s="7">
        <f>K321-F321</f>
        <v>-735</v>
      </c>
      <c r="Q321" s="7">
        <f>L321-G321</f>
        <v>0</v>
      </c>
      <c r="R321" s="5"/>
    </row>
    <row r="322" spans="1:18">
      <c r="A322" s="5"/>
      <c r="B322" s="8">
        <v>2013</v>
      </c>
      <c r="C322" s="7">
        <f>D322+E322+F322+G322</f>
        <v>0</v>
      </c>
      <c r="D322" s="7"/>
      <c r="E322" s="7"/>
      <c r="F322" s="7"/>
      <c r="G322" s="7"/>
      <c r="H322" s="7">
        <f>I322+J322+K322+L322</f>
        <v>0</v>
      </c>
      <c r="I322" s="7"/>
      <c r="J322" s="7"/>
      <c r="K322" s="7"/>
      <c r="L322" s="7"/>
      <c r="M322" s="7">
        <f>H322-C322</f>
        <v>0</v>
      </c>
      <c r="N322" s="7">
        <f>I322-D322</f>
        <v>0</v>
      </c>
      <c r="O322" s="7">
        <f>J322-E322</f>
        <v>0</v>
      </c>
      <c r="P322" s="7">
        <f>K322-F322</f>
        <v>0</v>
      </c>
      <c r="Q322" s="7">
        <f>L322-G322</f>
        <v>0</v>
      </c>
      <c r="R322" s="5"/>
    </row>
    <row r="323" spans="1:18">
      <c r="A323" s="5"/>
      <c r="B323" s="8">
        <v>2014</v>
      </c>
      <c r="C323" s="7">
        <f>D323+E323+F323+G323</f>
        <v>0</v>
      </c>
      <c r="D323" s="7"/>
      <c r="E323" s="7"/>
      <c r="F323" s="7"/>
      <c r="G323" s="7"/>
      <c r="H323" s="7">
        <f>I323+J323+K323+L323</f>
        <v>0</v>
      </c>
      <c r="I323" s="7"/>
      <c r="J323" s="7"/>
      <c r="K323" s="7"/>
      <c r="L323" s="7"/>
      <c r="M323" s="7">
        <f>H323-C323</f>
        <v>0</v>
      </c>
      <c r="N323" s="7">
        <f>I323-D323</f>
        <v>0</v>
      </c>
      <c r="O323" s="7">
        <f>J323-E323</f>
        <v>0</v>
      </c>
      <c r="P323" s="7">
        <f>K323-F323</f>
        <v>0</v>
      </c>
      <c r="Q323" s="7">
        <f>L323-G323</f>
        <v>0</v>
      </c>
      <c r="R323" s="5"/>
    </row>
    <row r="324" spans="1:18">
      <c r="A324" s="5"/>
      <c r="B324" s="8">
        <v>2015</v>
      </c>
      <c r="C324" s="7">
        <f>D324+E324+F324+G324</f>
        <v>0</v>
      </c>
      <c r="D324" s="7"/>
      <c r="E324" s="7"/>
      <c r="F324" s="7"/>
      <c r="G324" s="7"/>
      <c r="H324" s="7">
        <f>I324+J324+K324+L324</f>
        <v>0</v>
      </c>
      <c r="I324" s="7"/>
      <c r="J324" s="7"/>
      <c r="K324" s="7"/>
      <c r="L324" s="7"/>
      <c r="M324" s="7">
        <f>H324-C324</f>
        <v>0</v>
      </c>
      <c r="N324" s="7">
        <f>I324-D324</f>
        <v>0</v>
      </c>
      <c r="O324" s="7">
        <f>J324-E324</f>
        <v>0</v>
      </c>
      <c r="P324" s="7">
        <f>K324-F324</f>
        <v>0</v>
      </c>
      <c r="Q324" s="7">
        <f>L324-G324</f>
        <v>0</v>
      </c>
      <c r="R324" s="5"/>
    </row>
    <row r="325" spans="1:18" ht="90">
      <c r="A325" s="5" t="s">
        <v>120</v>
      </c>
      <c r="B325" s="6" t="s">
        <v>121</v>
      </c>
      <c r="C325" s="7">
        <f>C326+C327+C328+C329+C330</f>
        <v>616</v>
      </c>
      <c r="D325" s="7">
        <f>D326+D327+D328+D329+D330</f>
        <v>0</v>
      </c>
      <c r="E325" s="7">
        <f>E326+E327+E328+E329+E330</f>
        <v>0</v>
      </c>
      <c r="F325" s="7">
        <f>F326+F327+F328+F329+F330</f>
        <v>616</v>
      </c>
      <c r="G325" s="7">
        <f>G326+G327+G328+G329+G330</f>
        <v>0</v>
      </c>
      <c r="H325" s="7">
        <f>H326+H327+H328+H329+H330</f>
        <v>0</v>
      </c>
      <c r="I325" s="7">
        <f>I326+I327+I328+I329+I330</f>
        <v>0</v>
      </c>
      <c r="J325" s="7">
        <f>J326+J327+J328+J329+J330</f>
        <v>0</v>
      </c>
      <c r="K325" s="7">
        <f>K326+K327+K328+K329+K330</f>
        <v>0</v>
      </c>
      <c r="L325" s="7">
        <f>L326+L327+L328+L329+L330</f>
        <v>0</v>
      </c>
      <c r="M325" s="7">
        <f>H325-C325</f>
        <v>-616</v>
      </c>
      <c r="N325" s="7">
        <f>I325-D325</f>
        <v>0</v>
      </c>
      <c r="O325" s="7">
        <f>J325-E325</f>
        <v>0</v>
      </c>
      <c r="P325" s="7">
        <f>K325-F325</f>
        <v>-616</v>
      </c>
      <c r="Q325" s="7">
        <f>L325-G325</f>
        <v>0</v>
      </c>
      <c r="R325" s="5"/>
    </row>
    <row r="326" spans="1:18">
      <c r="A326" s="5"/>
      <c r="B326" s="8">
        <v>2011</v>
      </c>
      <c r="C326" s="7">
        <f>D326+E326+F326+G326</f>
        <v>308</v>
      </c>
      <c r="D326" s="7"/>
      <c r="E326" s="7"/>
      <c r="F326" s="7">
        <v>308</v>
      </c>
      <c r="G326" s="7"/>
      <c r="H326" s="7">
        <f>I326+J326+K326+L326</f>
        <v>0</v>
      </c>
      <c r="I326" s="7"/>
      <c r="J326" s="7"/>
      <c r="K326" s="7"/>
      <c r="L326" s="7"/>
      <c r="M326" s="7">
        <f>H326-C326</f>
        <v>-308</v>
      </c>
      <c r="N326" s="7">
        <f>I326-D326</f>
        <v>0</v>
      </c>
      <c r="O326" s="7">
        <f>J326-E326</f>
        <v>0</v>
      </c>
      <c r="P326" s="7">
        <f>K326-F326</f>
        <v>-308</v>
      </c>
      <c r="Q326" s="7">
        <f>L326-G326</f>
        <v>0</v>
      </c>
      <c r="R326" s="5"/>
    </row>
    <row r="327" spans="1:18">
      <c r="A327" s="5"/>
      <c r="B327" s="8">
        <v>2012</v>
      </c>
      <c r="C327" s="7">
        <f>D327+E327+F327+G327</f>
        <v>308</v>
      </c>
      <c r="D327" s="7"/>
      <c r="E327" s="7"/>
      <c r="F327" s="7">
        <v>308</v>
      </c>
      <c r="G327" s="7"/>
      <c r="H327" s="7">
        <f>I327+J327+K327+L327</f>
        <v>0</v>
      </c>
      <c r="I327" s="7"/>
      <c r="J327" s="7"/>
      <c r="K327" s="7"/>
      <c r="L327" s="7"/>
      <c r="M327" s="7">
        <f>H327-C327</f>
        <v>-308</v>
      </c>
      <c r="N327" s="7">
        <f>I327-D327</f>
        <v>0</v>
      </c>
      <c r="O327" s="7">
        <f>J327-E327</f>
        <v>0</v>
      </c>
      <c r="P327" s="7">
        <f>K327-F327</f>
        <v>-308</v>
      </c>
      <c r="Q327" s="7">
        <f>L327-G327</f>
        <v>0</v>
      </c>
      <c r="R327" s="5"/>
    </row>
    <row r="328" spans="1:18">
      <c r="A328" s="5"/>
      <c r="B328" s="8">
        <v>2013</v>
      </c>
      <c r="C328" s="7">
        <f>D328+E328+F328+G328</f>
        <v>0</v>
      </c>
      <c r="D328" s="7"/>
      <c r="E328" s="7"/>
      <c r="F328" s="7"/>
      <c r="G328" s="7"/>
      <c r="H328" s="7">
        <f>I328+J328+K328+L328</f>
        <v>0</v>
      </c>
      <c r="I328" s="7"/>
      <c r="J328" s="7"/>
      <c r="K328" s="7"/>
      <c r="L328" s="7"/>
      <c r="M328" s="7">
        <f>H328-C328</f>
        <v>0</v>
      </c>
      <c r="N328" s="7">
        <f>I328-D328</f>
        <v>0</v>
      </c>
      <c r="O328" s="7">
        <f>J328-E328</f>
        <v>0</v>
      </c>
      <c r="P328" s="7">
        <f>K328-F328</f>
        <v>0</v>
      </c>
      <c r="Q328" s="7">
        <f>L328-G328</f>
        <v>0</v>
      </c>
      <c r="R328" s="5"/>
    </row>
    <row r="329" spans="1:18">
      <c r="A329" s="5"/>
      <c r="B329" s="8">
        <v>2014</v>
      </c>
      <c r="C329" s="7">
        <f>D329+E329+F329+G329</f>
        <v>0</v>
      </c>
      <c r="D329" s="7"/>
      <c r="E329" s="7"/>
      <c r="F329" s="7"/>
      <c r="G329" s="7"/>
      <c r="H329" s="7">
        <f>I329+J329+K329+L329</f>
        <v>0</v>
      </c>
      <c r="I329" s="7"/>
      <c r="J329" s="7"/>
      <c r="K329" s="7"/>
      <c r="L329" s="7"/>
      <c r="M329" s="7">
        <f>H329-C329</f>
        <v>0</v>
      </c>
      <c r="N329" s="7">
        <f>I329-D329</f>
        <v>0</v>
      </c>
      <c r="O329" s="7">
        <f>J329-E329</f>
        <v>0</v>
      </c>
      <c r="P329" s="7">
        <f>K329-F329</f>
        <v>0</v>
      </c>
      <c r="Q329" s="7">
        <f>L329-G329</f>
        <v>0</v>
      </c>
      <c r="R329" s="5"/>
    </row>
    <row r="330" spans="1:18">
      <c r="A330" s="5"/>
      <c r="B330" s="8">
        <v>2015</v>
      </c>
      <c r="C330" s="7">
        <f>D330+E330+F330+G330</f>
        <v>0</v>
      </c>
      <c r="D330" s="7"/>
      <c r="E330" s="7"/>
      <c r="F330" s="7"/>
      <c r="G330" s="7"/>
      <c r="H330" s="7">
        <f>I330+J330+K330+L330</f>
        <v>0</v>
      </c>
      <c r="I330" s="7"/>
      <c r="J330" s="7"/>
      <c r="K330" s="7"/>
      <c r="L330" s="7"/>
      <c r="M330" s="7">
        <f>H330-C330</f>
        <v>0</v>
      </c>
      <c r="N330" s="7">
        <f>I330-D330</f>
        <v>0</v>
      </c>
      <c r="O330" s="7">
        <f>J330-E330</f>
        <v>0</v>
      </c>
      <c r="P330" s="7">
        <f>K330-F330</f>
        <v>0</v>
      </c>
      <c r="Q330" s="7">
        <f>L330-G330</f>
        <v>0</v>
      </c>
      <c r="R330" s="5"/>
    </row>
    <row r="331" spans="1:18" ht="22.5">
      <c r="A331" s="5" t="s">
        <v>122</v>
      </c>
      <c r="B331" s="6" t="s">
        <v>123</v>
      </c>
      <c r="C331" s="7">
        <f>C332+C333+C334+C335+C336</f>
        <v>1750</v>
      </c>
      <c r="D331" s="7">
        <f>D332+D333+D334+D335+D336</f>
        <v>0</v>
      </c>
      <c r="E331" s="7">
        <f>E332+E333+E334+E335+E336</f>
        <v>0</v>
      </c>
      <c r="F331" s="7">
        <f>F332+F333+F334+F335+F336</f>
        <v>1750</v>
      </c>
      <c r="G331" s="7">
        <f>G332+G333+G334+G335+G336</f>
        <v>0</v>
      </c>
      <c r="H331" s="7">
        <f>H332+H333+H334+H335+H336</f>
        <v>0</v>
      </c>
      <c r="I331" s="7">
        <f>I332+I333+I334+I335+I336</f>
        <v>0</v>
      </c>
      <c r="J331" s="7">
        <f>J332+J333+J334+J335+J336</f>
        <v>0</v>
      </c>
      <c r="K331" s="7">
        <f>K332+K333+K334+K335+K336</f>
        <v>0</v>
      </c>
      <c r="L331" s="7">
        <f>L332+L333+L334+L335+L336</f>
        <v>0</v>
      </c>
      <c r="M331" s="7">
        <f>H331-C331</f>
        <v>-1750</v>
      </c>
      <c r="N331" s="7">
        <f>I331-D331</f>
        <v>0</v>
      </c>
      <c r="O331" s="7">
        <f>J331-E331</f>
        <v>0</v>
      </c>
      <c r="P331" s="7">
        <f>K331-F331</f>
        <v>-1750</v>
      </c>
      <c r="Q331" s="7">
        <f>L331-G331</f>
        <v>0</v>
      </c>
      <c r="R331" s="5"/>
    </row>
    <row r="332" spans="1:18">
      <c r="A332" s="5"/>
      <c r="B332" s="8">
        <v>2011</v>
      </c>
      <c r="C332" s="7">
        <f>D332+E332+F332+G332</f>
        <v>500</v>
      </c>
      <c r="D332" s="7"/>
      <c r="E332" s="7"/>
      <c r="F332" s="7">
        <v>500</v>
      </c>
      <c r="G332" s="7"/>
      <c r="H332" s="7">
        <f>I332+J332+K332+L332</f>
        <v>0</v>
      </c>
      <c r="I332" s="7"/>
      <c r="J332" s="7"/>
      <c r="K332" s="7"/>
      <c r="L332" s="7"/>
      <c r="M332" s="7">
        <f>H332-C332</f>
        <v>-500</v>
      </c>
      <c r="N332" s="7">
        <f>I332-D332</f>
        <v>0</v>
      </c>
      <c r="O332" s="7">
        <f>J332-E332</f>
        <v>0</v>
      </c>
      <c r="P332" s="7">
        <f>K332-F332</f>
        <v>-500</v>
      </c>
      <c r="Q332" s="7">
        <f>L332-G332</f>
        <v>0</v>
      </c>
      <c r="R332" s="5"/>
    </row>
    <row r="333" spans="1:18">
      <c r="A333" s="5"/>
      <c r="B333" s="8">
        <v>2012</v>
      </c>
      <c r="C333" s="7">
        <f>D333+E333+F333+G333</f>
        <v>500</v>
      </c>
      <c r="D333" s="7"/>
      <c r="E333" s="7"/>
      <c r="F333" s="7">
        <v>500</v>
      </c>
      <c r="G333" s="7"/>
      <c r="H333" s="7">
        <f>I333+J333+K333+L333</f>
        <v>0</v>
      </c>
      <c r="I333" s="7"/>
      <c r="J333" s="7"/>
      <c r="K333" s="7"/>
      <c r="L333" s="7"/>
      <c r="M333" s="7">
        <f>H333-C333</f>
        <v>-500</v>
      </c>
      <c r="N333" s="7">
        <f>I333-D333</f>
        <v>0</v>
      </c>
      <c r="O333" s="7">
        <f>J333-E333</f>
        <v>0</v>
      </c>
      <c r="P333" s="7">
        <f>K333-F333</f>
        <v>-500</v>
      </c>
      <c r="Q333" s="7">
        <f>L333-G333</f>
        <v>0</v>
      </c>
      <c r="R333" s="5"/>
    </row>
    <row r="334" spans="1:18">
      <c r="A334" s="5"/>
      <c r="B334" s="8">
        <v>2013</v>
      </c>
      <c r="C334" s="7">
        <f>D334+E334+F334+G334</f>
        <v>250</v>
      </c>
      <c r="D334" s="7"/>
      <c r="E334" s="7"/>
      <c r="F334" s="7">
        <v>250</v>
      </c>
      <c r="G334" s="7"/>
      <c r="H334" s="7">
        <f>I334+J334+K334+L334</f>
        <v>0</v>
      </c>
      <c r="I334" s="7"/>
      <c r="J334" s="7"/>
      <c r="K334" s="7"/>
      <c r="L334" s="7"/>
      <c r="M334" s="7">
        <f>H334-C334</f>
        <v>-250</v>
      </c>
      <c r="N334" s="7">
        <f>I334-D334</f>
        <v>0</v>
      </c>
      <c r="O334" s="7">
        <f>J334-E334</f>
        <v>0</v>
      </c>
      <c r="P334" s="7">
        <f>K334-F334</f>
        <v>-250</v>
      </c>
      <c r="Q334" s="7">
        <f>L334-G334</f>
        <v>0</v>
      </c>
      <c r="R334" s="5"/>
    </row>
    <row r="335" spans="1:18">
      <c r="A335" s="5"/>
      <c r="B335" s="8">
        <v>2014</v>
      </c>
      <c r="C335" s="7">
        <f>D335+E335+F335+G335</f>
        <v>250</v>
      </c>
      <c r="D335" s="7"/>
      <c r="E335" s="7"/>
      <c r="F335" s="7">
        <v>250</v>
      </c>
      <c r="G335" s="7"/>
      <c r="H335" s="7">
        <f>I335+J335+K335+L335</f>
        <v>0</v>
      </c>
      <c r="I335" s="7"/>
      <c r="J335" s="7"/>
      <c r="K335" s="7"/>
      <c r="L335" s="7"/>
      <c r="M335" s="7">
        <f>H335-C335</f>
        <v>-250</v>
      </c>
      <c r="N335" s="7">
        <f>I335-D335</f>
        <v>0</v>
      </c>
      <c r="O335" s="7">
        <f>J335-E335</f>
        <v>0</v>
      </c>
      <c r="P335" s="7">
        <f>K335-F335</f>
        <v>-250</v>
      </c>
      <c r="Q335" s="7">
        <f>L335-G335</f>
        <v>0</v>
      </c>
      <c r="R335" s="5"/>
    </row>
    <row r="336" spans="1:18">
      <c r="A336" s="5"/>
      <c r="B336" s="8">
        <v>2015</v>
      </c>
      <c r="C336" s="7">
        <f>D336+E336+F336+G336</f>
        <v>250</v>
      </c>
      <c r="D336" s="7"/>
      <c r="E336" s="7"/>
      <c r="F336" s="7">
        <v>250</v>
      </c>
      <c r="G336" s="7"/>
      <c r="H336" s="7">
        <f>I336+J336+K336+L336</f>
        <v>0</v>
      </c>
      <c r="I336" s="7"/>
      <c r="J336" s="7"/>
      <c r="K336" s="7"/>
      <c r="L336" s="7"/>
      <c r="M336" s="7">
        <f>H336-C336</f>
        <v>-250</v>
      </c>
      <c r="N336" s="7">
        <f>I336-D336</f>
        <v>0</v>
      </c>
      <c r="O336" s="7">
        <f>J336-E336</f>
        <v>0</v>
      </c>
      <c r="P336" s="7">
        <f>K336-F336</f>
        <v>-250</v>
      </c>
      <c r="Q336" s="7">
        <f>L336-G336</f>
        <v>0</v>
      </c>
      <c r="R336" s="5"/>
    </row>
    <row r="337" spans="1:18" ht="56.25">
      <c r="A337" s="5" t="s">
        <v>124</v>
      </c>
      <c r="B337" s="6" t="s">
        <v>125</v>
      </c>
      <c r="C337" s="7">
        <f>C338+C339+C340+C341+C342</f>
        <v>2640</v>
      </c>
      <c r="D337" s="7">
        <f>D338+D339+D340+D341+D342</f>
        <v>0</v>
      </c>
      <c r="E337" s="7">
        <f>E338+E339+E340+E341+E342</f>
        <v>0</v>
      </c>
      <c r="F337" s="7">
        <f>F338+F339+F340+F341+F342</f>
        <v>0</v>
      </c>
      <c r="G337" s="7">
        <f>G338+G339+G340+G341+G342</f>
        <v>2640</v>
      </c>
      <c r="H337" s="7">
        <f>H338+H339+H340+H341+H342</f>
        <v>0</v>
      </c>
      <c r="I337" s="7">
        <f>I338+I339+I340+I341+I342</f>
        <v>0</v>
      </c>
      <c r="J337" s="7">
        <f>J338+J339+J340+J341+J342</f>
        <v>0</v>
      </c>
      <c r="K337" s="7">
        <f>K338+K339+K340+K341+K342</f>
        <v>0</v>
      </c>
      <c r="L337" s="7">
        <f>L338+L339+L340+L341+L342</f>
        <v>0</v>
      </c>
      <c r="M337" s="7">
        <f>H337-C337</f>
        <v>-2640</v>
      </c>
      <c r="N337" s="7">
        <f>I337-D337</f>
        <v>0</v>
      </c>
      <c r="O337" s="7">
        <f>J337-E337</f>
        <v>0</v>
      </c>
      <c r="P337" s="7">
        <f>K337-F337</f>
        <v>0</v>
      </c>
      <c r="Q337" s="7">
        <f>L337-G337</f>
        <v>-2640</v>
      </c>
      <c r="R337" s="5"/>
    </row>
    <row r="338" spans="1:18">
      <c r="A338" s="5"/>
      <c r="B338" s="8">
        <v>2011</v>
      </c>
      <c r="C338" s="7">
        <f>D338+E338+F338+G338</f>
        <v>528</v>
      </c>
      <c r="D338" s="7"/>
      <c r="E338" s="7"/>
      <c r="F338" s="7"/>
      <c r="G338" s="7">
        <v>528</v>
      </c>
      <c r="H338" s="7">
        <f>I338+J338+K338+L338</f>
        <v>0</v>
      </c>
      <c r="I338" s="7"/>
      <c r="J338" s="7"/>
      <c r="K338" s="7"/>
      <c r="L338" s="7"/>
      <c r="M338" s="7">
        <f>H338-C338</f>
        <v>-528</v>
      </c>
      <c r="N338" s="7">
        <f>I338-D338</f>
        <v>0</v>
      </c>
      <c r="O338" s="7">
        <f>J338-E338</f>
        <v>0</v>
      </c>
      <c r="P338" s="7">
        <f>K338-F338</f>
        <v>0</v>
      </c>
      <c r="Q338" s="7">
        <f>L338-G338</f>
        <v>-528</v>
      </c>
      <c r="R338" s="5"/>
    </row>
    <row r="339" spans="1:18">
      <c r="A339" s="5"/>
      <c r="B339" s="8">
        <v>2012</v>
      </c>
      <c r="C339" s="7">
        <f>D339+E339+F339+G339</f>
        <v>528</v>
      </c>
      <c r="D339" s="7"/>
      <c r="E339" s="7"/>
      <c r="F339" s="7"/>
      <c r="G339" s="7">
        <v>528</v>
      </c>
      <c r="H339" s="7">
        <f>I339+J339+K339+L339</f>
        <v>0</v>
      </c>
      <c r="I339" s="7"/>
      <c r="J339" s="7"/>
      <c r="K339" s="7"/>
      <c r="L339" s="7"/>
      <c r="M339" s="7">
        <f>H339-C339</f>
        <v>-528</v>
      </c>
      <c r="N339" s="7">
        <f>I339-D339</f>
        <v>0</v>
      </c>
      <c r="O339" s="7">
        <f>J339-E339</f>
        <v>0</v>
      </c>
      <c r="P339" s="7">
        <f>K339-F339</f>
        <v>0</v>
      </c>
      <c r="Q339" s="7">
        <f>L339-G339</f>
        <v>-528</v>
      </c>
      <c r="R339" s="5"/>
    </row>
    <row r="340" spans="1:18">
      <c r="A340" s="5"/>
      <c r="B340" s="8">
        <v>2013</v>
      </c>
      <c r="C340" s="7">
        <f>D340+E340+F340+G340</f>
        <v>528</v>
      </c>
      <c r="D340" s="7"/>
      <c r="E340" s="7"/>
      <c r="F340" s="7"/>
      <c r="G340" s="7">
        <v>528</v>
      </c>
      <c r="H340" s="7">
        <f>I340+J340+K340+L340</f>
        <v>0</v>
      </c>
      <c r="I340" s="7"/>
      <c r="J340" s="7"/>
      <c r="K340" s="7"/>
      <c r="L340" s="7"/>
      <c r="M340" s="7">
        <f>H340-C340</f>
        <v>-528</v>
      </c>
      <c r="N340" s="7">
        <f>I340-D340</f>
        <v>0</v>
      </c>
      <c r="O340" s="7">
        <f>J340-E340</f>
        <v>0</v>
      </c>
      <c r="P340" s="7">
        <f>K340-F340</f>
        <v>0</v>
      </c>
      <c r="Q340" s="7">
        <f>L340-G340</f>
        <v>-528</v>
      </c>
      <c r="R340" s="5"/>
    </row>
    <row r="341" spans="1:18">
      <c r="A341" s="5"/>
      <c r="B341" s="8">
        <v>2014</v>
      </c>
      <c r="C341" s="7">
        <f>D341+E341+F341+G341</f>
        <v>528</v>
      </c>
      <c r="D341" s="7"/>
      <c r="E341" s="7"/>
      <c r="F341" s="7"/>
      <c r="G341" s="7">
        <v>528</v>
      </c>
      <c r="H341" s="7">
        <f>I341+J341+K341+L341</f>
        <v>0</v>
      </c>
      <c r="I341" s="7"/>
      <c r="J341" s="7"/>
      <c r="K341" s="7"/>
      <c r="L341" s="7"/>
      <c r="M341" s="7">
        <f>H341-C341</f>
        <v>-528</v>
      </c>
      <c r="N341" s="7">
        <f>I341-D341</f>
        <v>0</v>
      </c>
      <c r="O341" s="7">
        <f>J341-E341</f>
        <v>0</v>
      </c>
      <c r="P341" s="7">
        <f>K341-F341</f>
        <v>0</v>
      </c>
      <c r="Q341" s="7">
        <f>L341-G341</f>
        <v>-528</v>
      </c>
      <c r="R341" s="5"/>
    </row>
    <row r="342" spans="1:18">
      <c r="A342" s="5"/>
      <c r="B342" s="8">
        <v>2015</v>
      </c>
      <c r="C342" s="7">
        <f>D342+E342+F342+G342</f>
        <v>528</v>
      </c>
      <c r="D342" s="7"/>
      <c r="E342" s="7"/>
      <c r="F342" s="7"/>
      <c r="G342" s="7">
        <v>528</v>
      </c>
      <c r="H342" s="7">
        <f>I342+J342+K342+L342</f>
        <v>0</v>
      </c>
      <c r="I342" s="7"/>
      <c r="J342" s="7"/>
      <c r="K342" s="7"/>
      <c r="L342" s="7"/>
      <c r="M342" s="7">
        <f>H342-C342</f>
        <v>-528</v>
      </c>
      <c r="N342" s="7">
        <f>I342-D342</f>
        <v>0</v>
      </c>
      <c r="O342" s="7">
        <f>J342-E342</f>
        <v>0</v>
      </c>
      <c r="P342" s="7">
        <f>K342-F342</f>
        <v>0</v>
      </c>
      <c r="Q342" s="7">
        <f>L342-G342</f>
        <v>-528</v>
      </c>
      <c r="R342" s="5"/>
    </row>
    <row r="343" spans="1:18" ht="101.25">
      <c r="A343" s="5" t="s">
        <v>126</v>
      </c>
      <c r="B343" s="6" t="s">
        <v>127</v>
      </c>
      <c r="C343" s="7">
        <f>C344+C345+C346+C347+C348</f>
        <v>22295</v>
      </c>
      <c r="D343" s="7">
        <f>D344+D345+D346+D347+D348</f>
        <v>19639</v>
      </c>
      <c r="E343" s="7">
        <f>E344+E345+E346+E347+E348</f>
        <v>0</v>
      </c>
      <c r="F343" s="7">
        <f>F344+F345+F346+F347+F348</f>
        <v>2656</v>
      </c>
      <c r="G343" s="7">
        <f>G344+G345+G346+G347+G348</f>
        <v>0</v>
      </c>
      <c r="H343" s="7">
        <f>H344+H345+H346+H347+H348</f>
        <v>2791.8</v>
      </c>
      <c r="I343" s="7">
        <f>I344+I345+I346+I347+I348</f>
        <v>0</v>
      </c>
      <c r="J343" s="7">
        <f>J344+J345+J346+J347+J348</f>
        <v>2538.8000000000002</v>
      </c>
      <c r="K343" s="7">
        <f>K344+K345+K346+K347+K348</f>
        <v>253</v>
      </c>
      <c r="L343" s="7">
        <f>L344+L345+L346+L347+L348</f>
        <v>0</v>
      </c>
      <c r="M343" s="7">
        <f>H343-C343</f>
        <v>-19503.2</v>
      </c>
      <c r="N343" s="7">
        <f>I343-D343</f>
        <v>-19639</v>
      </c>
      <c r="O343" s="7">
        <f>J343-E343</f>
        <v>2538.8000000000002</v>
      </c>
      <c r="P343" s="7">
        <f>K343-F343</f>
        <v>-2403</v>
      </c>
      <c r="Q343" s="7">
        <f>L343-G343</f>
        <v>0</v>
      </c>
      <c r="R343" s="5"/>
    </row>
    <row r="344" spans="1:18">
      <c r="A344" s="5"/>
      <c r="B344" s="8">
        <v>2011</v>
      </c>
      <c r="C344" s="7">
        <f>D344+E344+F344+G344</f>
        <v>6798</v>
      </c>
      <c r="D344" s="7">
        <v>5470</v>
      </c>
      <c r="E344" s="7"/>
      <c r="F344" s="7">
        <v>1328</v>
      </c>
      <c r="G344" s="7"/>
      <c r="H344" s="7">
        <f>I344+J344+K344+L344</f>
        <v>2791.8</v>
      </c>
      <c r="I344" s="7"/>
      <c r="J344" s="7">
        <v>2538.8000000000002</v>
      </c>
      <c r="K344" s="7">
        <v>253</v>
      </c>
      <c r="L344" s="7"/>
      <c r="M344" s="7">
        <f>H344-C344</f>
        <v>-4006.2</v>
      </c>
      <c r="N344" s="7">
        <f>I344-D344</f>
        <v>-5470</v>
      </c>
      <c r="O344" s="7">
        <f>J344-E344</f>
        <v>2538.8000000000002</v>
      </c>
      <c r="P344" s="7">
        <f>K344-F344</f>
        <v>-1075</v>
      </c>
      <c r="Q344" s="7">
        <f>L344-G344</f>
        <v>0</v>
      </c>
      <c r="R344" s="5"/>
    </row>
    <row r="345" spans="1:18">
      <c r="A345" s="5"/>
      <c r="B345" s="8">
        <v>2012</v>
      </c>
      <c r="C345" s="7">
        <f>D345+E345+F345+G345</f>
        <v>15497</v>
      </c>
      <c r="D345" s="7">
        <v>14169</v>
      </c>
      <c r="E345" s="7"/>
      <c r="F345" s="7">
        <v>1328</v>
      </c>
      <c r="G345" s="7"/>
      <c r="H345" s="7">
        <f>I345+J345+K345+L345</f>
        <v>0</v>
      </c>
      <c r="I345" s="7"/>
      <c r="J345" s="7">
        <v>0</v>
      </c>
      <c r="K345" s="7">
        <v>0</v>
      </c>
      <c r="L345" s="7"/>
      <c r="M345" s="7">
        <f>H345-C345</f>
        <v>-15497</v>
      </c>
      <c r="N345" s="7">
        <f>I345-D345</f>
        <v>-14169</v>
      </c>
      <c r="O345" s="7">
        <f>J345-E345</f>
        <v>0</v>
      </c>
      <c r="P345" s="7">
        <f>K345-F345</f>
        <v>-1328</v>
      </c>
      <c r="Q345" s="7">
        <f>L345-G345</f>
        <v>0</v>
      </c>
      <c r="R345" s="5"/>
    </row>
    <row r="346" spans="1:18">
      <c r="A346" s="5"/>
      <c r="B346" s="8">
        <v>2013</v>
      </c>
      <c r="C346" s="7">
        <f>D346+E346+F346+G346</f>
        <v>0</v>
      </c>
      <c r="D346" s="7"/>
      <c r="E346" s="7"/>
      <c r="F346" s="7"/>
      <c r="G346" s="7"/>
      <c r="H346" s="7">
        <f>I346+J346+K346+L346</f>
        <v>0</v>
      </c>
      <c r="I346" s="7"/>
      <c r="J346" s="7"/>
      <c r="K346" s="7"/>
      <c r="L346" s="7"/>
      <c r="M346" s="7">
        <f>H346-C346</f>
        <v>0</v>
      </c>
      <c r="N346" s="7">
        <f>I346-D346</f>
        <v>0</v>
      </c>
      <c r="O346" s="7">
        <f>J346-E346</f>
        <v>0</v>
      </c>
      <c r="P346" s="7">
        <f>K346-F346</f>
        <v>0</v>
      </c>
      <c r="Q346" s="7">
        <f>L346-G346</f>
        <v>0</v>
      </c>
      <c r="R346" s="5"/>
    </row>
    <row r="347" spans="1:18">
      <c r="A347" s="5"/>
      <c r="B347" s="8">
        <v>2014</v>
      </c>
      <c r="C347" s="7">
        <f>D347+E347+F347+G347</f>
        <v>0</v>
      </c>
      <c r="D347" s="7"/>
      <c r="E347" s="7"/>
      <c r="F347" s="7"/>
      <c r="G347" s="7"/>
      <c r="H347" s="7">
        <f>I347+J347+K347+L347</f>
        <v>0</v>
      </c>
      <c r="I347" s="7"/>
      <c r="J347" s="7"/>
      <c r="K347" s="7"/>
      <c r="L347" s="7"/>
      <c r="M347" s="7">
        <f>H347-C347</f>
        <v>0</v>
      </c>
      <c r="N347" s="7">
        <f>I347-D347</f>
        <v>0</v>
      </c>
      <c r="O347" s="7">
        <f>J347-E347</f>
        <v>0</v>
      </c>
      <c r="P347" s="7">
        <f>K347-F347</f>
        <v>0</v>
      </c>
      <c r="Q347" s="7">
        <f>L347-G347</f>
        <v>0</v>
      </c>
      <c r="R347" s="5"/>
    </row>
    <row r="348" spans="1:18">
      <c r="A348" s="5"/>
      <c r="B348" s="8">
        <v>2015</v>
      </c>
      <c r="C348" s="7">
        <f>D348+E348+F348+G348</f>
        <v>0</v>
      </c>
      <c r="D348" s="7"/>
      <c r="E348" s="7"/>
      <c r="F348" s="7"/>
      <c r="G348" s="7"/>
      <c r="H348" s="7">
        <f>I348+J348+K348+L348</f>
        <v>0</v>
      </c>
      <c r="I348" s="7"/>
      <c r="J348" s="7"/>
      <c r="K348" s="7"/>
      <c r="L348" s="7"/>
      <c r="M348" s="7">
        <f>H348-C348</f>
        <v>0</v>
      </c>
      <c r="N348" s="7">
        <f>I348-D348</f>
        <v>0</v>
      </c>
      <c r="O348" s="7">
        <f>J348-E348</f>
        <v>0</v>
      </c>
      <c r="P348" s="7">
        <f>K348-F348</f>
        <v>0</v>
      </c>
      <c r="Q348" s="7">
        <f>L348-G348</f>
        <v>0</v>
      </c>
      <c r="R348" s="5"/>
    </row>
    <row r="349" spans="1:18" ht="112.5">
      <c r="A349" s="5" t="s">
        <v>128</v>
      </c>
      <c r="B349" s="6" t="s">
        <v>129</v>
      </c>
      <c r="C349" s="7">
        <f>C350+C351+C352+C353+C354</f>
        <v>1446.2</v>
      </c>
      <c r="D349" s="7">
        <f>D350+D351+D352+D353+D354</f>
        <v>1446.2</v>
      </c>
      <c r="E349" s="7">
        <f>E350+E351+E352+E353+E354</f>
        <v>0</v>
      </c>
      <c r="F349" s="7">
        <f>F350+F351+F352+F353+F354</f>
        <v>0</v>
      </c>
      <c r="G349" s="7">
        <f>G350+G351+G352+G353+G354</f>
        <v>0</v>
      </c>
      <c r="H349" s="7">
        <f>H350+H351+H352+H353+H354</f>
        <v>0</v>
      </c>
      <c r="I349" s="7">
        <f>I350+I351+I352+I353+I354</f>
        <v>0</v>
      </c>
      <c r="J349" s="7">
        <f>J350+J351+J352+J353+J354</f>
        <v>0</v>
      </c>
      <c r="K349" s="7">
        <f>K350+K351+K352+K353+K354</f>
        <v>0</v>
      </c>
      <c r="L349" s="7">
        <f>L350+L351+L352+L353+L354</f>
        <v>0</v>
      </c>
      <c r="M349" s="7">
        <f>H349-C349</f>
        <v>-1446.2</v>
      </c>
      <c r="N349" s="7">
        <f>I349-D349</f>
        <v>-1446.2</v>
      </c>
      <c r="O349" s="7">
        <f>J349-E349</f>
        <v>0</v>
      </c>
      <c r="P349" s="7">
        <f>K349-F349</f>
        <v>0</v>
      </c>
      <c r="Q349" s="7">
        <f>L349-G349</f>
        <v>0</v>
      </c>
      <c r="R349" s="5"/>
    </row>
    <row r="350" spans="1:18">
      <c r="A350" s="5"/>
      <c r="B350" s="8">
        <v>2011</v>
      </c>
      <c r="C350" s="7">
        <f>D350+E350+F350+G350</f>
        <v>406.2</v>
      </c>
      <c r="D350" s="7">
        <v>406.2</v>
      </c>
      <c r="E350" s="7"/>
      <c r="F350" s="7"/>
      <c r="G350" s="7"/>
      <c r="H350" s="7">
        <f>I350+J350+K350+L350</f>
        <v>0</v>
      </c>
      <c r="I350" s="7"/>
      <c r="J350" s="7"/>
      <c r="K350" s="7"/>
      <c r="L350" s="7"/>
      <c r="M350" s="7">
        <f>H350-C350</f>
        <v>-406.2</v>
      </c>
      <c r="N350" s="7">
        <f>I350-D350</f>
        <v>-406.2</v>
      </c>
      <c r="O350" s="7">
        <f>J350-E350</f>
        <v>0</v>
      </c>
      <c r="P350" s="7">
        <f>K350-F350</f>
        <v>0</v>
      </c>
      <c r="Q350" s="7">
        <f>L350-G350</f>
        <v>0</v>
      </c>
      <c r="R350" s="5"/>
    </row>
    <row r="351" spans="1:18">
      <c r="A351" s="5"/>
      <c r="B351" s="8">
        <v>2012</v>
      </c>
      <c r="C351" s="7">
        <f>D351+E351+F351+G351</f>
        <v>1040</v>
      </c>
      <c r="D351" s="7">
        <v>1040</v>
      </c>
      <c r="E351" s="7"/>
      <c r="F351" s="7"/>
      <c r="G351" s="7"/>
      <c r="H351" s="7">
        <f>I351+J351+K351+L351</f>
        <v>0</v>
      </c>
      <c r="I351" s="7"/>
      <c r="J351" s="7"/>
      <c r="K351" s="7"/>
      <c r="L351" s="7"/>
      <c r="M351" s="7">
        <f>H351-C351</f>
        <v>-1040</v>
      </c>
      <c r="N351" s="7">
        <f>I351-D351</f>
        <v>-1040</v>
      </c>
      <c r="O351" s="7">
        <f>J351-E351</f>
        <v>0</v>
      </c>
      <c r="P351" s="7">
        <f>K351-F351</f>
        <v>0</v>
      </c>
      <c r="Q351" s="7">
        <f>L351-G351</f>
        <v>0</v>
      </c>
      <c r="R351" s="5"/>
    </row>
    <row r="352" spans="1:18">
      <c r="A352" s="5"/>
      <c r="B352" s="8">
        <v>2013</v>
      </c>
      <c r="C352" s="7">
        <f>D352+E352+F352+G352</f>
        <v>0</v>
      </c>
      <c r="D352" s="7"/>
      <c r="E352" s="7"/>
      <c r="F352" s="7"/>
      <c r="G352" s="7"/>
      <c r="H352" s="7">
        <f>I352+J352+K352+L352</f>
        <v>0</v>
      </c>
      <c r="I352" s="7"/>
      <c r="J352" s="7"/>
      <c r="K352" s="7"/>
      <c r="L352" s="7"/>
      <c r="M352" s="7">
        <f>H352-C352</f>
        <v>0</v>
      </c>
      <c r="N352" s="7">
        <f>I352-D352</f>
        <v>0</v>
      </c>
      <c r="O352" s="7">
        <f>J352-E352</f>
        <v>0</v>
      </c>
      <c r="P352" s="7">
        <f>K352-F352</f>
        <v>0</v>
      </c>
      <c r="Q352" s="7">
        <f>L352-G352</f>
        <v>0</v>
      </c>
      <c r="R352" s="5"/>
    </row>
    <row r="353" spans="1:18">
      <c r="A353" s="5"/>
      <c r="B353" s="8">
        <v>2014</v>
      </c>
      <c r="C353" s="7">
        <f>D353+E353+F353+G353</f>
        <v>0</v>
      </c>
      <c r="D353" s="7"/>
      <c r="E353" s="7"/>
      <c r="F353" s="7"/>
      <c r="G353" s="7"/>
      <c r="H353" s="7">
        <f>I353+J353+K353+L353</f>
        <v>0</v>
      </c>
      <c r="I353" s="7"/>
      <c r="J353" s="7"/>
      <c r="K353" s="7"/>
      <c r="L353" s="7"/>
      <c r="M353" s="7">
        <f>H353-C353</f>
        <v>0</v>
      </c>
      <c r="N353" s="7">
        <f>I353-D353</f>
        <v>0</v>
      </c>
      <c r="O353" s="7">
        <f>J353-E353</f>
        <v>0</v>
      </c>
      <c r="P353" s="7">
        <f>K353-F353</f>
        <v>0</v>
      </c>
      <c r="Q353" s="7">
        <f>L353-G353</f>
        <v>0</v>
      </c>
      <c r="R353" s="5"/>
    </row>
    <row r="354" spans="1:18">
      <c r="A354" s="5"/>
      <c r="B354" s="8">
        <v>2015</v>
      </c>
      <c r="C354" s="7">
        <f>D354+E354+F354+G354</f>
        <v>0</v>
      </c>
      <c r="D354" s="7"/>
      <c r="E354" s="7"/>
      <c r="F354" s="7"/>
      <c r="G354" s="7"/>
      <c r="H354" s="7">
        <f>I354+J354+K354+L354</f>
        <v>0</v>
      </c>
      <c r="I354" s="7"/>
      <c r="J354" s="7"/>
      <c r="K354" s="7"/>
      <c r="L354" s="7"/>
      <c r="M354" s="7">
        <f>H354-C354</f>
        <v>0</v>
      </c>
      <c r="N354" s="7">
        <f>I354-D354</f>
        <v>0</v>
      </c>
      <c r="O354" s="7">
        <f>J354-E354</f>
        <v>0</v>
      </c>
      <c r="P354" s="7">
        <f>K354-F354</f>
        <v>0</v>
      </c>
      <c r="Q354" s="7">
        <f>L354-G354</f>
        <v>0</v>
      </c>
      <c r="R354" s="5"/>
    </row>
    <row r="355" spans="1:18" ht="45">
      <c r="A355" s="5" t="s">
        <v>130</v>
      </c>
      <c r="B355" s="6" t="s">
        <v>131</v>
      </c>
      <c r="C355" s="7">
        <f>C356+C357+C358+C359+C360</f>
        <v>700</v>
      </c>
      <c r="D355" s="7">
        <f>D356+D357+D358+D359+D360</f>
        <v>0</v>
      </c>
      <c r="E355" s="7">
        <f>E356+E357+E358+E359+E360</f>
        <v>0</v>
      </c>
      <c r="F355" s="7">
        <f>F356+F357+F358+F359+F360</f>
        <v>700</v>
      </c>
      <c r="G355" s="7">
        <f>G356+G357+G358+G359+G360</f>
        <v>0</v>
      </c>
      <c r="H355" s="7">
        <f>H356+H357+H358+H359+H360</f>
        <v>0</v>
      </c>
      <c r="I355" s="7">
        <f>I356+I357+I358+I359+I360</f>
        <v>0</v>
      </c>
      <c r="J355" s="7">
        <f>J356+J357+J358+J359+J360</f>
        <v>0</v>
      </c>
      <c r="K355" s="7">
        <f>K356+K357+K358+K359+K360</f>
        <v>0</v>
      </c>
      <c r="L355" s="7">
        <f>L356+L357+L358+L359+L360</f>
        <v>0</v>
      </c>
      <c r="M355" s="7">
        <f>H355-C355</f>
        <v>-700</v>
      </c>
      <c r="N355" s="7">
        <f>I355-D355</f>
        <v>0</v>
      </c>
      <c r="O355" s="7">
        <f>J355-E355</f>
        <v>0</v>
      </c>
      <c r="P355" s="7">
        <f>K355-F355</f>
        <v>-700</v>
      </c>
      <c r="Q355" s="7">
        <f>L355-G355</f>
        <v>0</v>
      </c>
      <c r="R355" s="5"/>
    </row>
    <row r="356" spans="1:18">
      <c r="A356" s="5"/>
      <c r="B356" s="8">
        <v>2011</v>
      </c>
      <c r="C356" s="7">
        <f>D356+E356+F356+G356</f>
        <v>140</v>
      </c>
      <c r="D356" s="7"/>
      <c r="E356" s="7"/>
      <c r="F356" s="7">
        <v>140</v>
      </c>
      <c r="G356" s="7"/>
      <c r="H356" s="7">
        <f>I356+J356+K356+L356</f>
        <v>0</v>
      </c>
      <c r="I356" s="7"/>
      <c r="J356" s="7"/>
      <c r="K356" s="7"/>
      <c r="L356" s="7"/>
      <c r="M356" s="7">
        <f>H356-C356</f>
        <v>-140</v>
      </c>
      <c r="N356" s="7">
        <f>I356-D356</f>
        <v>0</v>
      </c>
      <c r="O356" s="7">
        <f>J356-E356</f>
        <v>0</v>
      </c>
      <c r="P356" s="7">
        <f>K356-F356</f>
        <v>-140</v>
      </c>
      <c r="Q356" s="7">
        <f>L356-G356</f>
        <v>0</v>
      </c>
      <c r="R356" s="5"/>
    </row>
    <row r="357" spans="1:18">
      <c r="A357" s="5"/>
      <c r="B357" s="8">
        <v>2012</v>
      </c>
      <c r="C357" s="7">
        <f>D357+E357+F357+G357</f>
        <v>140</v>
      </c>
      <c r="D357" s="7"/>
      <c r="E357" s="7"/>
      <c r="F357" s="7">
        <v>140</v>
      </c>
      <c r="G357" s="7"/>
      <c r="H357" s="7">
        <f>I357+J357+K357+L357</f>
        <v>0</v>
      </c>
      <c r="I357" s="7"/>
      <c r="J357" s="7"/>
      <c r="K357" s="7"/>
      <c r="L357" s="7"/>
      <c r="M357" s="7">
        <f>H357-C357</f>
        <v>-140</v>
      </c>
      <c r="N357" s="7">
        <f>I357-D357</f>
        <v>0</v>
      </c>
      <c r="O357" s="7">
        <f>J357-E357</f>
        <v>0</v>
      </c>
      <c r="P357" s="7">
        <f>K357-F357</f>
        <v>-140</v>
      </c>
      <c r="Q357" s="7">
        <f>L357-G357</f>
        <v>0</v>
      </c>
      <c r="R357" s="5"/>
    </row>
    <row r="358" spans="1:18">
      <c r="A358" s="5"/>
      <c r="B358" s="8">
        <v>2013</v>
      </c>
      <c r="C358" s="7">
        <f>D358+E358+F358+G358</f>
        <v>140</v>
      </c>
      <c r="D358" s="7"/>
      <c r="E358" s="7"/>
      <c r="F358" s="7">
        <v>140</v>
      </c>
      <c r="G358" s="7"/>
      <c r="H358" s="7">
        <f>I358+J358+K358+L358</f>
        <v>0</v>
      </c>
      <c r="I358" s="7"/>
      <c r="J358" s="7"/>
      <c r="K358" s="7"/>
      <c r="L358" s="7"/>
      <c r="M358" s="7">
        <f>H358-C358</f>
        <v>-140</v>
      </c>
      <c r="N358" s="7">
        <f>I358-D358</f>
        <v>0</v>
      </c>
      <c r="O358" s="7">
        <f>J358-E358</f>
        <v>0</v>
      </c>
      <c r="P358" s="7">
        <f>K358-F358</f>
        <v>-140</v>
      </c>
      <c r="Q358" s="7">
        <f>L358-G358</f>
        <v>0</v>
      </c>
      <c r="R358" s="5"/>
    </row>
    <row r="359" spans="1:18">
      <c r="A359" s="5"/>
      <c r="B359" s="8">
        <v>2014</v>
      </c>
      <c r="C359" s="7">
        <f>D359+E359+F359+G359</f>
        <v>140</v>
      </c>
      <c r="D359" s="7"/>
      <c r="E359" s="7"/>
      <c r="F359" s="7">
        <v>140</v>
      </c>
      <c r="G359" s="7"/>
      <c r="H359" s="7">
        <f>I359+J359+K359+L359</f>
        <v>0</v>
      </c>
      <c r="I359" s="7"/>
      <c r="J359" s="7"/>
      <c r="K359" s="7"/>
      <c r="L359" s="7"/>
      <c r="M359" s="7">
        <f>H359-C359</f>
        <v>-140</v>
      </c>
      <c r="N359" s="7">
        <f>I359-D359</f>
        <v>0</v>
      </c>
      <c r="O359" s="7">
        <f>J359-E359</f>
        <v>0</v>
      </c>
      <c r="P359" s="7">
        <f>K359-F359</f>
        <v>-140</v>
      </c>
      <c r="Q359" s="7">
        <f>L359-G359</f>
        <v>0</v>
      </c>
      <c r="R359" s="5"/>
    </row>
    <row r="360" spans="1:18">
      <c r="A360" s="5"/>
      <c r="B360" s="8">
        <v>2015</v>
      </c>
      <c r="C360" s="7">
        <f>D360+E360+F360+G360</f>
        <v>140</v>
      </c>
      <c r="D360" s="7"/>
      <c r="E360" s="7"/>
      <c r="F360" s="7">
        <v>140</v>
      </c>
      <c r="G360" s="7"/>
      <c r="H360" s="7">
        <f>I360+J360+K360+L360</f>
        <v>0</v>
      </c>
      <c r="I360" s="7"/>
      <c r="J360" s="7"/>
      <c r="K360" s="7"/>
      <c r="L360" s="7"/>
      <c r="M360" s="7">
        <f>H360-C360</f>
        <v>-140</v>
      </c>
      <c r="N360" s="7">
        <f>I360-D360</f>
        <v>0</v>
      </c>
      <c r="O360" s="7">
        <f>J360-E360</f>
        <v>0</v>
      </c>
      <c r="P360" s="7">
        <f>K360-F360</f>
        <v>-140</v>
      </c>
      <c r="Q360" s="7">
        <f>L360-G360</f>
        <v>0</v>
      </c>
      <c r="R360" s="5"/>
    </row>
    <row r="361" spans="1:18" ht="56.25">
      <c r="A361" s="5" t="s">
        <v>132</v>
      </c>
      <c r="B361" s="6" t="s">
        <v>133</v>
      </c>
      <c r="C361" s="7">
        <f>C362+C363+C364+C365+C366</f>
        <v>2085</v>
      </c>
      <c r="D361" s="7">
        <f>D362+D363+D364+D365+D366</f>
        <v>0</v>
      </c>
      <c r="E361" s="7">
        <f>E362+E363+E364+E365+E366</f>
        <v>1668.15</v>
      </c>
      <c r="F361" s="7">
        <f>F362+F363+F364+F365+F366</f>
        <v>416.85</v>
      </c>
      <c r="G361" s="7">
        <f>G362+G363+G364+G365+G366</f>
        <v>0</v>
      </c>
      <c r="H361" s="7">
        <f>H362+H363+H364+H365+H366</f>
        <v>0</v>
      </c>
      <c r="I361" s="7">
        <f>I362+I363+I364+I365+I366</f>
        <v>0</v>
      </c>
      <c r="J361" s="7">
        <f>J362+J363+J364+J365+J366</f>
        <v>0</v>
      </c>
      <c r="K361" s="7">
        <f>K362+K363+K364+K365+K366</f>
        <v>0</v>
      </c>
      <c r="L361" s="7">
        <f>L362+L363+L364+L365+L366</f>
        <v>0</v>
      </c>
      <c r="M361" s="7">
        <f>H361-C361</f>
        <v>-2085</v>
      </c>
      <c r="N361" s="7">
        <f>I361-D361</f>
        <v>0</v>
      </c>
      <c r="O361" s="7">
        <f>J361-E361</f>
        <v>-1668.15</v>
      </c>
      <c r="P361" s="7">
        <f>K361-F361</f>
        <v>-416.85</v>
      </c>
      <c r="Q361" s="7">
        <f>L361-G361</f>
        <v>0</v>
      </c>
      <c r="R361" s="5"/>
    </row>
    <row r="362" spans="1:18">
      <c r="A362" s="5"/>
      <c r="B362" s="8">
        <v>2011</v>
      </c>
      <c r="C362" s="7">
        <f>D362+E362+F362+G362</f>
        <v>1685</v>
      </c>
      <c r="D362" s="7"/>
      <c r="E362" s="7">
        <v>1668.15</v>
      </c>
      <c r="F362" s="7">
        <v>16.850000000000001</v>
      </c>
      <c r="G362" s="7"/>
      <c r="H362" s="7">
        <f>I362+J362+K362+L362</f>
        <v>0</v>
      </c>
      <c r="I362" s="7"/>
      <c r="J362" s="7"/>
      <c r="K362" s="7"/>
      <c r="L362" s="7"/>
      <c r="M362" s="7">
        <f>H362-C362</f>
        <v>-1685</v>
      </c>
      <c r="N362" s="7">
        <f>I362-D362</f>
        <v>0</v>
      </c>
      <c r="O362" s="7">
        <f>J362-E362</f>
        <v>-1668.15</v>
      </c>
      <c r="P362" s="7">
        <f>K362-F362</f>
        <v>-16.850000000000001</v>
      </c>
      <c r="Q362" s="7">
        <f>L362-G362</f>
        <v>0</v>
      </c>
      <c r="R362" s="5"/>
    </row>
    <row r="363" spans="1:18">
      <c r="A363" s="5"/>
      <c r="B363" s="8">
        <v>2012</v>
      </c>
      <c r="C363" s="7">
        <f>D363+E363+F363+G363</f>
        <v>100</v>
      </c>
      <c r="D363" s="7"/>
      <c r="E363" s="7"/>
      <c r="F363" s="7">
        <v>100</v>
      </c>
      <c r="G363" s="7"/>
      <c r="H363" s="7">
        <f>I363+J363+K363+L363</f>
        <v>0</v>
      </c>
      <c r="I363" s="7"/>
      <c r="J363" s="7"/>
      <c r="K363" s="7"/>
      <c r="L363" s="7"/>
      <c r="M363" s="7">
        <f>H363-C363</f>
        <v>-100</v>
      </c>
      <c r="N363" s="7">
        <f>I363-D363</f>
        <v>0</v>
      </c>
      <c r="O363" s="7">
        <f>J363-E363</f>
        <v>0</v>
      </c>
      <c r="P363" s="7">
        <f>K363-F363</f>
        <v>-100</v>
      </c>
      <c r="Q363" s="7">
        <f>L363-G363</f>
        <v>0</v>
      </c>
      <c r="R363" s="5"/>
    </row>
    <row r="364" spans="1:18">
      <c r="A364" s="5"/>
      <c r="B364" s="8">
        <v>2013</v>
      </c>
      <c r="C364" s="7">
        <f>D364+E364+F364+G364</f>
        <v>100</v>
      </c>
      <c r="D364" s="7"/>
      <c r="E364" s="7"/>
      <c r="F364" s="7">
        <v>100</v>
      </c>
      <c r="G364" s="7"/>
      <c r="H364" s="7">
        <f>I364+J364+K364+L364</f>
        <v>0</v>
      </c>
      <c r="I364" s="7"/>
      <c r="J364" s="7"/>
      <c r="K364" s="7"/>
      <c r="L364" s="7"/>
      <c r="M364" s="7">
        <f>H364-C364</f>
        <v>-100</v>
      </c>
      <c r="N364" s="7">
        <f>I364-D364</f>
        <v>0</v>
      </c>
      <c r="O364" s="7">
        <f>J364-E364</f>
        <v>0</v>
      </c>
      <c r="P364" s="7">
        <f>K364-F364</f>
        <v>-100</v>
      </c>
      <c r="Q364" s="7">
        <f>L364-G364</f>
        <v>0</v>
      </c>
      <c r="R364" s="5"/>
    </row>
    <row r="365" spans="1:18">
      <c r="A365" s="5"/>
      <c r="B365" s="8">
        <v>2014</v>
      </c>
      <c r="C365" s="7">
        <f>D365+E365+F365+G365</f>
        <v>100</v>
      </c>
      <c r="D365" s="7"/>
      <c r="E365" s="7"/>
      <c r="F365" s="7">
        <v>100</v>
      </c>
      <c r="G365" s="7"/>
      <c r="H365" s="7">
        <f>I365+J365+K365+L365</f>
        <v>0</v>
      </c>
      <c r="I365" s="7"/>
      <c r="J365" s="7"/>
      <c r="K365" s="7"/>
      <c r="L365" s="7"/>
      <c r="M365" s="7">
        <f>H365-C365</f>
        <v>-100</v>
      </c>
      <c r="N365" s="7">
        <f>I365-D365</f>
        <v>0</v>
      </c>
      <c r="O365" s="7">
        <f>J365-E365</f>
        <v>0</v>
      </c>
      <c r="P365" s="7">
        <f>K365-F365</f>
        <v>-100</v>
      </c>
      <c r="Q365" s="7">
        <f>L365-G365</f>
        <v>0</v>
      </c>
      <c r="R365" s="5"/>
    </row>
    <row r="366" spans="1:18">
      <c r="A366" s="5"/>
      <c r="B366" s="8">
        <v>2015</v>
      </c>
      <c r="C366" s="7">
        <f>D366+E366+F366+G366</f>
        <v>100</v>
      </c>
      <c r="D366" s="7"/>
      <c r="E366" s="7"/>
      <c r="F366" s="7">
        <v>100</v>
      </c>
      <c r="G366" s="7"/>
      <c r="H366" s="7">
        <f>I366+J366+K366+L366</f>
        <v>0</v>
      </c>
      <c r="I366" s="7"/>
      <c r="J366" s="7"/>
      <c r="K366" s="7"/>
      <c r="L366" s="7"/>
      <c r="M366" s="7">
        <f>H366-C366</f>
        <v>-100</v>
      </c>
      <c r="N366" s="7">
        <f>I366-D366</f>
        <v>0</v>
      </c>
      <c r="O366" s="7">
        <f>J366-E366</f>
        <v>0</v>
      </c>
      <c r="P366" s="7">
        <f>K366-F366</f>
        <v>-100</v>
      </c>
      <c r="Q366" s="7">
        <f>L366-G366</f>
        <v>0</v>
      </c>
      <c r="R366" s="5"/>
    </row>
    <row r="367" spans="1:18" ht="90">
      <c r="A367" s="5" t="s">
        <v>134</v>
      </c>
      <c r="B367" s="6" t="s">
        <v>135</v>
      </c>
      <c r="C367" s="7">
        <f>C368+C369+C370+C371+C372</f>
        <v>185</v>
      </c>
      <c r="D367" s="7">
        <f>D368+D369+D370+D371+D372</f>
        <v>0</v>
      </c>
      <c r="E367" s="7">
        <f>E368+E369+E370+E371+E372</f>
        <v>0</v>
      </c>
      <c r="F367" s="7">
        <f>F368+F369+F370+F371+F372</f>
        <v>185</v>
      </c>
      <c r="G367" s="7">
        <f>G368+G369+G370+G371+G372</f>
        <v>0</v>
      </c>
      <c r="H367" s="7">
        <f>H368+H369+H370+H371+H372</f>
        <v>0</v>
      </c>
      <c r="I367" s="7">
        <f>I368+I369+I370+I371+I372</f>
        <v>0</v>
      </c>
      <c r="J367" s="7">
        <f>J368+J369+J370+J371+J372</f>
        <v>0</v>
      </c>
      <c r="K367" s="7">
        <f>K368+K369+K370+K371+K372</f>
        <v>0</v>
      </c>
      <c r="L367" s="7">
        <f>L368+L369+L370+L371+L372</f>
        <v>0</v>
      </c>
      <c r="M367" s="7">
        <f>H367-C367</f>
        <v>-185</v>
      </c>
      <c r="N367" s="7">
        <f>I367-D367</f>
        <v>0</v>
      </c>
      <c r="O367" s="7">
        <f>J367-E367</f>
        <v>0</v>
      </c>
      <c r="P367" s="7">
        <f>K367-F367</f>
        <v>-185</v>
      </c>
      <c r="Q367" s="7">
        <f>L367-G367</f>
        <v>0</v>
      </c>
      <c r="R367" s="5"/>
    </row>
    <row r="368" spans="1:18">
      <c r="A368" s="5"/>
      <c r="B368" s="8">
        <v>2011</v>
      </c>
      <c r="C368" s="7">
        <f>D368+E368+F368+G368</f>
        <v>37</v>
      </c>
      <c r="D368" s="7"/>
      <c r="E368" s="7"/>
      <c r="F368" s="7">
        <v>37</v>
      </c>
      <c r="G368" s="7"/>
      <c r="H368" s="7">
        <f>I368+J368+K368+L368</f>
        <v>0</v>
      </c>
      <c r="I368" s="7"/>
      <c r="J368" s="7"/>
      <c r="K368" s="7"/>
      <c r="L368" s="7"/>
      <c r="M368" s="7">
        <f>H368-C368</f>
        <v>-37</v>
      </c>
      <c r="N368" s="7">
        <f>I368-D368</f>
        <v>0</v>
      </c>
      <c r="O368" s="7">
        <f>J368-E368</f>
        <v>0</v>
      </c>
      <c r="P368" s="7">
        <f>K368-F368</f>
        <v>-37</v>
      </c>
      <c r="Q368" s="7">
        <f>L368-G368</f>
        <v>0</v>
      </c>
      <c r="R368" s="5"/>
    </row>
    <row r="369" spans="1:18">
      <c r="A369" s="5"/>
      <c r="B369" s="8">
        <v>2012</v>
      </c>
      <c r="C369" s="7">
        <f>D369+E369+F369+G369</f>
        <v>37</v>
      </c>
      <c r="D369" s="7"/>
      <c r="E369" s="7"/>
      <c r="F369" s="7">
        <v>37</v>
      </c>
      <c r="G369" s="7"/>
      <c r="H369" s="7">
        <f>I369+J369+K369+L369</f>
        <v>0</v>
      </c>
      <c r="I369" s="7"/>
      <c r="J369" s="7"/>
      <c r="K369" s="7"/>
      <c r="L369" s="7"/>
      <c r="M369" s="7">
        <f>H369-C369</f>
        <v>-37</v>
      </c>
      <c r="N369" s="7">
        <f>I369-D369</f>
        <v>0</v>
      </c>
      <c r="O369" s="7">
        <f>J369-E369</f>
        <v>0</v>
      </c>
      <c r="P369" s="7">
        <f>K369-F369</f>
        <v>-37</v>
      </c>
      <c r="Q369" s="7">
        <f>L369-G369</f>
        <v>0</v>
      </c>
      <c r="R369" s="5"/>
    </row>
    <row r="370" spans="1:18">
      <c r="A370" s="5"/>
      <c r="B370" s="8">
        <v>2013</v>
      </c>
      <c r="C370" s="7">
        <f>D370+E370+F370+G370</f>
        <v>37</v>
      </c>
      <c r="D370" s="7"/>
      <c r="E370" s="7"/>
      <c r="F370" s="7">
        <v>37</v>
      </c>
      <c r="G370" s="7"/>
      <c r="H370" s="7">
        <f>I370+J370+K370+L370</f>
        <v>0</v>
      </c>
      <c r="I370" s="7"/>
      <c r="J370" s="7"/>
      <c r="K370" s="7"/>
      <c r="L370" s="7"/>
      <c r="M370" s="7">
        <f>H370-C370</f>
        <v>-37</v>
      </c>
      <c r="N370" s="7">
        <f>I370-D370</f>
        <v>0</v>
      </c>
      <c r="O370" s="7">
        <f>J370-E370</f>
        <v>0</v>
      </c>
      <c r="P370" s="7">
        <f>K370-F370</f>
        <v>-37</v>
      </c>
      <c r="Q370" s="7">
        <f>L370-G370</f>
        <v>0</v>
      </c>
      <c r="R370" s="5"/>
    </row>
    <row r="371" spans="1:18">
      <c r="A371" s="5"/>
      <c r="B371" s="8">
        <v>2014</v>
      </c>
      <c r="C371" s="7">
        <f>D371+E371+F371+G371</f>
        <v>37</v>
      </c>
      <c r="D371" s="7"/>
      <c r="E371" s="7"/>
      <c r="F371" s="7">
        <v>37</v>
      </c>
      <c r="G371" s="7"/>
      <c r="H371" s="7">
        <f>I371+J371+K371+L371</f>
        <v>0</v>
      </c>
      <c r="I371" s="7"/>
      <c r="J371" s="7"/>
      <c r="K371" s="7"/>
      <c r="L371" s="7"/>
      <c r="M371" s="7">
        <f>H371-C371</f>
        <v>-37</v>
      </c>
      <c r="N371" s="7">
        <f>I371-D371</f>
        <v>0</v>
      </c>
      <c r="O371" s="7">
        <f>J371-E371</f>
        <v>0</v>
      </c>
      <c r="P371" s="7">
        <f>K371-F371</f>
        <v>-37</v>
      </c>
      <c r="Q371" s="7">
        <f>L371-G371</f>
        <v>0</v>
      </c>
      <c r="R371" s="5"/>
    </row>
    <row r="372" spans="1:18">
      <c r="A372" s="5"/>
      <c r="B372" s="8">
        <v>2015</v>
      </c>
      <c r="C372" s="7">
        <f>D372+E372+F372+G372</f>
        <v>37</v>
      </c>
      <c r="D372" s="7"/>
      <c r="E372" s="7"/>
      <c r="F372" s="7">
        <v>37</v>
      </c>
      <c r="G372" s="7"/>
      <c r="H372" s="7">
        <f>I372+J372+K372+L372</f>
        <v>0</v>
      </c>
      <c r="I372" s="7"/>
      <c r="J372" s="7"/>
      <c r="K372" s="7"/>
      <c r="L372" s="7"/>
      <c r="M372" s="7">
        <f>H372-C372</f>
        <v>-37</v>
      </c>
      <c r="N372" s="7">
        <f>I372-D372</f>
        <v>0</v>
      </c>
      <c r="O372" s="7">
        <f>J372-E372</f>
        <v>0</v>
      </c>
      <c r="P372" s="7">
        <f>K372-F372</f>
        <v>-37</v>
      </c>
      <c r="Q372" s="7">
        <f>L372-G372</f>
        <v>0</v>
      </c>
      <c r="R372" s="5"/>
    </row>
    <row r="373" spans="1:18" ht="78.75">
      <c r="A373" s="5" t="s">
        <v>136</v>
      </c>
      <c r="B373" s="6" t="s">
        <v>137</v>
      </c>
      <c r="C373" s="7">
        <f>C374+C375+C376+C377+C378</f>
        <v>30</v>
      </c>
      <c r="D373" s="7">
        <f>D374+D375+D376+D377+D378</f>
        <v>0</v>
      </c>
      <c r="E373" s="7">
        <f>E374+E375+E376+E377+E378</f>
        <v>0</v>
      </c>
      <c r="F373" s="7">
        <f>F374+F375+F376+F377+F378</f>
        <v>30</v>
      </c>
      <c r="G373" s="7">
        <f>G374+G375+G376+G377+G378</f>
        <v>0</v>
      </c>
      <c r="H373" s="7">
        <f>H374+H375+H376+H377+H378</f>
        <v>0</v>
      </c>
      <c r="I373" s="7">
        <f>I374+I375+I376+I377+I378</f>
        <v>0</v>
      </c>
      <c r="J373" s="7">
        <f>J374+J375+J376+J377+J378</f>
        <v>0</v>
      </c>
      <c r="K373" s="7">
        <f>K374+K375+K376+K377+K378</f>
        <v>0</v>
      </c>
      <c r="L373" s="7">
        <f>L374+L375+L376+L377+L378</f>
        <v>0</v>
      </c>
      <c r="M373" s="7">
        <f>H373-C373</f>
        <v>-30</v>
      </c>
      <c r="N373" s="7">
        <f>I373-D373</f>
        <v>0</v>
      </c>
      <c r="O373" s="7">
        <f>J373-E373</f>
        <v>0</v>
      </c>
      <c r="P373" s="7">
        <f>K373-F373</f>
        <v>-30</v>
      </c>
      <c r="Q373" s="7">
        <f>L373-G373</f>
        <v>0</v>
      </c>
      <c r="R373" s="5"/>
    </row>
    <row r="374" spans="1:18">
      <c r="A374" s="5"/>
      <c r="B374" s="8">
        <v>2011</v>
      </c>
      <c r="C374" s="7">
        <f>D374+E374+F374+G374</f>
        <v>0</v>
      </c>
      <c r="D374" s="7"/>
      <c r="E374" s="7"/>
      <c r="F374" s="7"/>
      <c r="G374" s="7"/>
      <c r="H374" s="7">
        <f>I374+J374+K374+L374</f>
        <v>0</v>
      </c>
      <c r="I374" s="7"/>
      <c r="J374" s="7"/>
      <c r="K374" s="7"/>
      <c r="L374" s="7"/>
      <c r="M374" s="7">
        <f>H374-C374</f>
        <v>0</v>
      </c>
      <c r="N374" s="7">
        <f>I374-D374</f>
        <v>0</v>
      </c>
      <c r="O374" s="7">
        <f>J374-E374</f>
        <v>0</v>
      </c>
      <c r="P374" s="7">
        <f>K374-F374</f>
        <v>0</v>
      </c>
      <c r="Q374" s="7">
        <f>L374-G374</f>
        <v>0</v>
      </c>
      <c r="R374" s="5"/>
    </row>
    <row r="375" spans="1:18">
      <c r="A375" s="5"/>
      <c r="B375" s="8">
        <v>2012</v>
      </c>
      <c r="C375" s="7">
        <f>D375+E375+F375+G375</f>
        <v>0</v>
      </c>
      <c r="D375" s="7"/>
      <c r="E375" s="7"/>
      <c r="F375" s="7"/>
      <c r="G375" s="7"/>
      <c r="H375" s="7">
        <f>I375+J375+K375+L375</f>
        <v>0</v>
      </c>
      <c r="I375" s="7"/>
      <c r="J375" s="7"/>
      <c r="K375" s="7"/>
      <c r="L375" s="7"/>
      <c r="M375" s="7">
        <f>H375-C375</f>
        <v>0</v>
      </c>
      <c r="N375" s="7">
        <f>I375-D375</f>
        <v>0</v>
      </c>
      <c r="O375" s="7">
        <f>J375-E375</f>
        <v>0</v>
      </c>
      <c r="P375" s="7">
        <f>K375-F375</f>
        <v>0</v>
      </c>
      <c r="Q375" s="7">
        <f>L375-G375</f>
        <v>0</v>
      </c>
      <c r="R375" s="5"/>
    </row>
    <row r="376" spans="1:18">
      <c r="A376" s="5"/>
      <c r="B376" s="8">
        <v>2013</v>
      </c>
      <c r="C376" s="7">
        <f>D376+E376+F376+G376</f>
        <v>0</v>
      </c>
      <c r="D376" s="7"/>
      <c r="E376" s="7"/>
      <c r="F376" s="7"/>
      <c r="G376" s="7"/>
      <c r="H376" s="7">
        <f>I376+J376+K376+L376</f>
        <v>0</v>
      </c>
      <c r="I376" s="7"/>
      <c r="J376" s="7"/>
      <c r="K376" s="7"/>
      <c r="L376" s="7"/>
      <c r="M376" s="7">
        <f>H376-C376</f>
        <v>0</v>
      </c>
      <c r="N376" s="7">
        <f>I376-D376</f>
        <v>0</v>
      </c>
      <c r="O376" s="7">
        <f>J376-E376</f>
        <v>0</v>
      </c>
      <c r="P376" s="7">
        <f>K376-F376</f>
        <v>0</v>
      </c>
      <c r="Q376" s="7">
        <f>L376-G376</f>
        <v>0</v>
      </c>
      <c r="R376" s="5"/>
    </row>
    <row r="377" spans="1:18">
      <c r="A377" s="5"/>
      <c r="B377" s="8">
        <v>2014</v>
      </c>
      <c r="C377" s="7">
        <f>D377+E377+F377+G377</f>
        <v>0</v>
      </c>
      <c r="D377" s="7"/>
      <c r="E377" s="7"/>
      <c r="F377" s="7"/>
      <c r="G377" s="7"/>
      <c r="H377" s="7">
        <f>I377+J377+K377+L377</f>
        <v>0</v>
      </c>
      <c r="I377" s="7"/>
      <c r="J377" s="7"/>
      <c r="K377" s="7"/>
      <c r="L377" s="7"/>
      <c r="M377" s="7">
        <f>H377-C377</f>
        <v>0</v>
      </c>
      <c r="N377" s="7">
        <f>I377-D377</f>
        <v>0</v>
      </c>
      <c r="O377" s="7">
        <f>J377-E377</f>
        <v>0</v>
      </c>
      <c r="P377" s="7">
        <f>K377-F377</f>
        <v>0</v>
      </c>
      <c r="Q377" s="7">
        <f>L377-G377</f>
        <v>0</v>
      </c>
      <c r="R377" s="5"/>
    </row>
    <row r="378" spans="1:18">
      <c r="A378" s="5"/>
      <c r="B378" s="8">
        <v>2015</v>
      </c>
      <c r="C378" s="7">
        <f>D378+E378+F378+G378</f>
        <v>30</v>
      </c>
      <c r="D378" s="7"/>
      <c r="E378" s="7"/>
      <c r="F378" s="7">
        <v>30</v>
      </c>
      <c r="G378" s="7"/>
      <c r="H378" s="7">
        <f>I378+J378+K378+L378</f>
        <v>0</v>
      </c>
      <c r="I378" s="7"/>
      <c r="J378" s="7"/>
      <c r="K378" s="7"/>
      <c r="L378" s="7"/>
      <c r="M378" s="7">
        <f>H378-C378</f>
        <v>-30</v>
      </c>
      <c r="N378" s="7">
        <f>I378-D378</f>
        <v>0</v>
      </c>
      <c r="O378" s="7">
        <f>J378-E378</f>
        <v>0</v>
      </c>
      <c r="P378" s="7">
        <f>K378-F378</f>
        <v>-30</v>
      </c>
      <c r="Q378" s="7">
        <f>L378-G378</f>
        <v>0</v>
      </c>
      <c r="R378" s="5"/>
    </row>
    <row r="379" spans="1:18" ht="45">
      <c r="A379" s="5" t="s">
        <v>138</v>
      </c>
      <c r="B379" s="6" t="s">
        <v>139</v>
      </c>
      <c r="C379" s="7">
        <f>C380+C381+C382+C383+C384</f>
        <v>105</v>
      </c>
      <c r="D379" s="7">
        <f>D380+D381+D382+D383+D384</f>
        <v>0</v>
      </c>
      <c r="E379" s="7">
        <f>E380+E381+E382+E383+E384</f>
        <v>0</v>
      </c>
      <c r="F379" s="7">
        <f>F380+F381+F382+F383+F384</f>
        <v>105</v>
      </c>
      <c r="G379" s="7">
        <f>G380+G381+G382+G383+G384</f>
        <v>0</v>
      </c>
      <c r="H379" s="7">
        <f>H380+H381+H382+H383+H384</f>
        <v>0</v>
      </c>
      <c r="I379" s="7">
        <f>I380+I381+I382+I383+I384</f>
        <v>0</v>
      </c>
      <c r="J379" s="7">
        <f>J380+J381+J382+J383+J384</f>
        <v>0</v>
      </c>
      <c r="K379" s="7">
        <f>K380+K381+K382+K383+K384</f>
        <v>0</v>
      </c>
      <c r="L379" s="7">
        <f>L380+L381+L382+L383+L384</f>
        <v>0</v>
      </c>
      <c r="M379" s="7">
        <f>H379-C379</f>
        <v>-105</v>
      </c>
      <c r="N379" s="7">
        <f>I379-D379</f>
        <v>0</v>
      </c>
      <c r="O379" s="7">
        <f>J379-E379</f>
        <v>0</v>
      </c>
      <c r="P379" s="7">
        <f>K379-F379</f>
        <v>-105</v>
      </c>
      <c r="Q379" s="7">
        <f>L379-G379</f>
        <v>0</v>
      </c>
      <c r="R379" s="5"/>
    </row>
    <row r="380" spans="1:18">
      <c r="A380" s="5"/>
      <c r="B380" s="8">
        <v>2011</v>
      </c>
      <c r="C380" s="7">
        <f>D380+E380+F380+G380</f>
        <v>0</v>
      </c>
      <c r="D380" s="7"/>
      <c r="E380" s="7"/>
      <c r="F380" s="7"/>
      <c r="G380" s="7"/>
      <c r="H380" s="7">
        <f>I380+J380+K380+L380</f>
        <v>0</v>
      </c>
      <c r="I380" s="7"/>
      <c r="J380" s="7"/>
      <c r="K380" s="7"/>
      <c r="L380" s="7"/>
      <c r="M380" s="7">
        <f>H380-C380</f>
        <v>0</v>
      </c>
      <c r="N380" s="7">
        <f>I380-D380</f>
        <v>0</v>
      </c>
      <c r="O380" s="7">
        <f>J380-E380</f>
        <v>0</v>
      </c>
      <c r="P380" s="7">
        <f>K380-F380</f>
        <v>0</v>
      </c>
      <c r="Q380" s="7">
        <f>L380-G380</f>
        <v>0</v>
      </c>
      <c r="R380" s="5"/>
    </row>
    <row r="381" spans="1:18">
      <c r="A381" s="5"/>
      <c r="B381" s="8">
        <v>2012</v>
      </c>
      <c r="C381" s="7">
        <f>D381+E381+F381+G381</f>
        <v>0</v>
      </c>
      <c r="D381" s="7"/>
      <c r="E381" s="7"/>
      <c r="F381" s="7"/>
      <c r="G381" s="7"/>
      <c r="H381" s="7">
        <f>I381+J381+K381+L381</f>
        <v>0</v>
      </c>
      <c r="I381" s="7"/>
      <c r="J381" s="7"/>
      <c r="K381" s="7"/>
      <c r="L381" s="7"/>
      <c r="M381" s="7">
        <f>H381-C381</f>
        <v>0</v>
      </c>
      <c r="N381" s="7">
        <f>I381-D381</f>
        <v>0</v>
      </c>
      <c r="O381" s="7">
        <f>J381-E381</f>
        <v>0</v>
      </c>
      <c r="P381" s="7">
        <f>K381-F381</f>
        <v>0</v>
      </c>
      <c r="Q381" s="7">
        <f>L381-G381</f>
        <v>0</v>
      </c>
      <c r="R381" s="5"/>
    </row>
    <row r="382" spans="1:18">
      <c r="A382" s="5"/>
      <c r="B382" s="8">
        <v>2013</v>
      </c>
      <c r="C382" s="7">
        <f>D382+E382+F382+G382</f>
        <v>35</v>
      </c>
      <c r="D382" s="7"/>
      <c r="E382" s="7"/>
      <c r="F382" s="7">
        <v>35</v>
      </c>
      <c r="G382" s="7"/>
      <c r="H382" s="7">
        <f>I382+J382+K382+L382</f>
        <v>0</v>
      </c>
      <c r="I382" s="7"/>
      <c r="J382" s="7"/>
      <c r="K382" s="7"/>
      <c r="L382" s="7"/>
      <c r="M382" s="7">
        <f>H382-C382</f>
        <v>-35</v>
      </c>
      <c r="N382" s="7">
        <f>I382-D382</f>
        <v>0</v>
      </c>
      <c r="O382" s="7">
        <f>J382-E382</f>
        <v>0</v>
      </c>
      <c r="P382" s="7">
        <f>K382-F382</f>
        <v>-35</v>
      </c>
      <c r="Q382" s="7">
        <f>L382-G382</f>
        <v>0</v>
      </c>
      <c r="R382" s="5"/>
    </row>
    <row r="383" spans="1:18">
      <c r="A383" s="5"/>
      <c r="B383" s="8">
        <v>2014</v>
      </c>
      <c r="C383" s="7">
        <f>D383+E383+F383+G383</f>
        <v>35</v>
      </c>
      <c r="D383" s="7"/>
      <c r="E383" s="7"/>
      <c r="F383" s="7">
        <v>35</v>
      </c>
      <c r="G383" s="7"/>
      <c r="H383" s="7">
        <f>I383+J383+K383+L383</f>
        <v>0</v>
      </c>
      <c r="I383" s="7"/>
      <c r="J383" s="7"/>
      <c r="K383" s="7"/>
      <c r="L383" s="7"/>
      <c r="M383" s="7">
        <f>H383-C383</f>
        <v>-35</v>
      </c>
      <c r="N383" s="7">
        <f>I383-D383</f>
        <v>0</v>
      </c>
      <c r="O383" s="7">
        <f>J383-E383</f>
        <v>0</v>
      </c>
      <c r="P383" s="7">
        <f>K383-F383</f>
        <v>-35</v>
      </c>
      <c r="Q383" s="7">
        <f>L383-G383</f>
        <v>0</v>
      </c>
      <c r="R383" s="5"/>
    </row>
    <row r="384" spans="1:18">
      <c r="A384" s="5"/>
      <c r="B384" s="8">
        <v>2015</v>
      </c>
      <c r="C384" s="7">
        <f>D384+E384+F384+G384</f>
        <v>35</v>
      </c>
      <c r="D384" s="7"/>
      <c r="E384" s="7"/>
      <c r="F384" s="7">
        <v>35</v>
      </c>
      <c r="G384" s="7"/>
      <c r="H384" s="7">
        <f>I384+J384+K384+L384</f>
        <v>0</v>
      </c>
      <c r="I384" s="7"/>
      <c r="J384" s="7"/>
      <c r="K384" s="7"/>
      <c r="L384" s="7"/>
      <c r="M384" s="7">
        <f>H384-C384</f>
        <v>-35</v>
      </c>
      <c r="N384" s="7">
        <f>I384-D384</f>
        <v>0</v>
      </c>
      <c r="O384" s="7">
        <f>J384-E384</f>
        <v>0</v>
      </c>
      <c r="P384" s="7">
        <f>K384-F384</f>
        <v>-35</v>
      </c>
      <c r="Q384" s="7">
        <f>L384-G384</f>
        <v>0</v>
      </c>
      <c r="R384" s="5"/>
    </row>
    <row r="385" spans="1:18" ht="33.75">
      <c r="A385" s="5" t="s">
        <v>140</v>
      </c>
      <c r="B385" s="6" t="s">
        <v>141</v>
      </c>
      <c r="C385" s="7">
        <f>C386+C387+C388+C389+C390</f>
        <v>0</v>
      </c>
      <c r="D385" s="7">
        <f>D386+D387+D388+D389+D390</f>
        <v>0</v>
      </c>
      <c r="E385" s="7">
        <f>E386+E387+E388+E389+E390</f>
        <v>0</v>
      </c>
      <c r="F385" s="7">
        <f>F386+F387+F388+F389+F390</f>
        <v>0</v>
      </c>
      <c r="G385" s="7">
        <f>G386+G387+G388+G389+G390</f>
        <v>0</v>
      </c>
      <c r="H385" s="7">
        <f>H386+H387+H388+H389+H390</f>
        <v>0</v>
      </c>
      <c r="I385" s="7">
        <f>I386+I387+I388+I389+I390</f>
        <v>0</v>
      </c>
      <c r="J385" s="7">
        <f>J386+J387+J388+J389+J390</f>
        <v>0</v>
      </c>
      <c r="K385" s="7">
        <f>K386+K387+K388+K389+K390</f>
        <v>0</v>
      </c>
      <c r="L385" s="7">
        <f>L386+L387+L388+L389+L390</f>
        <v>0</v>
      </c>
      <c r="M385" s="7">
        <f>H385-C385</f>
        <v>0</v>
      </c>
      <c r="N385" s="7">
        <f>I385-D385</f>
        <v>0</v>
      </c>
      <c r="O385" s="7">
        <f>J385-E385</f>
        <v>0</v>
      </c>
      <c r="P385" s="7">
        <f>K385-F385</f>
        <v>0</v>
      </c>
      <c r="Q385" s="7">
        <f>L385-G385</f>
        <v>0</v>
      </c>
      <c r="R385" s="5"/>
    </row>
    <row r="386" spans="1:18">
      <c r="A386" s="5"/>
      <c r="B386" s="8">
        <v>2011</v>
      </c>
      <c r="C386" s="7">
        <f>D386+E386+F386+G386</f>
        <v>0</v>
      </c>
      <c r="D386" s="7"/>
      <c r="E386" s="7"/>
      <c r="F386" s="7"/>
      <c r="G386" s="7"/>
      <c r="H386" s="7">
        <f>I386+J386+K386+L386</f>
        <v>0</v>
      </c>
      <c r="I386" s="7"/>
      <c r="J386" s="7"/>
      <c r="K386" s="7"/>
      <c r="L386" s="7"/>
      <c r="M386" s="7">
        <f>H386-C386</f>
        <v>0</v>
      </c>
      <c r="N386" s="7">
        <f>I386-D386</f>
        <v>0</v>
      </c>
      <c r="O386" s="7">
        <f>J386-E386</f>
        <v>0</v>
      </c>
      <c r="P386" s="7">
        <f>K386-F386</f>
        <v>0</v>
      </c>
      <c r="Q386" s="7">
        <f>L386-G386</f>
        <v>0</v>
      </c>
      <c r="R386" s="5"/>
    </row>
    <row r="387" spans="1:18">
      <c r="A387" s="5"/>
      <c r="B387" s="8">
        <v>2012</v>
      </c>
      <c r="C387" s="7">
        <f>D387+E387+F387+G387</f>
        <v>0</v>
      </c>
      <c r="D387" s="7"/>
      <c r="E387" s="7"/>
      <c r="F387" s="7"/>
      <c r="G387" s="7"/>
      <c r="H387" s="7">
        <f>I387+J387+K387+L387</f>
        <v>0</v>
      </c>
      <c r="I387" s="7"/>
      <c r="J387" s="7"/>
      <c r="K387" s="7"/>
      <c r="L387" s="7"/>
      <c r="M387" s="7">
        <f>H387-C387</f>
        <v>0</v>
      </c>
      <c r="N387" s="7">
        <f>I387-D387</f>
        <v>0</v>
      </c>
      <c r="O387" s="7">
        <f>J387-E387</f>
        <v>0</v>
      </c>
      <c r="P387" s="7">
        <f>K387-F387</f>
        <v>0</v>
      </c>
      <c r="Q387" s="7">
        <f>L387-G387</f>
        <v>0</v>
      </c>
      <c r="R387" s="5"/>
    </row>
    <row r="388" spans="1:18">
      <c r="A388" s="5"/>
      <c r="B388" s="8">
        <v>2013</v>
      </c>
      <c r="C388" s="7">
        <f>D388+E388+F388+G388</f>
        <v>0</v>
      </c>
      <c r="D388" s="7"/>
      <c r="E388" s="7"/>
      <c r="F388" s="7"/>
      <c r="G388" s="7"/>
      <c r="H388" s="7">
        <f>I388+J388+K388+L388</f>
        <v>0</v>
      </c>
      <c r="I388" s="7"/>
      <c r="J388" s="7"/>
      <c r="K388" s="7"/>
      <c r="L388" s="7"/>
      <c r="M388" s="7">
        <f>H388-C388</f>
        <v>0</v>
      </c>
      <c r="N388" s="7">
        <f>I388-D388</f>
        <v>0</v>
      </c>
      <c r="O388" s="7">
        <f>J388-E388</f>
        <v>0</v>
      </c>
      <c r="P388" s="7">
        <f>K388-F388</f>
        <v>0</v>
      </c>
      <c r="Q388" s="7">
        <f>L388-G388</f>
        <v>0</v>
      </c>
      <c r="R388" s="5"/>
    </row>
    <row r="389" spans="1:18">
      <c r="A389" s="5"/>
      <c r="B389" s="8">
        <v>2014</v>
      </c>
      <c r="C389" s="7">
        <f>D389+E389+F389+G389</f>
        <v>0</v>
      </c>
      <c r="D389" s="7"/>
      <c r="E389" s="7"/>
      <c r="F389" s="7"/>
      <c r="G389" s="7"/>
      <c r="H389" s="7">
        <f>I389+J389+K389+L389</f>
        <v>0</v>
      </c>
      <c r="I389" s="7"/>
      <c r="J389" s="7"/>
      <c r="K389" s="7"/>
      <c r="L389" s="7"/>
      <c r="M389" s="7">
        <f>H389-C389</f>
        <v>0</v>
      </c>
      <c r="N389" s="7">
        <f>I389-D389</f>
        <v>0</v>
      </c>
      <c r="O389" s="7">
        <f>J389-E389</f>
        <v>0</v>
      </c>
      <c r="P389" s="7">
        <f>K389-F389</f>
        <v>0</v>
      </c>
      <c r="Q389" s="7">
        <f>L389-G389</f>
        <v>0</v>
      </c>
      <c r="R389" s="5"/>
    </row>
    <row r="390" spans="1:18">
      <c r="A390" s="5"/>
      <c r="B390" s="8">
        <v>2015</v>
      </c>
      <c r="C390" s="7">
        <f>D390+E390+F390+G390</f>
        <v>0</v>
      </c>
      <c r="D390" s="7"/>
      <c r="E390" s="7"/>
      <c r="F390" s="7"/>
      <c r="G390" s="7"/>
      <c r="H390" s="7">
        <f>I390+J390+K390+L390</f>
        <v>0</v>
      </c>
      <c r="I390" s="7"/>
      <c r="J390" s="7"/>
      <c r="K390" s="7"/>
      <c r="L390" s="7"/>
      <c r="M390" s="7">
        <f>H390-C390</f>
        <v>0</v>
      </c>
      <c r="N390" s="7">
        <f>I390-D390</f>
        <v>0</v>
      </c>
      <c r="O390" s="7">
        <f>J390-E390</f>
        <v>0</v>
      </c>
      <c r="P390" s="7">
        <f>K390-F390</f>
        <v>0</v>
      </c>
      <c r="Q390" s="7">
        <f>L390-G390</f>
        <v>0</v>
      </c>
      <c r="R390" s="5"/>
    </row>
    <row r="391" spans="1:18" ht="67.5">
      <c r="A391" s="5" t="s">
        <v>142</v>
      </c>
      <c r="B391" s="6" t="s">
        <v>143</v>
      </c>
      <c r="C391" s="7">
        <f>C392+C393+C394+C395+C396</f>
        <v>0</v>
      </c>
      <c r="D391" s="7">
        <f>D392+D393+D394+D395+D396</f>
        <v>0</v>
      </c>
      <c r="E391" s="7">
        <f>E392+E393+E394+E395+E396</f>
        <v>0</v>
      </c>
      <c r="F391" s="7">
        <f>F392+F393+F394+F395+F396</f>
        <v>0</v>
      </c>
      <c r="G391" s="7">
        <f>G392+G393+G394+G395+G396</f>
        <v>0</v>
      </c>
      <c r="H391" s="7">
        <f>H392+H393+H394+H395+H396</f>
        <v>1468</v>
      </c>
      <c r="I391" s="7">
        <f>I392+I393+I394+I395+I396</f>
        <v>0</v>
      </c>
      <c r="J391" s="7">
        <f>J392+J393+J394+J395+J396</f>
        <v>0</v>
      </c>
      <c r="K391" s="7">
        <f>K392+K393+K394+K395+K396</f>
        <v>1468</v>
      </c>
      <c r="L391" s="7">
        <f>L392+L393+L394+L395+L396</f>
        <v>0</v>
      </c>
      <c r="M391" s="7">
        <f>H391-C391</f>
        <v>1468</v>
      </c>
      <c r="N391" s="7">
        <f>I391-D391</f>
        <v>0</v>
      </c>
      <c r="O391" s="7">
        <f>J391-E391</f>
        <v>0</v>
      </c>
      <c r="P391" s="7">
        <f>K391-F391</f>
        <v>1468</v>
      </c>
      <c r="Q391" s="7">
        <f>L391-G391</f>
        <v>0</v>
      </c>
      <c r="R391" s="5"/>
    </row>
    <row r="392" spans="1:18">
      <c r="A392" s="5"/>
      <c r="B392" s="8">
        <v>2011</v>
      </c>
      <c r="C392" s="7">
        <f>D392+E392+F392+G392</f>
        <v>0</v>
      </c>
      <c r="D392" s="7"/>
      <c r="E392" s="7"/>
      <c r="F392" s="7"/>
      <c r="G392" s="7"/>
      <c r="H392" s="7">
        <f>I392+J392+K392+L392</f>
        <v>589</v>
      </c>
      <c r="I392" s="7"/>
      <c r="J392" s="7"/>
      <c r="K392" s="7">
        <v>589</v>
      </c>
      <c r="L392" s="7"/>
      <c r="M392" s="7">
        <f>H392-C392</f>
        <v>589</v>
      </c>
      <c r="N392" s="7">
        <f>I392-D392</f>
        <v>0</v>
      </c>
      <c r="O392" s="7">
        <f>J392-E392</f>
        <v>0</v>
      </c>
      <c r="P392" s="7">
        <f>K392-F392</f>
        <v>589</v>
      </c>
      <c r="Q392" s="7">
        <f>L392-G392</f>
        <v>0</v>
      </c>
      <c r="R392" s="5"/>
    </row>
    <row r="393" spans="1:18">
      <c r="A393" s="5"/>
      <c r="B393" s="8">
        <v>2012</v>
      </c>
      <c r="C393" s="7">
        <f>D393+E393+F393+G393</f>
        <v>0</v>
      </c>
      <c r="D393" s="7"/>
      <c r="E393" s="7"/>
      <c r="F393" s="7"/>
      <c r="G393" s="7"/>
      <c r="H393" s="7">
        <f>I393+J393+K393+L393</f>
        <v>879</v>
      </c>
      <c r="I393" s="7"/>
      <c r="J393" s="7"/>
      <c r="K393" s="7">
        <v>879</v>
      </c>
      <c r="L393" s="7"/>
      <c r="M393" s="7">
        <f>H393-C393</f>
        <v>879</v>
      </c>
      <c r="N393" s="7">
        <f>I393-D393</f>
        <v>0</v>
      </c>
      <c r="O393" s="7">
        <f>J393-E393</f>
        <v>0</v>
      </c>
      <c r="P393" s="7">
        <f>K393-F393</f>
        <v>879</v>
      </c>
      <c r="Q393" s="7">
        <f>L393-G393</f>
        <v>0</v>
      </c>
      <c r="R393" s="5"/>
    </row>
    <row r="394" spans="1:18">
      <c r="A394" s="5"/>
      <c r="B394" s="8">
        <v>2013</v>
      </c>
      <c r="C394" s="7">
        <f>D394+E394+F394+G394</f>
        <v>0</v>
      </c>
      <c r="D394" s="7"/>
      <c r="E394" s="7"/>
      <c r="F394" s="7"/>
      <c r="G394" s="7"/>
      <c r="H394" s="7">
        <f>I394+J394+K394+L394</f>
        <v>0</v>
      </c>
      <c r="I394" s="7"/>
      <c r="J394" s="7"/>
      <c r="K394" s="7"/>
      <c r="L394" s="7"/>
      <c r="M394" s="7">
        <f>H394-C394</f>
        <v>0</v>
      </c>
      <c r="N394" s="7">
        <f>I394-D394</f>
        <v>0</v>
      </c>
      <c r="O394" s="7">
        <f>J394-E394</f>
        <v>0</v>
      </c>
      <c r="P394" s="7">
        <f>K394-F394</f>
        <v>0</v>
      </c>
      <c r="Q394" s="7">
        <f>L394-G394</f>
        <v>0</v>
      </c>
      <c r="R394" s="5"/>
    </row>
    <row r="395" spans="1:18">
      <c r="A395" s="5"/>
      <c r="B395" s="8">
        <v>2014</v>
      </c>
      <c r="C395" s="7">
        <f>D395+E395+F395+G395</f>
        <v>0</v>
      </c>
      <c r="D395" s="7"/>
      <c r="E395" s="7"/>
      <c r="F395" s="7"/>
      <c r="G395" s="7"/>
      <c r="H395" s="7">
        <f>I395+J395+K395+L395</f>
        <v>0</v>
      </c>
      <c r="I395" s="7"/>
      <c r="J395" s="7"/>
      <c r="K395" s="7"/>
      <c r="L395" s="7"/>
      <c r="M395" s="7">
        <f>H395-C395</f>
        <v>0</v>
      </c>
      <c r="N395" s="7">
        <f>I395-D395</f>
        <v>0</v>
      </c>
      <c r="O395" s="7">
        <f>J395-E395</f>
        <v>0</v>
      </c>
      <c r="P395" s="7">
        <f>K395-F395</f>
        <v>0</v>
      </c>
      <c r="Q395" s="7">
        <f>L395-G395</f>
        <v>0</v>
      </c>
      <c r="R395" s="5"/>
    </row>
    <row r="396" spans="1:18">
      <c r="A396" s="5"/>
      <c r="B396" s="8">
        <v>2015</v>
      </c>
      <c r="C396" s="7">
        <f>D396+E396+F396+G396</f>
        <v>0</v>
      </c>
      <c r="D396" s="7"/>
      <c r="E396" s="7"/>
      <c r="F396" s="7"/>
      <c r="G396" s="7"/>
      <c r="H396" s="7">
        <f>I396+J396+K396+L396</f>
        <v>0</v>
      </c>
      <c r="I396" s="7"/>
      <c r="J396" s="7"/>
      <c r="K396" s="7"/>
      <c r="L396" s="7"/>
      <c r="M396" s="7">
        <f>H396-C396</f>
        <v>0</v>
      </c>
      <c r="N396" s="7">
        <f>I396-D396</f>
        <v>0</v>
      </c>
      <c r="O396" s="7">
        <f>J396-E396</f>
        <v>0</v>
      </c>
      <c r="P396" s="7">
        <f>K396-F396</f>
        <v>0</v>
      </c>
      <c r="Q396" s="7">
        <f>L396-G396</f>
        <v>0</v>
      </c>
      <c r="R396" s="5"/>
    </row>
    <row r="397" spans="1:18" ht="56.25">
      <c r="A397" s="5" t="s">
        <v>144</v>
      </c>
      <c r="B397" s="6" t="s">
        <v>145</v>
      </c>
      <c r="C397" s="7">
        <f>C398+C399+C400+C401+C402</f>
        <v>1529.1999999999998</v>
      </c>
      <c r="D397" s="7">
        <f>D398+D399+D400+D401+D402</f>
        <v>0</v>
      </c>
      <c r="E397" s="7">
        <f>E398+E399+E400+E401+E402</f>
        <v>1512</v>
      </c>
      <c r="F397" s="7">
        <f>F398+F399+F400+F401+F402</f>
        <v>17.200000000000003</v>
      </c>
      <c r="G397" s="7">
        <f>G398+G399+G400+G401+G402</f>
        <v>0</v>
      </c>
      <c r="H397" s="7">
        <f>H398+H399+H400+H401+H402</f>
        <v>1513.1</v>
      </c>
      <c r="I397" s="7">
        <f>I398+I399+I400+I401+I402</f>
        <v>0</v>
      </c>
      <c r="J397" s="7">
        <f>J398+J399+J400+J401+J402</f>
        <v>1504.6</v>
      </c>
      <c r="K397" s="7">
        <f>K398+K399+K400+K401+K402</f>
        <v>8.5</v>
      </c>
      <c r="L397" s="7">
        <f>L398+L399+L400+L401+L402</f>
        <v>0</v>
      </c>
      <c r="M397" s="7">
        <f>H397-C397</f>
        <v>-16.099999999999909</v>
      </c>
      <c r="N397" s="7">
        <f>I397-D397</f>
        <v>0</v>
      </c>
      <c r="O397" s="7">
        <f>J397-E397</f>
        <v>-7.4000000000000909</v>
      </c>
      <c r="P397" s="7">
        <f>K397-F397</f>
        <v>-8.7000000000000028</v>
      </c>
      <c r="Q397" s="7">
        <f>L397-G397</f>
        <v>0</v>
      </c>
      <c r="R397" s="5"/>
    </row>
    <row r="398" spans="1:18">
      <c r="A398" s="5"/>
      <c r="B398" s="8">
        <v>2011</v>
      </c>
      <c r="C398" s="7">
        <f>D398+E398+F398+G398</f>
        <v>680.4</v>
      </c>
      <c r="D398" s="7"/>
      <c r="E398" s="7">
        <v>672</v>
      </c>
      <c r="F398" s="7">
        <v>8.4</v>
      </c>
      <c r="G398" s="7"/>
      <c r="H398" s="7">
        <f>I398+J398+K398+L398</f>
        <v>664.6</v>
      </c>
      <c r="I398" s="7"/>
      <c r="J398" s="7">
        <v>664.6</v>
      </c>
      <c r="K398" s="7"/>
      <c r="L398" s="7"/>
      <c r="M398" s="7">
        <f>H398-C398</f>
        <v>-15.799999999999955</v>
      </c>
      <c r="N398" s="7">
        <f>I398-D398</f>
        <v>0</v>
      </c>
      <c r="O398" s="7">
        <f>J398-E398</f>
        <v>-7.3999999999999773</v>
      </c>
      <c r="P398" s="7">
        <f>K398-F398</f>
        <v>-8.4</v>
      </c>
      <c r="Q398" s="7">
        <f>L398-G398</f>
        <v>0</v>
      </c>
      <c r="R398" s="5"/>
    </row>
    <row r="399" spans="1:18">
      <c r="A399" s="5"/>
      <c r="B399" s="8">
        <v>2012</v>
      </c>
      <c r="C399" s="7">
        <f>D399+E399+F399+G399</f>
        <v>848.8</v>
      </c>
      <c r="D399" s="7"/>
      <c r="E399" s="7">
        <v>840</v>
      </c>
      <c r="F399" s="7">
        <v>8.8000000000000007</v>
      </c>
      <c r="G399" s="7"/>
      <c r="H399" s="7">
        <f>I399+J399+K399+L399</f>
        <v>848.5</v>
      </c>
      <c r="I399" s="7"/>
      <c r="J399" s="7">
        <v>840</v>
      </c>
      <c r="K399" s="7">
        <v>8.5</v>
      </c>
      <c r="L399" s="7"/>
      <c r="M399" s="7">
        <f>H399-C399</f>
        <v>-0.29999999999995453</v>
      </c>
      <c r="N399" s="7">
        <f>I399-D399</f>
        <v>0</v>
      </c>
      <c r="O399" s="7">
        <f>J399-E399</f>
        <v>0</v>
      </c>
      <c r="P399" s="7">
        <f>K399-F399</f>
        <v>-0.30000000000000071</v>
      </c>
      <c r="Q399" s="7">
        <f>L399-G399</f>
        <v>0</v>
      </c>
      <c r="R399" s="5"/>
    </row>
    <row r="400" spans="1:18">
      <c r="A400" s="5"/>
      <c r="B400" s="8">
        <v>2013</v>
      </c>
      <c r="C400" s="7">
        <f>D400+E400+F400+G400</f>
        <v>0</v>
      </c>
      <c r="D400" s="7"/>
      <c r="E400" s="7"/>
      <c r="F400" s="7"/>
      <c r="G400" s="7"/>
      <c r="H400" s="7">
        <f>I400+J400+K400+L400</f>
        <v>0</v>
      </c>
      <c r="I400" s="7"/>
      <c r="J400" s="7"/>
      <c r="K400" s="7"/>
      <c r="L400" s="7"/>
      <c r="M400" s="7">
        <f>H400-C400</f>
        <v>0</v>
      </c>
      <c r="N400" s="7">
        <f>I400-D400</f>
        <v>0</v>
      </c>
      <c r="O400" s="7">
        <f>J400-E400</f>
        <v>0</v>
      </c>
      <c r="P400" s="7">
        <f>K400-F400</f>
        <v>0</v>
      </c>
      <c r="Q400" s="7">
        <f>L400-G400</f>
        <v>0</v>
      </c>
      <c r="R400" s="5"/>
    </row>
    <row r="401" spans="1:18">
      <c r="A401" s="5"/>
      <c r="B401" s="8">
        <v>2014</v>
      </c>
      <c r="C401" s="7">
        <f>D401+E401+F401+G401</f>
        <v>0</v>
      </c>
      <c r="D401" s="7"/>
      <c r="E401" s="7"/>
      <c r="F401" s="7"/>
      <c r="G401" s="7"/>
      <c r="H401" s="7">
        <f>I401+J401+K401+L401</f>
        <v>0</v>
      </c>
      <c r="I401" s="7"/>
      <c r="J401" s="7"/>
      <c r="K401" s="7"/>
      <c r="L401" s="7"/>
      <c r="M401" s="7">
        <f>H401-C401</f>
        <v>0</v>
      </c>
      <c r="N401" s="7">
        <f>I401-D401</f>
        <v>0</v>
      </c>
      <c r="O401" s="7">
        <f>J401-E401</f>
        <v>0</v>
      </c>
      <c r="P401" s="7">
        <f>K401-F401</f>
        <v>0</v>
      </c>
      <c r="Q401" s="7">
        <f>L401-G401</f>
        <v>0</v>
      </c>
      <c r="R401" s="5"/>
    </row>
    <row r="402" spans="1:18">
      <c r="A402" s="5"/>
      <c r="B402" s="8">
        <v>2015</v>
      </c>
      <c r="C402" s="7">
        <f>D402+E402+F402+G402</f>
        <v>0</v>
      </c>
      <c r="D402" s="7"/>
      <c r="E402" s="7"/>
      <c r="F402" s="7"/>
      <c r="G402" s="7"/>
      <c r="H402" s="7">
        <f>I402+J402+K402+L402</f>
        <v>0</v>
      </c>
      <c r="I402" s="7"/>
      <c r="J402" s="7"/>
      <c r="K402" s="7"/>
      <c r="L402" s="7"/>
      <c r="M402" s="7">
        <f>H402-C402</f>
        <v>0</v>
      </c>
      <c r="N402" s="7">
        <f>I402-D402</f>
        <v>0</v>
      </c>
      <c r="O402" s="7">
        <f>J402-E402</f>
        <v>0</v>
      </c>
      <c r="P402" s="7">
        <f>K402-F402</f>
        <v>0</v>
      </c>
      <c r="Q402" s="7">
        <f>L402-G402</f>
        <v>0</v>
      </c>
      <c r="R402" s="5"/>
    </row>
    <row r="403" spans="1:18" ht="112.5">
      <c r="A403" s="5" t="s">
        <v>146</v>
      </c>
      <c r="B403" s="6" t="s">
        <v>147</v>
      </c>
      <c r="C403" s="7">
        <f>C404+C405+C406+C407+C408</f>
        <v>970</v>
      </c>
      <c r="D403" s="7">
        <f>D404+D405+D406+D407+D408</f>
        <v>0</v>
      </c>
      <c r="E403" s="7">
        <f>E404+E405+E406+E407+E408</f>
        <v>776</v>
      </c>
      <c r="F403" s="7">
        <f>F404+F405+F406+F407+F408</f>
        <v>194</v>
      </c>
      <c r="G403" s="7">
        <f>G404+G405+G406+G407+G408</f>
        <v>0</v>
      </c>
      <c r="H403" s="7">
        <f>H404+H405+H406+H407+H408</f>
        <v>98.4</v>
      </c>
      <c r="I403" s="7">
        <f>I404+I405+I406+I407+I408</f>
        <v>0</v>
      </c>
      <c r="J403" s="7">
        <f>J404+J405+J406+J407+J408</f>
        <v>98.4</v>
      </c>
      <c r="K403" s="7">
        <f>K404+K405+K406+K407+K408</f>
        <v>0</v>
      </c>
      <c r="L403" s="7">
        <f>L404+L405+L406+L407+L408</f>
        <v>0</v>
      </c>
      <c r="M403" s="7">
        <f>H403-C403</f>
        <v>-871.6</v>
      </c>
      <c r="N403" s="7">
        <f>I403-D403</f>
        <v>0</v>
      </c>
      <c r="O403" s="7">
        <f>J403-E403</f>
        <v>-677.6</v>
      </c>
      <c r="P403" s="7">
        <f>K403-F403</f>
        <v>-194</v>
      </c>
      <c r="Q403" s="7">
        <f>L403-G403</f>
        <v>0</v>
      </c>
      <c r="R403" s="5"/>
    </row>
    <row r="404" spans="1:18">
      <c r="A404" s="5"/>
      <c r="B404" s="8">
        <v>2011</v>
      </c>
      <c r="C404" s="7">
        <f>D404+E404+F404+G404</f>
        <v>620</v>
      </c>
      <c r="D404" s="7"/>
      <c r="E404" s="7">
        <v>496</v>
      </c>
      <c r="F404" s="7">
        <v>124</v>
      </c>
      <c r="G404" s="7"/>
      <c r="H404" s="7">
        <f>I404+J404+K404+L404</f>
        <v>98.4</v>
      </c>
      <c r="I404" s="7"/>
      <c r="J404" s="7">
        <v>98.4</v>
      </c>
      <c r="K404" s="7"/>
      <c r="L404" s="7"/>
      <c r="M404" s="7">
        <f>H404-C404</f>
        <v>-521.6</v>
      </c>
      <c r="N404" s="7">
        <f>I404-D404</f>
        <v>0</v>
      </c>
      <c r="O404" s="7">
        <f>J404-E404</f>
        <v>-397.6</v>
      </c>
      <c r="P404" s="7">
        <f>K404-F404</f>
        <v>-124</v>
      </c>
      <c r="Q404" s="7">
        <f>L404-G404</f>
        <v>0</v>
      </c>
      <c r="R404" s="5"/>
    </row>
    <row r="405" spans="1:18">
      <c r="A405" s="5"/>
      <c r="B405" s="8">
        <v>2012</v>
      </c>
      <c r="C405" s="7">
        <f>D405+E405+F405+G405</f>
        <v>350</v>
      </c>
      <c r="D405" s="7"/>
      <c r="E405" s="7">
        <v>280</v>
      </c>
      <c r="F405" s="7">
        <v>70</v>
      </c>
      <c r="G405" s="7"/>
      <c r="H405" s="7">
        <f>I405+J405+K405+L405</f>
        <v>0</v>
      </c>
      <c r="I405" s="7"/>
      <c r="J405" s="7"/>
      <c r="K405" s="7"/>
      <c r="L405" s="7"/>
      <c r="M405" s="7">
        <f>H405-C405</f>
        <v>-350</v>
      </c>
      <c r="N405" s="7">
        <f>I405-D405</f>
        <v>0</v>
      </c>
      <c r="O405" s="7">
        <f>J405-E405</f>
        <v>-280</v>
      </c>
      <c r="P405" s="7">
        <f>K405-F405</f>
        <v>-70</v>
      </c>
      <c r="Q405" s="7">
        <f>L405-G405</f>
        <v>0</v>
      </c>
      <c r="R405" s="5"/>
    </row>
    <row r="406" spans="1:18">
      <c r="A406" s="5"/>
      <c r="B406" s="8">
        <v>2013</v>
      </c>
      <c r="C406" s="7">
        <f>D406+E406+F406+G406</f>
        <v>0</v>
      </c>
      <c r="D406" s="7"/>
      <c r="E406" s="7"/>
      <c r="F406" s="7"/>
      <c r="G406" s="7"/>
      <c r="H406" s="7">
        <f>I406+J406+K406+L406</f>
        <v>0</v>
      </c>
      <c r="I406" s="7"/>
      <c r="J406" s="7"/>
      <c r="K406" s="7"/>
      <c r="L406" s="7"/>
      <c r="M406" s="7">
        <f>H406-C406</f>
        <v>0</v>
      </c>
      <c r="N406" s="7">
        <f>I406-D406</f>
        <v>0</v>
      </c>
      <c r="O406" s="7">
        <f>J406-E406</f>
        <v>0</v>
      </c>
      <c r="P406" s="7">
        <f>K406-F406</f>
        <v>0</v>
      </c>
      <c r="Q406" s="7">
        <f>L406-G406</f>
        <v>0</v>
      </c>
      <c r="R406" s="5"/>
    </row>
    <row r="407" spans="1:18">
      <c r="A407" s="5"/>
      <c r="B407" s="8">
        <v>2014</v>
      </c>
      <c r="C407" s="7">
        <f>D407+E407+F407+G407</f>
        <v>0</v>
      </c>
      <c r="D407" s="7"/>
      <c r="E407" s="7"/>
      <c r="F407" s="7"/>
      <c r="G407" s="7"/>
      <c r="H407" s="7">
        <f>I407+J407+K407+L407</f>
        <v>0</v>
      </c>
      <c r="I407" s="7"/>
      <c r="J407" s="7"/>
      <c r="K407" s="7"/>
      <c r="L407" s="7"/>
      <c r="M407" s="7">
        <f>H407-C407</f>
        <v>0</v>
      </c>
      <c r="N407" s="7">
        <f>I407-D407</f>
        <v>0</v>
      </c>
      <c r="O407" s="7">
        <f>J407-E407</f>
        <v>0</v>
      </c>
      <c r="P407" s="7">
        <f>K407-F407</f>
        <v>0</v>
      </c>
      <c r="Q407" s="7">
        <f>L407-G407</f>
        <v>0</v>
      </c>
      <c r="R407" s="5"/>
    </row>
    <row r="408" spans="1:18">
      <c r="A408" s="5"/>
      <c r="B408" s="8">
        <v>2015</v>
      </c>
      <c r="C408" s="7">
        <f>D408+E408+F408+G408</f>
        <v>0</v>
      </c>
      <c r="D408" s="7"/>
      <c r="E408" s="7"/>
      <c r="F408" s="7"/>
      <c r="G408" s="7"/>
      <c r="H408" s="7">
        <f>I408+J408+K408+L408</f>
        <v>0</v>
      </c>
      <c r="I408" s="7"/>
      <c r="J408" s="7"/>
      <c r="K408" s="7"/>
      <c r="L408" s="7"/>
      <c r="M408" s="7">
        <f>H408-C408</f>
        <v>0</v>
      </c>
      <c r="N408" s="7">
        <f>I408-D408</f>
        <v>0</v>
      </c>
      <c r="O408" s="7">
        <f>J408-E408</f>
        <v>0</v>
      </c>
      <c r="P408" s="7">
        <f>K408-F408</f>
        <v>0</v>
      </c>
      <c r="Q408" s="7">
        <f>L408-G408</f>
        <v>0</v>
      </c>
      <c r="R408" s="5"/>
    </row>
    <row r="409" spans="1:18" ht="78.75">
      <c r="A409" s="5" t="s">
        <v>148</v>
      </c>
      <c r="B409" s="6" t="s">
        <v>149</v>
      </c>
      <c r="C409" s="7">
        <f>C410+C411+C412+C413+C414</f>
        <v>50</v>
      </c>
      <c r="D409" s="7">
        <f>D410+D411+D412+D413+D414</f>
        <v>0</v>
      </c>
      <c r="E409" s="7">
        <f>E410+E411+E412+E413+E414</f>
        <v>40</v>
      </c>
      <c r="F409" s="7">
        <f>F410+F411+F412+F413+F414</f>
        <v>10</v>
      </c>
      <c r="G409" s="7">
        <f>G410+G411+G412+G413+G414</f>
        <v>0</v>
      </c>
      <c r="H409" s="7">
        <f>H410+H411+H412+H413+H414</f>
        <v>273.60000000000002</v>
      </c>
      <c r="I409" s="7">
        <f>I410+I411+I412+I413+I414</f>
        <v>0</v>
      </c>
      <c r="J409" s="7">
        <f>J410+J411+J412+J413+J414</f>
        <v>273.60000000000002</v>
      </c>
      <c r="K409" s="7">
        <f>K410+K411+K412+K413+K414</f>
        <v>0</v>
      </c>
      <c r="L409" s="7">
        <f>L410+L411+L412+L413+L414</f>
        <v>0</v>
      </c>
      <c r="M409" s="7">
        <f>H409-C409</f>
        <v>223.60000000000002</v>
      </c>
      <c r="N409" s="7">
        <f>I409-D409</f>
        <v>0</v>
      </c>
      <c r="O409" s="7">
        <f>J409-E409</f>
        <v>233.60000000000002</v>
      </c>
      <c r="P409" s="7">
        <f>K409-F409</f>
        <v>-10</v>
      </c>
      <c r="Q409" s="7">
        <f>L409-G409</f>
        <v>0</v>
      </c>
      <c r="R409" s="5"/>
    </row>
    <row r="410" spans="1:18">
      <c r="A410" s="5"/>
      <c r="B410" s="8">
        <v>2011</v>
      </c>
      <c r="C410" s="7">
        <f>D410+E410+F410+G410</f>
        <v>50</v>
      </c>
      <c r="D410" s="7"/>
      <c r="E410" s="7">
        <v>40</v>
      </c>
      <c r="F410" s="7">
        <v>10</v>
      </c>
      <c r="G410" s="7"/>
      <c r="H410" s="7">
        <f>I410+J410+K410+L410</f>
        <v>273.60000000000002</v>
      </c>
      <c r="I410" s="7"/>
      <c r="J410" s="7">
        <v>273.60000000000002</v>
      </c>
      <c r="K410" s="7"/>
      <c r="L410" s="7"/>
      <c r="M410" s="7">
        <f>H410-C410</f>
        <v>223.60000000000002</v>
      </c>
      <c r="N410" s="7">
        <f>I410-D410</f>
        <v>0</v>
      </c>
      <c r="O410" s="7">
        <f>J410-E410</f>
        <v>233.60000000000002</v>
      </c>
      <c r="P410" s="7">
        <f>K410-F410</f>
        <v>-10</v>
      </c>
      <c r="Q410" s="7">
        <f>L410-G410</f>
        <v>0</v>
      </c>
      <c r="R410" s="5"/>
    </row>
    <row r="411" spans="1:18">
      <c r="A411" s="5"/>
      <c r="B411" s="8">
        <v>2012</v>
      </c>
      <c r="C411" s="7">
        <f>D411+E411+F411+G411</f>
        <v>0</v>
      </c>
      <c r="D411" s="7"/>
      <c r="E411" s="7"/>
      <c r="F411" s="7"/>
      <c r="G411" s="7"/>
      <c r="H411" s="7">
        <f>I411+J411+K411+L411</f>
        <v>0</v>
      </c>
      <c r="I411" s="7"/>
      <c r="J411" s="7"/>
      <c r="K411" s="7"/>
      <c r="L411" s="7"/>
      <c r="M411" s="7">
        <f>H411-C411</f>
        <v>0</v>
      </c>
      <c r="N411" s="7">
        <f>I411-D411</f>
        <v>0</v>
      </c>
      <c r="O411" s="7">
        <f>J411-E411</f>
        <v>0</v>
      </c>
      <c r="P411" s="7">
        <f>K411-F411</f>
        <v>0</v>
      </c>
      <c r="Q411" s="7">
        <f>L411-G411</f>
        <v>0</v>
      </c>
      <c r="R411" s="5"/>
    </row>
    <row r="412" spans="1:18">
      <c r="A412" s="5"/>
      <c r="B412" s="8">
        <v>2013</v>
      </c>
      <c r="C412" s="7">
        <f>D412+E412+F412+G412</f>
        <v>0</v>
      </c>
      <c r="D412" s="7"/>
      <c r="E412" s="7"/>
      <c r="F412" s="7"/>
      <c r="G412" s="7"/>
      <c r="H412" s="7">
        <f>I412+J412+K412+L412</f>
        <v>0</v>
      </c>
      <c r="I412" s="7"/>
      <c r="J412" s="7"/>
      <c r="K412" s="7"/>
      <c r="L412" s="7"/>
      <c r="M412" s="7">
        <f>H412-C412</f>
        <v>0</v>
      </c>
      <c r="N412" s="7">
        <f>I412-D412</f>
        <v>0</v>
      </c>
      <c r="O412" s="7">
        <f>J412-E412</f>
        <v>0</v>
      </c>
      <c r="P412" s="7">
        <f>K412-F412</f>
        <v>0</v>
      </c>
      <c r="Q412" s="7">
        <f>L412-G412</f>
        <v>0</v>
      </c>
      <c r="R412" s="5"/>
    </row>
    <row r="413" spans="1:18">
      <c r="A413" s="5"/>
      <c r="B413" s="8">
        <v>2014</v>
      </c>
      <c r="C413" s="7">
        <f>D413+E413+F413+G413</f>
        <v>0</v>
      </c>
      <c r="D413" s="7"/>
      <c r="E413" s="7"/>
      <c r="F413" s="7"/>
      <c r="G413" s="7"/>
      <c r="H413" s="7">
        <f>I413+J413+K413+L413</f>
        <v>0</v>
      </c>
      <c r="I413" s="7"/>
      <c r="J413" s="7"/>
      <c r="K413" s="7"/>
      <c r="L413" s="7"/>
      <c r="M413" s="7">
        <f>H413-C413</f>
        <v>0</v>
      </c>
      <c r="N413" s="7">
        <f>I413-D413</f>
        <v>0</v>
      </c>
      <c r="O413" s="7">
        <f>J413-E413</f>
        <v>0</v>
      </c>
      <c r="P413" s="7">
        <f>K413-F413</f>
        <v>0</v>
      </c>
      <c r="Q413" s="7">
        <f>L413-G413</f>
        <v>0</v>
      </c>
      <c r="R413" s="5"/>
    </row>
    <row r="414" spans="1:18">
      <c r="A414" s="5"/>
      <c r="B414" s="8">
        <v>2015</v>
      </c>
      <c r="C414" s="7">
        <f>D414+E414+F414+G414</f>
        <v>0</v>
      </c>
      <c r="D414" s="7"/>
      <c r="E414" s="7"/>
      <c r="F414" s="7"/>
      <c r="G414" s="7"/>
      <c r="H414" s="7">
        <f>I414+J414+K414+L414</f>
        <v>0</v>
      </c>
      <c r="I414" s="7"/>
      <c r="J414" s="7"/>
      <c r="K414" s="7"/>
      <c r="L414" s="7"/>
      <c r="M414" s="7">
        <f>H414-C414</f>
        <v>0</v>
      </c>
      <c r="N414" s="7">
        <f>I414-D414</f>
        <v>0</v>
      </c>
      <c r="O414" s="7">
        <f>J414-E414</f>
        <v>0</v>
      </c>
      <c r="P414" s="7">
        <f>K414-F414</f>
        <v>0</v>
      </c>
      <c r="Q414" s="7">
        <f>L414-G414</f>
        <v>0</v>
      </c>
      <c r="R414" s="5"/>
    </row>
    <row r="415" spans="1:18" ht="90">
      <c r="A415" s="5" t="s">
        <v>150</v>
      </c>
      <c r="B415" s="6" t="s">
        <v>151</v>
      </c>
      <c r="C415" s="7">
        <f>C416+C417+C418+C419+C420</f>
        <v>125.1</v>
      </c>
      <c r="D415" s="7">
        <f>D416+D417+D418+D419+D420</f>
        <v>0</v>
      </c>
      <c r="E415" s="7">
        <f>E416+E417+E418+E419+E420</f>
        <v>100</v>
      </c>
      <c r="F415" s="7">
        <f>F416+F417+F418+F419+F420</f>
        <v>25.1</v>
      </c>
      <c r="G415" s="7">
        <f>G416+G417+G418+G419+G420</f>
        <v>0</v>
      </c>
      <c r="H415" s="7">
        <f>H416+H417+H418+H419+H420</f>
        <v>178</v>
      </c>
      <c r="I415" s="7">
        <f>I416+I417+I418+I419+I420</f>
        <v>0</v>
      </c>
      <c r="J415" s="7">
        <f>J416+J417+J418+J419+J420</f>
        <v>175.2</v>
      </c>
      <c r="K415" s="7">
        <f>K416+K417+K418+K419+K420</f>
        <v>2.8</v>
      </c>
      <c r="L415" s="7">
        <f>L416+L417+L418+L419+L420</f>
        <v>0</v>
      </c>
      <c r="M415" s="7">
        <f>H415-C415</f>
        <v>52.900000000000006</v>
      </c>
      <c r="N415" s="7">
        <f>I415-D415</f>
        <v>0</v>
      </c>
      <c r="O415" s="7">
        <f>J415-E415</f>
        <v>75.199999999999989</v>
      </c>
      <c r="P415" s="7">
        <f>K415-F415</f>
        <v>-22.3</v>
      </c>
      <c r="Q415" s="7">
        <f>L415-G415</f>
        <v>0</v>
      </c>
      <c r="R415" s="5"/>
    </row>
    <row r="416" spans="1:18">
      <c r="A416" s="5"/>
      <c r="B416" s="8">
        <v>2011</v>
      </c>
      <c r="C416" s="7">
        <f>D416+E416+F416+G416</f>
        <v>111.3</v>
      </c>
      <c r="D416" s="7"/>
      <c r="E416" s="7">
        <v>89</v>
      </c>
      <c r="F416" s="7">
        <v>22.3</v>
      </c>
      <c r="G416" s="7"/>
      <c r="H416" s="7">
        <f>I416+J416+K416+L416</f>
        <v>164.2</v>
      </c>
      <c r="I416" s="7"/>
      <c r="J416" s="7">
        <v>164.2</v>
      </c>
      <c r="K416" s="7"/>
      <c r="L416" s="7"/>
      <c r="M416" s="7">
        <f>H416-C416</f>
        <v>52.899999999999991</v>
      </c>
      <c r="N416" s="7">
        <f>I416-D416</f>
        <v>0</v>
      </c>
      <c r="O416" s="7">
        <f>J416-E416</f>
        <v>75.199999999999989</v>
      </c>
      <c r="P416" s="7">
        <f>K416-F416</f>
        <v>-22.3</v>
      </c>
      <c r="Q416" s="7">
        <f>L416-G416</f>
        <v>0</v>
      </c>
      <c r="R416" s="5"/>
    </row>
    <row r="417" spans="1:18">
      <c r="A417" s="5"/>
      <c r="B417" s="8">
        <v>2012</v>
      </c>
      <c r="C417" s="7">
        <f>D417+E417+F417+G417</f>
        <v>13.8</v>
      </c>
      <c r="D417" s="7"/>
      <c r="E417" s="7">
        <v>11</v>
      </c>
      <c r="F417" s="7">
        <v>2.8</v>
      </c>
      <c r="G417" s="7"/>
      <c r="H417" s="7">
        <f>I417+J417+K417+L417</f>
        <v>13.8</v>
      </c>
      <c r="I417" s="7"/>
      <c r="J417" s="7">
        <v>11</v>
      </c>
      <c r="K417" s="7">
        <v>2.8</v>
      </c>
      <c r="L417" s="7"/>
      <c r="M417" s="7">
        <f>H417-C417</f>
        <v>0</v>
      </c>
      <c r="N417" s="7">
        <f>I417-D417</f>
        <v>0</v>
      </c>
      <c r="O417" s="7">
        <f>J417-E417</f>
        <v>0</v>
      </c>
      <c r="P417" s="7">
        <f>K417-F417</f>
        <v>0</v>
      </c>
      <c r="Q417" s="7">
        <f>L417-G417</f>
        <v>0</v>
      </c>
      <c r="R417" s="5"/>
    </row>
    <row r="418" spans="1:18">
      <c r="A418" s="5"/>
      <c r="B418" s="8">
        <v>2013</v>
      </c>
      <c r="C418" s="7">
        <f>D418+E418+F418+G418</f>
        <v>0</v>
      </c>
      <c r="D418" s="7"/>
      <c r="E418" s="7"/>
      <c r="F418" s="7"/>
      <c r="G418" s="7"/>
      <c r="H418" s="7">
        <f>I418+J418+K418+L418</f>
        <v>0</v>
      </c>
      <c r="I418" s="7"/>
      <c r="J418" s="7"/>
      <c r="K418" s="7"/>
      <c r="L418" s="7"/>
      <c r="M418" s="7">
        <f>H418-C418</f>
        <v>0</v>
      </c>
      <c r="N418" s="7">
        <f>I418-D418</f>
        <v>0</v>
      </c>
      <c r="O418" s="7">
        <f>J418-E418</f>
        <v>0</v>
      </c>
      <c r="P418" s="7">
        <f>K418-F418</f>
        <v>0</v>
      </c>
      <c r="Q418" s="7">
        <f>L418-G418</f>
        <v>0</v>
      </c>
      <c r="R418" s="5"/>
    </row>
    <row r="419" spans="1:18">
      <c r="A419" s="5"/>
      <c r="B419" s="8">
        <v>2014</v>
      </c>
      <c r="C419" s="7">
        <f>D419+E419+F419+G419</f>
        <v>0</v>
      </c>
      <c r="D419" s="7"/>
      <c r="E419" s="7"/>
      <c r="F419" s="7"/>
      <c r="G419" s="7"/>
      <c r="H419" s="7">
        <f>I419+J419+K419+L419</f>
        <v>0</v>
      </c>
      <c r="I419" s="7"/>
      <c r="J419" s="7"/>
      <c r="K419" s="7"/>
      <c r="L419" s="7"/>
      <c r="M419" s="7">
        <f>H419-C419</f>
        <v>0</v>
      </c>
      <c r="N419" s="7">
        <f>I419-D419</f>
        <v>0</v>
      </c>
      <c r="O419" s="7">
        <f>J419-E419</f>
        <v>0</v>
      </c>
      <c r="P419" s="7">
        <f>K419-F419</f>
        <v>0</v>
      </c>
      <c r="Q419" s="7">
        <f>L419-G419</f>
        <v>0</v>
      </c>
      <c r="R419" s="5"/>
    </row>
    <row r="420" spans="1:18">
      <c r="A420" s="5"/>
      <c r="B420" s="8">
        <v>2015</v>
      </c>
      <c r="C420" s="7">
        <f>D420+E420+F420+G420</f>
        <v>0</v>
      </c>
      <c r="D420" s="7"/>
      <c r="E420" s="7"/>
      <c r="F420" s="7"/>
      <c r="G420" s="7"/>
      <c r="H420" s="7">
        <f>I420+J420+K420+L420</f>
        <v>0</v>
      </c>
      <c r="I420" s="7"/>
      <c r="J420" s="7"/>
      <c r="K420" s="7"/>
      <c r="L420" s="7"/>
      <c r="M420" s="7">
        <f>H420-C420</f>
        <v>0</v>
      </c>
      <c r="N420" s="7">
        <f>I420-D420</f>
        <v>0</v>
      </c>
      <c r="O420" s="7">
        <f>J420-E420</f>
        <v>0</v>
      </c>
      <c r="P420" s="7">
        <f>K420-F420</f>
        <v>0</v>
      </c>
      <c r="Q420" s="7">
        <f>L420-G420</f>
        <v>0</v>
      </c>
      <c r="R420" s="5"/>
    </row>
    <row r="421" spans="1:18" ht="56.25">
      <c r="A421" s="5" t="s">
        <v>152</v>
      </c>
      <c r="B421" s="6" t="s">
        <v>153</v>
      </c>
      <c r="C421" s="7">
        <f>C422+C423+C424+C425+C426</f>
        <v>680.90000000000009</v>
      </c>
      <c r="D421" s="7">
        <f>D422+D423+D424+D425+D426</f>
        <v>0</v>
      </c>
      <c r="E421" s="7">
        <f>E422+E423+E424+E425+E426</f>
        <v>544.6</v>
      </c>
      <c r="F421" s="7">
        <f>F422+F423+F424+F425+F426</f>
        <v>136.30000000000001</v>
      </c>
      <c r="G421" s="7">
        <f>G422+G423+G424+G425+G426</f>
        <v>0</v>
      </c>
      <c r="H421" s="7">
        <f>H422+H423+H424+H425+H426</f>
        <v>614.6</v>
      </c>
      <c r="I421" s="7">
        <f>I422+I423+I424+I425+I426</f>
        <v>0</v>
      </c>
      <c r="J421" s="7">
        <f>J422+J423+J424+J425+J426</f>
        <v>544.6</v>
      </c>
      <c r="K421" s="7">
        <f>K422+K423+K424+K425+K426</f>
        <v>70</v>
      </c>
      <c r="L421" s="7">
        <f>L422+L423+L424+L425+L426</f>
        <v>0</v>
      </c>
      <c r="M421" s="7">
        <f>H421-C421</f>
        <v>-66.300000000000068</v>
      </c>
      <c r="N421" s="7">
        <f>I421-D421</f>
        <v>0</v>
      </c>
      <c r="O421" s="7">
        <f>J421-E421</f>
        <v>0</v>
      </c>
      <c r="P421" s="7">
        <f>K421-F421</f>
        <v>-66.300000000000011</v>
      </c>
      <c r="Q421" s="7">
        <f>L421-G421</f>
        <v>0</v>
      </c>
      <c r="R421" s="5"/>
    </row>
    <row r="422" spans="1:18">
      <c r="A422" s="5"/>
      <c r="B422" s="8">
        <v>2011</v>
      </c>
      <c r="C422" s="7">
        <f>D422+E422+F422+G422</f>
        <v>330.7</v>
      </c>
      <c r="D422" s="7"/>
      <c r="E422" s="7">
        <v>264.5</v>
      </c>
      <c r="F422" s="7">
        <v>66.2</v>
      </c>
      <c r="G422" s="7"/>
      <c r="H422" s="7">
        <f>I422+J422+K422+L422</f>
        <v>264.5</v>
      </c>
      <c r="I422" s="7"/>
      <c r="J422" s="7">
        <v>264.5</v>
      </c>
      <c r="K422" s="7"/>
      <c r="L422" s="7"/>
      <c r="M422" s="7">
        <f>H422-C422</f>
        <v>-66.199999999999989</v>
      </c>
      <c r="N422" s="7">
        <f>I422-D422</f>
        <v>0</v>
      </c>
      <c r="O422" s="7">
        <f>J422-E422</f>
        <v>0</v>
      </c>
      <c r="P422" s="7">
        <f>K422-F422</f>
        <v>-66.2</v>
      </c>
      <c r="Q422" s="7">
        <f>L422-G422</f>
        <v>0</v>
      </c>
      <c r="R422" s="5"/>
    </row>
    <row r="423" spans="1:18">
      <c r="A423" s="5"/>
      <c r="B423" s="8">
        <v>2012</v>
      </c>
      <c r="C423" s="7">
        <f>D423+E423+F423+G423</f>
        <v>350.20000000000005</v>
      </c>
      <c r="D423" s="7"/>
      <c r="E423" s="7">
        <v>280.10000000000002</v>
      </c>
      <c r="F423" s="7">
        <v>70.099999999999994</v>
      </c>
      <c r="G423" s="7"/>
      <c r="H423" s="7">
        <f>I423+J423+K423+L423</f>
        <v>350.1</v>
      </c>
      <c r="I423" s="7"/>
      <c r="J423" s="7">
        <v>280.10000000000002</v>
      </c>
      <c r="K423" s="7">
        <v>70</v>
      </c>
      <c r="L423" s="7"/>
      <c r="M423" s="7">
        <f>H423-C423</f>
        <v>-0.10000000000002274</v>
      </c>
      <c r="N423" s="7">
        <f>I423-D423</f>
        <v>0</v>
      </c>
      <c r="O423" s="7">
        <f>J423-E423</f>
        <v>0</v>
      </c>
      <c r="P423" s="7">
        <f>K423-F423</f>
        <v>-9.9999999999994316E-2</v>
      </c>
      <c r="Q423" s="7">
        <f>L423-G423</f>
        <v>0</v>
      </c>
      <c r="R423" s="5"/>
    </row>
    <row r="424" spans="1:18">
      <c r="A424" s="5"/>
      <c r="B424" s="8">
        <v>2013</v>
      </c>
      <c r="C424" s="7">
        <f>D424+E424+F424+G424</f>
        <v>0</v>
      </c>
      <c r="D424" s="7"/>
      <c r="E424" s="7"/>
      <c r="F424" s="7"/>
      <c r="G424" s="7"/>
      <c r="H424" s="7">
        <f>I424+J424+K424+L424</f>
        <v>0</v>
      </c>
      <c r="I424" s="7"/>
      <c r="J424" s="7"/>
      <c r="K424" s="7"/>
      <c r="L424" s="7"/>
      <c r="M424" s="7">
        <f>H424-C424</f>
        <v>0</v>
      </c>
      <c r="N424" s="7">
        <f>I424-D424</f>
        <v>0</v>
      </c>
      <c r="O424" s="7">
        <f>J424-E424</f>
        <v>0</v>
      </c>
      <c r="P424" s="7">
        <f>K424-F424</f>
        <v>0</v>
      </c>
      <c r="Q424" s="7">
        <f>L424-G424</f>
        <v>0</v>
      </c>
      <c r="R424" s="5"/>
    </row>
    <row r="425" spans="1:18">
      <c r="A425" s="5"/>
      <c r="B425" s="8">
        <v>2014</v>
      </c>
      <c r="C425" s="7">
        <f>D425+E425+F425+G425</f>
        <v>0</v>
      </c>
      <c r="D425" s="7"/>
      <c r="E425" s="7"/>
      <c r="F425" s="7"/>
      <c r="G425" s="7"/>
      <c r="H425" s="7">
        <f>I425+J425+K425+L425</f>
        <v>0</v>
      </c>
      <c r="I425" s="7"/>
      <c r="J425" s="7"/>
      <c r="K425" s="7"/>
      <c r="L425" s="7"/>
      <c r="M425" s="7">
        <f>H425-C425</f>
        <v>0</v>
      </c>
      <c r="N425" s="7">
        <f>I425-D425</f>
        <v>0</v>
      </c>
      <c r="O425" s="7">
        <f>J425-E425</f>
        <v>0</v>
      </c>
      <c r="P425" s="7">
        <f>K425-F425</f>
        <v>0</v>
      </c>
      <c r="Q425" s="7">
        <f>L425-G425</f>
        <v>0</v>
      </c>
      <c r="R425" s="5"/>
    </row>
    <row r="426" spans="1:18">
      <c r="A426" s="5"/>
      <c r="B426" s="8">
        <v>2015</v>
      </c>
      <c r="C426" s="7">
        <f>D426+E426+F426+G426</f>
        <v>0</v>
      </c>
      <c r="D426" s="7"/>
      <c r="E426" s="7"/>
      <c r="F426" s="7"/>
      <c r="G426" s="7"/>
      <c r="H426" s="7">
        <f>I426+J426+K426+L426</f>
        <v>0</v>
      </c>
      <c r="I426" s="7"/>
      <c r="J426" s="7"/>
      <c r="K426" s="7"/>
      <c r="L426" s="7"/>
      <c r="M426" s="7">
        <f>H426-C426</f>
        <v>0</v>
      </c>
      <c r="N426" s="7">
        <f>I426-D426</f>
        <v>0</v>
      </c>
      <c r="O426" s="7">
        <f>J426-E426</f>
        <v>0</v>
      </c>
      <c r="P426" s="7">
        <f>K426-F426</f>
        <v>0</v>
      </c>
      <c r="Q426" s="7">
        <f>L426-G426</f>
        <v>0</v>
      </c>
      <c r="R426" s="5"/>
    </row>
    <row r="427" spans="1:18" ht="56.25">
      <c r="A427" s="5" t="s">
        <v>154</v>
      </c>
      <c r="B427" s="6" t="s">
        <v>155</v>
      </c>
      <c r="C427" s="7">
        <f>C428+C429+C430+C431+C432</f>
        <v>20</v>
      </c>
      <c r="D427" s="7">
        <f>D428+D429+D430+D431+D432</f>
        <v>0</v>
      </c>
      <c r="E427" s="7">
        <f>E428+E429+E430+E431+E432</f>
        <v>0</v>
      </c>
      <c r="F427" s="7">
        <f>F428+F429+F430+F431+F432</f>
        <v>20</v>
      </c>
      <c r="G427" s="7">
        <f>G428+G429+G430+G431+G432</f>
        <v>0</v>
      </c>
      <c r="H427" s="7">
        <f>H428+H429+H430+H431+H432</f>
        <v>0</v>
      </c>
      <c r="I427" s="7">
        <f>I428+I429+I430+I431+I432</f>
        <v>0</v>
      </c>
      <c r="J427" s="7">
        <f>J428+J429+J430+J431+J432</f>
        <v>0</v>
      </c>
      <c r="K427" s="7">
        <f>K428+K429+K430+K431+K432</f>
        <v>0</v>
      </c>
      <c r="L427" s="7">
        <f>L428+L429+L430+L431+L432</f>
        <v>0</v>
      </c>
      <c r="M427" s="7">
        <f>H427-C427</f>
        <v>-20</v>
      </c>
      <c r="N427" s="7">
        <f>I427-D427</f>
        <v>0</v>
      </c>
      <c r="O427" s="7">
        <f>J427-E427</f>
        <v>0</v>
      </c>
      <c r="P427" s="7">
        <f>K427-F427</f>
        <v>-20</v>
      </c>
      <c r="Q427" s="7">
        <f>L427-G427</f>
        <v>0</v>
      </c>
      <c r="R427" s="5"/>
    </row>
    <row r="428" spans="1:18">
      <c r="A428" s="5"/>
      <c r="B428" s="8">
        <v>2011</v>
      </c>
      <c r="C428" s="7">
        <f>D428+E428+F428+G428</f>
        <v>0</v>
      </c>
      <c r="D428" s="7"/>
      <c r="E428" s="7"/>
      <c r="F428" s="7"/>
      <c r="G428" s="7"/>
      <c r="H428" s="7">
        <f>I428+J428+K428+L428</f>
        <v>0</v>
      </c>
      <c r="I428" s="7"/>
      <c r="J428" s="7"/>
      <c r="K428" s="7"/>
      <c r="L428" s="7"/>
      <c r="M428" s="7">
        <f>H428-C428</f>
        <v>0</v>
      </c>
      <c r="N428" s="7">
        <f>I428-D428</f>
        <v>0</v>
      </c>
      <c r="O428" s="7">
        <f>J428-E428</f>
        <v>0</v>
      </c>
      <c r="P428" s="7">
        <f>K428-F428</f>
        <v>0</v>
      </c>
      <c r="Q428" s="7">
        <f>L428-G428</f>
        <v>0</v>
      </c>
      <c r="R428" s="5"/>
    </row>
    <row r="429" spans="1:18">
      <c r="A429" s="5"/>
      <c r="B429" s="8">
        <v>2012</v>
      </c>
      <c r="C429" s="7">
        <f>D429+E429+F429+G429</f>
        <v>5</v>
      </c>
      <c r="D429" s="7"/>
      <c r="E429" s="7"/>
      <c r="F429" s="7">
        <v>5</v>
      </c>
      <c r="G429" s="7"/>
      <c r="H429" s="7">
        <f>I429+J429+K429+L429</f>
        <v>0</v>
      </c>
      <c r="I429" s="7"/>
      <c r="J429" s="7"/>
      <c r="K429" s="7"/>
      <c r="L429" s="7"/>
      <c r="M429" s="7">
        <f>H429-C429</f>
        <v>-5</v>
      </c>
      <c r="N429" s="7">
        <f>I429-D429</f>
        <v>0</v>
      </c>
      <c r="O429" s="7">
        <f>J429-E429</f>
        <v>0</v>
      </c>
      <c r="P429" s="7">
        <f>K429-F429</f>
        <v>-5</v>
      </c>
      <c r="Q429" s="7">
        <f>L429-G429</f>
        <v>0</v>
      </c>
      <c r="R429" s="5"/>
    </row>
    <row r="430" spans="1:18">
      <c r="A430" s="5"/>
      <c r="B430" s="8">
        <v>2013</v>
      </c>
      <c r="C430" s="7">
        <f>D430+E430+F430+G430</f>
        <v>5</v>
      </c>
      <c r="D430" s="7"/>
      <c r="E430" s="7"/>
      <c r="F430" s="7">
        <v>5</v>
      </c>
      <c r="G430" s="7"/>
      <c r="H430" s="7">
        <f>I430+J430+K430+L430</f>
        <v>0</v>
      </c>
      <c r="I430" s="7"/>
      <c r="J430" s="7"/>
      <c r="K430" s="7"/>
      <c r="L430" s="7"/>
      <c r="M430" s="7">
        <f>H430-C430</f>
        <v>-5</v>
      </c>
      <c r="N430" s="7">
        <f>I430-D430</f>
        <v>0</v>
      </c>
      <c r="O430" s="7">
        <f>J430-E430</f>
        <v>0</v>
      </c>
      <c r="P430" s="7">
        <f>K430-F430</f>
        <v>-5</v>
      </c>
      <c r="Q430" s="7">
        <f>L430-G430</f>
        <v>0</v>
      </c>
      <c r="R430" s="5"/>
    </row>
    <row r="431" spans="1:18">
      <c r="A431" s="5"/>
      <c r="B431" s="8">
        <v>2014</v>
      </c>
      <c r="C431" s="7">
        <f>D431+E431+F431+G431</f>
        <v>5</v>
      </c>
      <c r="D431" s="7"/>
      <c r="E431" s="7"/>
      <c r="F431" s="7">
        <v>5</v>
      </c>
      <c r="G431" s="7"/>
      <c r="H431" s="7">
        <f>I431+J431+K431+L431</f>
        <v>0</v>
      </c>
      <c r="I431" s="7"/>
      <c r="J431" s="7"/>
      <c r="K431" s="7"/>
      <c r="L431" s="7"/>
      <c r="M431" s="7">
        <f>H431-C431</f>
        <v>-5</v>
      </c>
      <c r="N431" s="7">
        <f>I431-D431</f>
        <v>0</v>
      </c>
      <c r="O431" s="7">
        <f>J431-E431</f>
        <v>0</v>
      </c>
      <c r="P431" s="7">
        <f>K431-F431</f>
        <v>-5</v>
      </c>
      <c r="Q431" s="7">
        <f>L431-G431</f>
        <v>0</v>
      </c>
      <c r="R431" s="5"/>
    </row>
    <row r="432" spans="1:18">
      <c r="A432" s="5"/>
      <c r="B432" s="8">
        <v>2015</v>
      </c>
      <c r="C432" s="7">
        <f>D432+E432+F432+G432</f>
        <v>5</v>
      </c>
      <c r="D432" s="7"/>
      <c r="E432" s="7"/>
      <c r="F432" s="7">
        <v>5</v>
      </c>
      <c r="G432" s="7"/>
      <c r="H432" s="7">
        <f>I432+J432+K432+L432</f>
        <v>0</v>
      </c>
      <c r="I432" s="7"/>
      <c r="J432" s="7"/>
      <c r="K432" s="7"/>
      <c r="L432" s="7"/>
      <c r="M432" s="7">
        <f>H432-C432</f>
        <v>-5</v>
      </c>
      <c r="N432" s="7">
        <f>I432-D432</f>
        <v>0</v>
      </c>
      <c r="O432" s="7">
        <f>J432-E432</f>
        <v>0</v>
      </c>
      <c r="P432" s="7">
        <f>K432-F432</f>
        <v>-5</v>
      </c>
      <c r="Q432" s="7">
        <f>L432-G432</f>
        <v>0</v>
      </c>
      <c r="R432" s="5"/>
    </row>
    <row r="433" spans="1:18" ht="33.75">
      <c r="A433" s="5" t="s">
        <v>156</v>
      </c>
      <c r="B433" s="6" t="s">
        <v>157</v>
      </c>
      <c r="C433" s="7">
        <f>C434+C435+C436+C437+C438</f>
        <v>75</v>
      </c>
      <c r="D433" s="7">
        <f>D434+D435+D436+D437+D438</f>
        <v>0</v>
      </c>
      <c r="E433" s="7">
        <f>E434+E435+E436+E437+E438</f>
        <v>0</v>
      </c>
      <c r="F433" s="7">
        <f>F434+F435+F436+F437+F438</f>
        <v>75</v>
      </c>
      <c r="G433" s="7">
        <f>G434+G435+G436+G437+G438</f>
        <v>0</v>
      </c>
      <c r="H433" s="7">
        <f>H434+H435+H436+H437+H438</f>
        <v>0</v>
      </c>
      <c r="I433" s="7">
        <f>I434+I435+I436+I437+I438</f>
        <v>0</v>
      </c>
      <c r="J433" s="7">
        <f>J434+J435+J436+J437+J438</f>
        <v>0</v>
      </c>
      <c r="K433" s="7">
        <f>K434+K435+K436+K437+K438</f>
        <v>0</v>
      </c>
      <c r="L433" s="7">
        <f>L434+L435+L436+L437+L438</f>
        <v>0</v>
      </c>
      <c r="M433" s="7">
        <f>H433-C433</f>
        <v>-75</v>
      </c>
      <c r="N433" s="7">
        <f>I433-D433</f>
        <v>0</v>
      </c>
      <c r="O433" s="7">
        <f>J433-E433</f>
        <v>0</v>
      </c>
      <c r="P433" s="7">
        <f>K433-F433</f>
        <v>-75</v>
      </c>
      <c r="Q433" s="7">
        <f>L433-G433</f>
        <v>0</v>
      </c>
      <c r="R433" s="5"/>
    </row>
    <row r="434" spans="1:18">
      <c r="A434" s="5"/>
      <c r="B434" s="8">
        <v>2011</v>
      </c>
      <c r="C434" s="7">
        <f>D434+E434+F434+G434</f>
        <v>15</v>
      </c>
      <c r="D434" s="7"/>
      <c r="E434" s="7"/>
      <c r="F434" s="7">
        <v>15</v>
      </c>
      <c r="G434" s="7"/>
      <c r="H434" s="7">
        <f>I434+J434+K434+L434</f>
        <v>0</v>
      </c>
      <c r="I434" s="7"/>
      <c r="J434" s="7"/>
      <c r="K434" s="7"/>
      <c r="L434" s="7"/>
      <c r="M434" s="7">
        <f>H434-C434</f>
        <v>-15</v>
      </c>
      <c r="N434" s="7">
        <f>I434-D434</f>
        <v>0</v>
      </c>
      <c r="O434" s="7">
        <f>J434-E434</f>
        <v>0</v>
      </c>
      <c r="P434" s="7">
        <f>K434-F434</f>
        <v>-15</v>
      </c>
      <c r="Q434" s="7">
        <f>L434-G434</f>
        <v>0</v>
      </c>
      <c r="R434" s="5"/>
    </row>
    <row r="435" spans="1:18">
      <c r="A435" s="5"/>
      <c r="B435" s="8">
        <v>2012</v>
      </c>
      <c r="C435" s="7">
        <f>D435+E435+F435+G435</f>
        <v>15</v>
      </c>
      <c r="D435" s="7"/>
      <c r="E435" s="7"/>
      <c r="F435" s="7">
        <v>15</v>
      </c>
      <c r="G435" s="7"/>
      <c r="H435" s="7">
        <f>I435+J435+K435+L435</f>
        <v>0</v>
      </c>
      <c r="I435" s="7"/>
      <c r="J435" s="7"/>
      <c r="K435" s="7"/>
      <c r="L435" s="7"/>
      <c r="M435" s="7">
        <f>H435-C435</f>
        <v>-15</v>
      </c>
      <c r="N435" s="7">
        <f>I435-D435</f>
        <v>0</v>
      </c>
      <c r="O435" s="7">
        <f>J435-E435</f>
        <v>0</v>
      </c>
      <c r="P435" s="7">
        <f>K435-F435</f>
        <v>-15</v>
      </c>
      <c r="Q435" s="7">
        <f>L435-G435</f>
        <v>0</v>
      </c>
      <c r="R435" s="5"/>
    </row>
    <row r="436" spans="1:18">
      <c r="A436" s="5"/>
      <c r="B436" s="8">
        <v>2013</v>
      </c>
      <c r="C436" s="7">
        <f>D436+E436+F436+G436</f>
        <v>15</v>
      </c>
      <c r="D436" s="7"/>
      <c r="E436" s="7"/>
      <c r="F436" s="7">
        <v>15</v>
      </c>
      <c r="G436" s="7"/>
      <c r="H436" s="7">
        <f>I436+J436+K436+L436</f>
        <v>0</v>
      </c>
      <c r="I436" s="7"/>
      <c r="J436" s="7"/>
      <c r="K436" s="7"/>
      <c r="L436" s="7"/>
      <c r="M436" s="7">
        <f>H436-C436</f>
        <v>-15</v>
      </c>
      <c r="N436" s="7">
        <f>I436-D436</f>
        <v>0</v>
      </c>
      <c r="O436" s="7">
        <f>J436-E436</f>
        <v>0</v>
      </c>
      <c r="P436" s="7">
        <f>K436-F436</f>
        <v>-15</v>
      </c>
      <c r="Q436" s="7">
        <f>L436-G436</f>
        <v>0</v>
      </c>
      <c r="R436" s="5"/>
    </row>
    <row r="437" spans="1:18">
      <c r="A437" s="5"/>
      <c r="B437" s="8">
        <v>2014</v>
      </c>
      <c r="C437" s="7">
        <f>D437+E437+F437+G437</f>
        <v>15</v>
      </c>
      <c r="D437" s="7"/>
      <c r="E437" s="7"/>
      <c r="F437" s="7">
        <v>15</v>
      </c>
      <c r="G437" s="7"/>
      <c r="H437" s="7">
        <f>I437+J437+K437+L437</f>
        <v>0</v>
      </c>
      <c r="I437" s="7"/>
      <c r="J437" s="7"/>
      <c r="K437" s="7"/>
      <c r="L437" s="7"/>
      <c r="M437" s="7">
        <f>H437-C437</f>
        <v>-15</v>
      </c>
      <c r="N437" s="7">
        <f>I437-D437</f>
        <v>0</v>
      </c>
      <c r="O437" s="7">
        <f>J437-E437</f>
        <v>0</v>
      </c>
      <c r="P437" s="7">
        <f>K437-F437</f>
        <v>-15</v>
      </c>
      <c r="Q437" s="7">
        <f>L437-G437</f>
        <v>0</v>
      </c>
      <c r="R437" s="5"/>
    </row>
    <row r="438" spans="1:18">
      <c r="A438" s="5"/>
      <c r="B438" s="8">
        <v>2015</v>
      </c>
      <c r="C438" s="7">
        <f>D438+E438+F438+G438</f>
        <v>15</v>
      </c>
      <c r="D438" s="7"/>
      <c r="E438" s="7"/>
      <c r="F438" s="7">
        <v>15</v>
      </c>
      <c r="G438" s="7"/>
      <c r="H438" s="7">
        <f>I438+J438+K438+L438</f>
        <v>0</v>
      </c>
      <c r="I438" s="7"/>
      <c r="J438" s="7"/>
      <c r="K438" s="7"/>
      <c r="L438" s="7"/>
      <c r="M438" s="7">
        <f>H438-C438</f>
        <v>-15</v>
      </c>
      <c r="N438" s="7">
        <f>I438-D438</f>
        <v>0</v>
      </c>
      <c r="O438" s="7">
        <f>J438-E438</f>
        <v>0</v>
      </c>
      <c r="P438" s="7">
        <f>K438-F438</f>
        <v>-15</v>
      </c>
      <c r="Q438" s="7">
        <f>L438-G438</f>
        <v>0</v>
      </c>
      <c r="R438" s="5"/>
    </row>
    <row r="439" spans="1:18" ht="33.75">
      <c r="A439" s="5" t="s">
        <v>158</v>
      </c>
      <c r="B439" s="6" t="s">
        <v>159</v>
      </c>
      <c r="C439" s="7">
        <f>C440+C441+C442+C443+C444</f>
        <v>30000</v>
      </c>
      <c r="D439" s="7">
        <f>D440+D441+D442+D443+D444</f>
        <v>0</v>
      </c>
      <c r="E439" s="7">
        <f>E440+E441+E442+E443+E444</f>
        <v>0</v>
      </c>
      <c r="F439" s="7">
        <f>F440+F441+F442+F443+F444</f>
        <v>6000</v>
      </c>
      <c r="G439" s="7">
        <f>G440+G441+G442+G443+G444</f>
        <v>24000</v>
      </c>
      <c r="H439" s="7">
        <f>H440+H441+H442+H443+H444</f>
        <v>0</v>
      </c>
      <c r="I439" s="7">
        <f>I440+I441+I442+I443+I444</f>
        <v>0</v>
      </c>
      <c r="J439" s="7">
        <f>J440+J441+J442+J443+J444</f>
        <v>0</v>
      </c>
      <c r="K439" s="7">
        <f>K440+K441+K442+K443+K444</f>
        <v>0</v>
      </c>
      <c r="L439" s="7">
        <f>L440+L441+L442+L443+L444</f>
        <v>0</v>
      </c>
      <c r="M439" s="7">
        <f>H439-C439</f>
        <v>-30000</v>
      </c>
      <c r="N439" s="7">
        <f>I439-D439</f>
        <v>0</v>
      </c>
      <c r="O439" s="7">
        <f>J439-E439</f>
        <v>0</v>
      </c>
      <c r="P439" s="7">
        <f>K439-F439</f>
        <v>-6000</v>
      </c>
      <c r="Q439" s="7">
        <f>L439-G439</f>
        <v>-24000</v>
      </c>
      <c r="R439" s="5"/>
    </row>
    <row r="440" spans="1:18">
      <c r="A440" s="5"/>
      <c r="B440" s="8">
        <v>2011</v>
      </c>
      <c r="C440" s="7">
        <f>D440+E440+F440+G440</f>
        <v>0</v>
      </c>
      <c r="D440" s="7"/>
      <c r="E440" s="7"/>
      <c r="F440" s="7"/>
      <c r="G440" s="7"/>
      <c r="H440" s="7">
        <f>I440+J440+K440+L440</f>
        <v>0</v>
      </c>
      <c r="I440" s="7"/>
      <c r="J440" s="7"/>
      <c r="K440" s="7"/>
      <c r="L440" s="7"/>
      <c r="M440" s="7">
        <f>H440-C440</f>
        <v>0</v>
      </c>
      <c r="N440" s="7">
        <f>I440-D440</f>
        <v>0</v>
      </c>
      <c r="O440" s="7">
        <f>J440-E440</f>
        <v>0</v>
      </c>
      <c r="P440" s="7">
        <f>K440-F440</f>
        <v>0</v>
      </c>
      <c r="Q440" s="7">
        <f>L440-G440</f>
        <v>0</v>
      </c>
      <c r="R440" s="5"/>
    </row>
    <row r="441" spans="1:18">
      <c r="A441" s="5"/>
      <c r="B441" s="8">
        <v>2012</v>
      </c>
      <c r="C441" s="7">
        <f>D441+E441+F441+G441</f>
        <v>3000</v>
      </c>
      <c r="D441" s="7"/>
      <c r="E441" s="7">
        <v>0</v>
      </c>
      <c r="F441" s="7">
        <v>600</v>
      </c>
      <c r="G441" s="7">
        <v>2400</v>
      </c>
      <c r="H441" s="7">
        <f>I441+J441+K441+L441</f>
        <v>0</v>
      </c>
      <c r="I441" s="7"/>
      <c r="J441" s="7"/>
      <c r="K441" s="7"/>
      <c r="L441" s="7"/>
      <c r="M441" s="7">
        <f>H441-C441</f>
        <v>-3000</v>
      </c>
      <c r="N441" s="7">
        <f>I441-D441</f>
        <v>0</v>
      </c>
      <c r="O441" s="7">
        <f>J441-E441</f>
        <v>0</v>
      </c>
      <c r="P441" s="7">
        <f>K441-F441</f>
        <v>-600</v>
      </c>
      <c r="Q441" s="7">
        <f>L441-G441</f>
        <v>-2400</v>
      </c>
      <c r="R441" s="5"/>
    </row>
    <row r="442" spans="1:18">
      <c r="A442" s="5"/>
      <c r="B442" s="8">
        <v>2013</v>
      </c>
      <c r="C442" s="7">
        <f>D442+E442+F442+G442</f>
        <v>14000</v>
      </c>
      <c r="D442" s="7"/>
      <c r="E442" s="7">
        <v>0</v>
      </c>
      <c r="F442" s="7">
        <v>2800</v>
      </c>
      <c r="G442" s="7">
        <v>11200</v>
      </c>
      <c r="H442" s="7">
        <f>I442+J442+K442+L442</f>
        <v>0</v>
      </c>
      <c r="I442" s="7"/>
      <c r="J442" s="7"/>
      <c r="K442" s="7"/>
      <c r="L442" s="7"/>
      <c r="M442" s="7">
        <f>H442-C442</f>
        <v>-14000</v>
      </c>
      <c r="N442" s="7">
        <f>I442-D442</f>
        <v>0</v>
      </c>
      <c r="O442" s="7">
        <f>J442-E442</f>
        <v>0</v>
      </c>
      <c r="P442" s="7">
        <f>K442-F442</f>
        <v>-2800</v>
      </c>
      <c r="Q442" s="7">
        <f>L442-G442</f>
        <v>-11200</v>
      </c>
      <c r="R442" s="5"/>
    </row>
    <row r="443" spans="1:18">
      <c r="A443" s="5"/>
      <c r="B443" s="8">
        <v>2014</v>
      </c>
      <c r="C443" s="7">
        <f>D443+E443+F443+G443</f>
        <v>13000</v>
      </c>
      <c r="D443" s="7"/>
      <c r="E443" s="7">
        <v>0</v>
      </c>
      <c r="F443" s="7">
        <v>2600</v>
      </c>
      <c r="G443" s="7">
        <v>10400</v>
      </c>
      <c r="H443" s="7">
        <f>I443+J443+K443+L443</f>
        <v>0</v>
      </c>
      <c r="I443" s="7"/>
      <c r="J443" s="7"/>
      <c r="K443" s="7"/>
      <c r="L443" s="7"/>
      <c r="M443" s="7">
        <f>H443-C443</f>
        <v>-13000</v>
      </c>
      <c r="N443" s="7">
        <f>I443-D443</f>
        <v>0</v>
      </c>
      <c r="O443" s="7">
        <f>J443-E443</f>
        <v>0</v>
      </c>
      <c r="P443" s="7">
        <f>K443-F443</f>
        <v>-2600</v>
      </c>
      <c r="Q443" s="7">
        <f>L443-G443</f>
        <v>-10400</v>
      </c>
      <c r="R443" s="5"/>
    </row>
    <row r="444" spans="1:18">
      <c r="A444" s="5"/>
      <c r="B444" s="8">
        <v>2015</v>
      </c>
      <c r="C444" s="7">
        <f>D444+E444+F444+G444</f>
        <v>0</v>
      </c>
      <c r="D444" s="7"/>
      <c r="E444" s="7"/>
      <c r="F444" s="7"/>
      <c r="G444" s="7"/>
      <c r="H444" s="7">
        <f>I444+J444+K444+L444</f>
        <v>0</v>
      </c>
      <c r="I444" s="7"/>
      <c r="J444" s="7"/>
      <c r="K444" s="7"/>
      <c r="L444" s="7"/>
      <c r="M444" s="7">
        <f>H444-C444</f>
        <v>0</v>
      </c>
      <c r="N444" s="7">
        <f>I444-D444</f>
        <v>0</v>
      </c>
      <c r="O444" s="7">
        <f>J444-E444</f>
        <v>0</v>
      </c>
      <c r="P444" s="7">
        <f>K444-F444</f>
        <v>0</v>
      </c>
      <c r="Q444" s="7">
        <f>L444-G444</f>
        <v>0</v>
      </c>
      <c r="R444" s="5"/>
    </row>
    <row r="445" spans="1:18" ht="33.75">
      <c r="A445" s="5" t="s">
        <v>160</v>
      </c>
      <c r="B445" s="6" t="s">
        <v>161</v>
      </c>
      <c r="C445" s="7">
        <f>C446+C447+C448+C449+C450</f>
        <v>20000</v>
      </c>
      <c r="D445" s="7">
        <f>D446+D447+D448+D449+D450</f>
        <v>0</v>
      </c>
      <c r="E445" s="7">
        <f>E446+E447+E448+E449+E450</f>
        <v>0</v>
      </c>
      <c r="F445" s="7">
        <f>F446+F447+F448+F449+F450</f>
        <v>4000</v>
      </c>
      <c r="G445" s="7">
        <f>G446+G447+G448+G449+G450</f>
        <v>16000</v>
      </c>
      <c r="H445" s="7">
        <f>H446+H447+H448+H449+H450</f>
        <v>0</v>
      </c>
      <c r="I445" s="7">
        <f>I446+I447+I448+I449+I450</f>
        <v>0</v>
      </c>
      <c r="J445" s="7">
        <f>J446+J447+J448+J449+J450</f>
        <v>0</v>
      </c>
      <c r="K445" s="7">
        <f>K446+K447+K448+K449+K450</f>
        <v>0</v>
      </c>
      <c r="L445" s="7">
        <f>L446+L447+L448+L449+L450</f>
        <v>0</v>
      </c>
      <c r="M445" s="7">
        <f>H445-C445</f>
        <v>-20000</v>
      </c>
      <c r="N445" s="7">
        <f>I445-D445</f>
        <v>0</v>
      </c>
      <c r="O445" s="7">
        <f>J445-E445</f>
        <v>0</v>
      </c>
      <c r="P445" s="7">
        <f>K445-F445</f>
        <v>-4000</v>
      </c>
      <c r="Q445" s="7">
        <f>L445-G445</f>
        <v>-16000</v>
      </c>
      <c r="R445" s="5"/>
    </row>
    <row r="446" spans="1:18">
      <c r="A446" s="5"/>
      <c r="B446" s="8">
        <v>2011</v>
      </c>
      <c r="C446" s="7">
        <f>D446+E446+F446+G446</f>
        <v>0</v>
      </c>
      <c r="D446" s="7"/>
      <c r="E446" s="7"/>
      <c r="F446" s="7"/>
      <c r="G446" s="7"/>
      <c r="H446" s="7">
        <f>I446+J446+K446+L446</f>
        <v>0</v>
      </c>
      <c r="I446" s="7"/>
      <c r="J446" s="7"/>
      <c r="K446" s="7"/>
      <c r="L446" s="7"/>
      <c r="M446" s="7">
        <f>H446-C446</f>
        <v>0</v>
      </c>
      <c r="N446" s="7">
        <f>I446-D446</f>
        <v>0</v>
      </c>
      <c r="O446" s="7">
        <f>J446-E446</f>
        <v>0</v>
      </c>
      <c r="P446" s="7">
        <f>K446-F446</f>
        <v>0</v>
      </c>
      <c r="Q446" s="7">
        <f>L446-G446</f>
        <v>0</v>
      </c>
      <c r="R446" s="5"/>
    </row>
    <row r="447" spans="1:18">
      <c r="A447" s="5"/>
      <c r="B447" s="8">
        <v>2012</v>
      </c>
      <c r="C447" s="7">
        <f>D447+E447+F447+G447</f>
        <v>5000</v>
      </c>
      <c r="D447" s="7"/>
      <c r="E447" s="7">
        <v>0</v>
      </c>
      <c r="F447" s="7">
        <v>1000</v>
      </c>
      <c r="G447" s="7">
        <v>4000</v>
      </c>
      <c r="H447" s="7">
        <f>I447+J447+K447+L447</f>
        <v>0</v>
      </c>
      <c r="I447" s="7"/>
      <c r="J447" s="7"/>
      <c r="K447" s="7"/>
      <c r="L447" s="7"/>
      <c r="M447" s="7">
        <f>H447-C447</f>
        <v>-5000</v>
      </c>
      <c r="N447" s="7">
        <f>I447-D447</f>
        <v>0</v>
      </c>
      <c r="O447" s="7">
        <f>J447-E447</f>
        <v>0</v>
      </c>
      <c r="P447" s="7">
        <f>K447-F447</f>
        <v>-1000</v>
      </c>
      <c r="Q447" s="7">
        <f>L447-G447</f>
        <v>-4000</v>
      </c>
      <c r="R447" s="5"/>
    </row>
    <row r="448" spans="1:18">
      <c r="A448" s="5"/>
      <c r="B448" s="8">
        <v>2013</v>
      </c>
      <c r="C448" s="7">
        <f>D448+E448+F448+G448</f>
        <v>5000</v>
      </c>
      <c r="D448" s="7"/>
      <c r="E448" s="7">
        <v>0</v>
      </c>
      <c r="F448" s="7">
        <v>1000</v>
      </c>
      <c r="G448" s="7">
        <v>4000</v>
      </c>
      <c r="H448" s="7">
        <f>I448+J448+K448+L448</f>
        <v>0</v>
      </c>
      <c r="I448" s="7"/>
      <c r="J448" s="7"/>
      <c r="K448" s="7"/>
      <c r="L448" s="7"/>
      <c r="M448" s="7">
        <f>H448-C448</f>
        <v>-5000</v>
      </c>
      <c r="N448" s="7">
        <f>I448-D448</f>
        <v>0</v>
      </c>
      <c r="O448" s="7">
        <f>J448-E448</f>
        <v>0</v>
      </c>
      <c r="P448" s="7">
        <f>K448-F448</f>
        <v>-1000</v>
      </c>
      <c r="Q448" s="7">
        <f>L448-G448</f>
        <v>-4000</v>
      </c>
      <c r="R448" s="5"/>
    </row>
    <row r="449" spans="1:18">
      <c r="A449" s="5"/>
      <c r="B449" s="8">
        <v>2014</v>
      </c>
      <c r="C449" s="7">
        <f>D449+E449+F449+G449</f>
        <v>5000</v>
      </c>
      <c r="D449" s="7"/>
      <c r="E449" s="7">
        <v>0</v>
      </c>
      <c r="F449" s="7">
        <v>1000</v>
      </c>
      <c r="G449" s="7">
        <v>4000</v>
      </c>
      <c r="H449" s="7">
        <f>I449+J449+K449+L449</f>
        <v>0</v>
      </c>
      <c r="I449" s="7"/>
      <c r="J449" s="7"/>
      <c r="K449" s="7"/>
      <c r="L449" s="7"/>
      <c r="M449" s="7">
        <f>H449-C449</f>
        <v>-5000</v>
      </c>
      <c r="N449" s="7">
        <f>I449-D449</f>
        <v>0</v>
      </c>
      <c r="O449" s="7">
        <f>J449-E449</f>
        <v>0</v>
      </c>
      <c r="P449" s="7">
        <f>K449-F449</f>
        <v>-1000</v>
      </c>
      <c r="Q449" s="7">
        <f>L449-G449</f>
        <v>-4000</v>
      </c>
      <c r="R449" s="5"/>
    </row>
    <row r="450" spans="1:18">
      <c r="A450" s="5"/>
      <c r="B450" s="8">
        <v>2015</v>
      </c>
      <c r="C450" s="7">
        <f>D450+E450+F450+G450</f>
        <v>5000</v>
      </c>
      <c r="D450" s="7"/>
      <c r="E450" s="7">
        <v>0</v>
      </c>
      <c r="F450" s="7">
        <v>1000</v>
      </c>
      <c r="G450" s="7">
        <v>4000</v>
      </c>
      <c r="H450" s="7">
        <f>I450+J450+K450+L450</f>
        <v>0</v>
      </c>
      <c r="I450" s="7"/>
      <c r="J450" s="7"/>
      <c r="K450" s="7"/>
      <c r="L450" s="7"/>
      <c r="M450" s="7">
        <f>H450-C450</f>
        <v>-5000</v>
      </c>
      <c r="N450" s="7">
        <f>I450-D450</f>
        <v>0</v>
      </c>
      <c r="O450" s="7">
        <f>J450-E450</f>
        <v>0</v>
      </c>
      <c r="P450" s="7">
        <f>K450-F450</f>
        <v>-1000</v>
      </c>
      <c r="Q450" s="7">
        <f>L450-G450</f>
        <v>-4000</v>
      </c>
      <c r="R450" s="5"/>
    </row>
    <row r="451" spans="1:18" ht="67.5">
      <c r="A451" s="5" t="s">
        <v>162</v>
      </c>
      <c r="B451" s="6" t="s">
        <v>163</v>
      </c>
      <c r="C451" s="7">
        <f>C452+C453+C454+C455+C456</f>
        <v>15000</v>
      </c>
      <c r="D451" s="7">
        <f>D452+D453+D454+D455+D456</f>
        <v>0</v>
      </c>
      <c r="E451" s="7">
        <f>E452+E453+E454+E455+E456</f>
        <v>14850</v>
      </c>
      <c r="F451" s="7">
        <f>F452+F453+F454+F455+F456</f>
        <v>150</v>
      </c>
      <c r="G451" s="7">
        <f>G452+G453+G454+G455+G456</f>
        <v>0</v>
      </c>
      <c r="H451" s="7">
        <f>H452+H453+H454+H455+H456</f>
        <v>13458.8</v>
      </c>
      <c r="I451" s="7">
        <f>I452+I453+I454+I455+I456</f>
        <v>0</v>
      </c>
      <c r="J451" s="7">
        <f>J452+J453+J454+J455+J456</f>
        <v>13325.5</v>
      </c>
      <c r="K451" s="7">
        <f>K452+K453+K454+K455+K456</f>
        <v>133.30000000000001</v>
      </c>
      <c r="L451" s="7">
        <f>L452+L453+L454+L455+L456</f>
        <v>0</v>
      </c>
      <c r="M451" s="7">
        <f>H451-C451</f>
        <v>-1541.2000000000007</v>
      </c>
      <c r="N451" s="7">
        <f>I451-D451</f>
        <v>0</v>
      </c>
      <c r="O451" s="7">
        <f>J451-E451</f>
        <v>-1524.5</v>
      </c>
      <c r="P451" s="7">
        <f>K451-F451</f>
        <v>-16.699999999999989</v>
      </c>
      <c r="Q451" s="7">
        <f>L451-G451</f>
        <v>0</v>
      </c>
      <c r="R451" s="5"/>
    </row>
    <row r="452" spans="1:18">
      <c r="A452" s="5"/>
      <c r="B452" s="8">
        <v>2011</v>
      </c>
      <c r="C452" s="7">
        <f>D452+E452+F452+G452</f>
        <v>0</v>
      </c>
      <c r="D452" s="7"/>
      <c r="E452" s="7"/>
      <c r="F452" s="7"/>
      <c r="G452" s="7"/>
      <c r="H452" s="7">
        <f>I452+J452+K452+L452</f>
        <v>0</v>
      </c>
      <c r="I452" s="7"/>
      <c r="J452" s="7"/>
      <c r="K452" s="7"/>
      <c r="L452" s="7"/>
      <c r="M452" s="7">
        <f>H452-C452</f>
        <v>0</v>
      </c>
      <c r="N452" s="7">
        <f>I452-D452</f>
        <v>0</v>
      </c>
      <c r="O452" s="7">
        <f>J452-E452</f>
        <v>0</v>
      </c>
      <c r="P452" s="7">
        <f>K452-F452</f>
        <v>0</v>
      </c>
      <c r="Q452" s="7">
        <f>L452-G452</f>
        <v>0</v>
      </c>
      <c r="R452" s="5"/>
    </row>
    <row r="453" spans="1:18">
      <c r="A453" s="5"/>
      <c r="B453" s="8">
        <v>2012</v>
      </c>
      <c r="C453" s="7">
        <f>D453+E453+F453+G453</f>
        <v>15000</v>
      </c>
      <c r="D453" s="7"/>
      <c r="E453" s="7">
        <v>14850</v>
      </c>
      <c r="F453" s="7">
        <v>150</v>
      </c>
      <c r="G453" s="7"/>
      <c r="H453" s="7">
        <f>I453+J453+K453+L453</f>
        <v>13458.8</v>
      </c>
      <c r="I453" s="7"/>
      <c r="J453" s="7">
        <v>13325.5</v>
      </c>
      <c r="K453" s="7">
        <v>133.30000000000001</v>
      </c>
      <c r="L453" s="7"/>
      <c r="M453" s="7">
        <f>H453-C453</f>
        <v>-1541.2000000000007</v>
      </c>
      <c r="N453" s="7">
        <f>I453-D453</f>
        <v>0</v>
      </c>
      <c r="O453" s="7">
        <f>J453-E453</f>
        <v>-1524.5</v>
      </c>
      <c r="P453" s="7">
        <f>K453-F453</f>
        <v>-16.699999999999989</v>
      </c>
      <c r="Q453" s="7">
        <f>L453-G453</f>
        <v>0</v>
      </c>
      <c r="R453" s="5"/>
    </row>
    <row r="454" spans="1:18">
      <c r="A454" s="5"/>
      <c r="B454" s="8">
        <v>2013</v>
      </c>
      <c r="C454" s="7">
        <f>D454+E454+F454+G454</f>
        <v>0</v>
      </c>
      <c r="D454" s="7"/>
      <c r="E454" s="7"/>
      <c r="F454" s="7"/>
      <c r="G454" s="7"/>
      <c r="H454" s="7">
        <f>I454+J454+K454+L454</f>
        <v>0</v>
      </c>
      <c r="I454" s="7"/>
      <c r="J454" s="7"/>
      <c r="K454" s="7"/>
      <c r="L454" s="7"/>
      <c r="M454" s="7">
        <f>H454-C454</f>
        <v>0</v>
      </c>
      <c r="N454" s="7">
        <f>I454-D454</f>
        <v>0</v>
      </c>
      <c r="O454" s="7">
        <f>J454-E454</f>
        <v>0</v>
      </c>
      <c r="P454" s="7">
        <f>K454-F454</f>
        <v>0</v>
      </c>
      <c r="Q454" s="7">
        <f>L454-G454</f>
        <v>0</v>
      </c>
      <c r="R454" s="5"/>
    </row>
    <row r="455" spans="1:18">
      <c r="A455" s="5"/>
      <c r="B455" s="8">
        <v>2014</v>
      </c>
      <c r="C455" s="7">
        <f>D455+E455+F455+G455</f>
        <v>0</v>
      </c>
      <c r="D455" s="7"/>
      <c r="E455" s="7"/>
      <c r="F455" s="7"/>
      <c r="G455" s="7"/>
      <c r="H455" s="7">
        <f>I455+J455+K455+L455</f>
        <v>0</v>
      </c>
      <c r="I455" s="7"/>
      <c r="J455" s="7"/>
      <c r="K455" s="7"/>
      <c r="L455" s="7"/>
      <c r="M455" s="7">
        <f>H455-C455</f>
        <v>0</v>
      </c>
      <c r="N455" s="7">
        <f>I455-D455</f>
        <v>0</v>
      </c>
      <c r="O455" s="7">
        <f>J455-E455</f>
        <v>0</v>
      </c>
      <c r="P455" s="7">
        <f>K455-F455</f>
        <v>0</v>
      </c>
      <c r="Q455" s="7">
        <f>L455-G455</f>
        <v>0</v>
      </c>
      <c r="R455" s="5"/>
    </row>
    <row r="456" spans="1:18">
      <c r="A456" s="5"/>
      <c r="B456" s="8">
        <v>2015</v>
      </c>
      <c r="C456" s="7">
        <f>D456+E456+F456+G456</f>
        <v>0</v>
      </c>
      <c r="D456" s="7"/>
      <c r="E456" s="7"/>
      <c r="F456" s="7"/>
      <c r="G456" s="7"/>
      <c r="H456" s="7">
        <f>I456+J456+K456+L456</f>
        <v>0</v>
      </c>
      <c r="I456" s="7"/>
      <c r="J456" s="7"/>
      <c r="K456" s="7"/>
      <c r="L456" s="7"/>
      <c r="M456" s="7">
        <f>H456-C456</f>
        <v>0</v>
      </c>
      <c r="N456" s="7">
        <f>I456-D456</f>
        <v>0</v>
      </c>
      <c r="O456" s="7">
        <f>J456-E456</f>
        <v>0</v>
      </c>
      <c r="P456" s="7">
        <f>K456-F456</f>
        <v>0</v>
      </c>
      <c r="Q456" s="7">
        <f>L456-G456</f>
        <v>0</v>
      </c>
      <c r="R456" s="5"/>
    </row>
    <row r="457" spans="1:18" ht="45">
      <c r="A457" s="5" t="s">
        <v>164</v>
      </c>
      <c r="B457" s="6" t="s">
        <v>165</v>
      </c>
      <c r="C457" s="7">
        <f>C458+C459+C460+C461+C462</f>
        <v>25000</v>
      </c>
      <c r="D457" s="7">
        <f>D458+D459+D460+D461+D462</f>
        <v>0</v>
      </c>
      <c r="E457" s="7">
        <f>E458+E459+E460+E461+E462</f>
        <v>20000</v>
      </c>
      <c r="F457" s="7">
        <f>F458+F459+F460+F461+F462</f>
        <v>5000</v>
      </c>
      <c r="G457" s="7">
        <f>G458+G459+G460+G461+G462</f>
        <v>0</v>
      </c>
      <c r="H457" s="7">
        <f>H458+H459+H460+H461+H462</f>
        <v>0</v>
      </c>
      <c r="I457" s="7">
        <f>I458+I459+I460+I461+I462</f>
        <v>0</v>
      </c>
      <c r="J457" s="7">
        <f>J458+J459+J460+J461+J462</f>
        <v>0</v>
      </c>
      <c r="K457" s="7">
        <f>K458+K459+K460+K461+K462</f>
        <v>0</v>
      </c>
      <c r="L457" s="7">
        <f>L458+L459+L460+L461+L462</f>
        <v>0</v>
      </c>
      <c r="M457" s="7">
        <f>H457-C457</f>
        <v>-25000</v>
      </c>
      <c r="N457" s="7">
        <f>I457-D457</f>
        <v>0</v>
      </c>
      <c r="O457" s="7">
        <f>J457-E457</f>
        <v>-20000</v>
      </c>
      <c r="P457" s="7">
        <f>K457-F457</f>
        <v>-5000</v>
      </c>
      <c r="Q457" s="7">
        <f>L457-G457</f>
        <v>0</v>
      </c>
      <c r="R457" s="5"/>
    </row>
    <row r="458" spans="1:18">
      <c r="A458" s="5"/>
      <c r="B458" s="8">
        <v>2011</v>
      </c>
      <c r="C458" s="7">
        <f>D458+E458+F458+G458</f>
        <v>0</v>
      </c>
      <c r="D458" s="7"/>
      <c r="E458" s="7"/>
      <c r="F458" s="7"/>
      <c r="G458" s="7"/>
      <c r="H458" s="7">
        <f>I458+J458+K458+L458</f>
        <v>0</v>
      </c>
      <c r="I458" s="7"/>
      <c r="J458" s="7">
        <v>0</v>
      </c>
      <c r="K458" s="7">
        <v>0</v>
      </c>
      <c r="L458" s="7"/>
      <c r="M458" s="7">
        <f>H458-C458</f>
        <v>0</v>
      </c>
      <c r="N458" s="7">
        <f>I458-D458</f>
        <v>0</v>
      </c>
      <c r="O458" s="7">
        <f>J458-E458</f>
        <v>0</v>
      </c>
      <c r="P458" s="7">
        <f>K458-F458</f>
        <v>0</v>
      </c>
      <c r="Q458" s="7">
        <f>L458-G458</f>
        <v>0</v>
      </c>
      <c r="R458" s="5"/>
    </row>
    <row r="459" spans="1:18">
      <c r="A459" s="5"/>
      <c r="B459" s="8">
        <v>2012</v>
      </c>
      <c r="C459" s="7">
        <f>D459+E459+F459+G459</f>
        <v>0</v>
      </c>
      <c r="D459" s="7"/>
      <c r="E459" s="7"/>
      <c r="F459" s="7"/>
      <c r="G459" s="7"/>
      <c r="H459" s="7">
        <f>I459+J459+K459+L459</f>
        <v>0</v>
      </c>
      <c r="I459" s="7"/>
      <c r="J459" s="7">
        <v>0</v>
      </c>
      <c r="K459" s="7">
        <v>0</v>
      </c>
      <c r="L459" s="7"/>
      <c r="M459" s="7">
        <f>H459-C459</f>
        <v>0</v>
      </c>
      <c r="N459" s="7">
        <f>I459-D459</f>
        <v>0</v>
      </c>
      <c r="O459" s="7">
        <f>J459-E459</f>
        <v>0</v>
      </c>
      <c r="P459" s="7">
        <f>K459-F459</f>
        <v>0</v>
      </c>
      <c r="Q459" s="7">
        <f>L459-G459</f>
        <v>0</v>
      </c>
      <c r="R459" s="5"/>
    </row>
    <row r="460" spans="1:18">
      <c r="A460" s="5"/>
      <c r="B460" s="8">
        <v>2013</v>
      </c>
      <c r="C460" s="7">
        <f>D460+E460+F460+G460</f>
        <v>25000</v>
      </c>
      <c r="D460" s="7"/>
      <c r="E460" s="7">
        <v>20000</v>
      </c>
      <c r="F460" s="7">
        <v>5000</v>
      </c>
      <c r="G460" s="7"/>
      <c r="H460" s="7">
        <f>I460+J460+K460+L460</f>
        <v>0</v>
      </c>
      <c r="I460" s="7"/>
      <c r="J460" s="7"/>
      <c r="K460" s="7"/>
      <c r="L460" s="7"/>
      <c r="M460" s="7">
        <f>H460-C460</f>
        <v>-25000</v>
      </c>
      <c r="N460" s="7">
        <f>I460-D460</f>
        <v>0</v>
      </c>
      <c r="O460" s="7">
        <f>J460-E460</f>
        <v>-20000</v>
      </c>
      <c r="P460" s="7">
        <f>K460-F460</f>
        <v>-5000</v>
      </c>
      <c r="Q460" s="7">
        <f>L460-G460</f>
        <v>0</v>
      </c>
      <c r="R460" s="5"/>
    </row>
    <row r="461" spans="1:18">
      <c r="A461" s="5"/>
      <c r="B461" s="8">
        <v>2014</v>
      </c>
      <c r="C461" s="7">
        <f>D461+E461+F461+G461</f>
        <v>0</v>
      </c>
      <c r="D461" s="7"/>
      <c r="E461" s="7"/>
      <c r="F461" s="7"/>
      <c r="G461" s="7"/>
      <c r="H461" s="7">
        <f>I461+J461+K461+L461</f>
        <v>0</v>
      </c>
      <c r="I461" s="7"/>
      <c r="J461" s="7"/>
      <c r="K461" s="7"/>
      <c r="L461" s="7"/>
      <c r="M461" s="7">
        <f>H461-C461</f>
        <v>0</v>
      </c>
      <c r="N461" s="7">
        <f>I461-D461</f>
        <v>0</v>
      </c>
      <c r="O461" s="7">
        <f>J461-E461</f>
        <v>0</v>
      </c>
      <c r="P461" s="7">
        <f>K461-F461</f>
        <v>0</v>
      </c>
      <c r="Q461" s="7">
        <f>L461-G461</f>
        <v>0</v>
      </c>
      <c r="R461" s="5"/>
    </row>
    <row r="462" spans="1:18">
      <c r="A462" s="5"/>
      <c r="B462" s="8">
        <v>2015</v>
      </c>
      <c r="C462" s="7">
        <f>D462+E462+F462+G462</f>
        <v>0</v>
      </c>
      <c r="D462" s="7"/>
      <c r="E462" s="7"/>
      <c r="F462" s="7"/>
      <c r="G462" s="7"/>
      <c r="H462" s="7">
        <f>I462+J462+K462+L462</f>
        <v>0</v>
      </c>
      <c r="I462" s="7"/>
      <c r="J462" s="7"/>
      <c r="K462" s="7"/>
      <c r="L462" s="7"/>
      <c r="M462" s="7">
        <f>H462-C462</f>
        <v>0</v>
      </c>
      <c r="N462" s="7">
        <f>I462-D462</f>
        <v>0</v>
      </c>
      <c r="O462" s="7">
        <f>J462-E462</f>
        <v>0</v>
      </c>
      <c r="P462" s="7">
        <f>K462-F462</f>
        <v>0</v>
      </c>
      <c r="Q462" s="7">
        <f>L462-G462</f>
        <v>0</v>
      </c>
      <c r="R462" s="5"/>
    </row>
    <row r="463" spans="1:18" ht="45">
      <c r="A463" s="5" t="s">
        <v>166</v>
      </c>
      <c r="B463" s="6" t="s">
        <v>167</v>
      </c>
      <c r="C463" s="7">
        <f>C464+C465+C466+C467+C468</f>
        <v>7000</v>
      </c>
      <c r="D463" s="7">
        <f>D464+D465+D466+D467+D468</f>
        <v>0</v>
      </c>
      <c r="E463" s="7">
        <f>E464+E465+E466+E467+E468</f>
        <v>6930</v>
      </c>
      <c r="F463" s="7">
        <f>F464+F465+F466+F467+F468</f>
        <v>70</v>
      </c>
      <c r="G463" s="7">
        <f>G464+G465+G466+G467+G468</f>
        <v>0</v>
      </c>
      <c r="H463" s="7">
        <f>H464+H465+H466+H467+H468</f>
        <v>0</v>
      </c>
      <c r="I463" s="7">
        <f>I464+I465+I466+I467+I468</f>
        <v>0</v>
      </c>
      <c r="J463" s="7">
        <f>J464+J465+J466+J467+J468</f>
        <v>0</v>
      </c>
      <c r="K463" s="7">
        <f>K464+K465+K466+K467+K468</f>
        <v>0</v>
      </c>
      <c r="L463" s="7">
        <f>L464+L465+L466+L467+L468</f>
        <v>0</v>
      </c>
      <c r="M463" s="7">
        <f>H463-C463</f>
        <v>-7000</v>
      </c>
      <c r="N463" s="7">
        <f>I463-D463</f>
        <v>0</v>
      </c>
      <c r="O463" s="7">
        <f>J463-E463</f>
        <v>-6930</v>
      </c>
      <c r="P463" s="7">
        <f>K463-F463</f>
        <v>-70</v>
      </c>
      <c r="Q463" s="7">
        <f>L463-G463</f>
        <v>0</v>
      </c>
      <c r="R463" s="5"/>
    </row>
    <row r="464" spans="1:18">
      <c r="A464" s="5"/>
      <c r="B464" s="8">
        <v>2011</v>
      </c>
      <c r="C464" s="7">
        <f>D464+E464+F464+G464</f>
        <v>0</v>
      </c>
      <c r="D464" s="7"/>
      <c r="E464" s="7"/>
      <c r="F464" s="7"/>
      <c r="G464" s="7"/>
      <c r="H464" s="7">
        <f>I464+J464+K464+L464</f>
        <v>0</v>
      </c>
      <c r="I464" s="7"/>
      <c r="J464" s="7"/>
      <c r="K464" s="7"/>
      <c r="L464" s="7"/>
      <c r="M464" s="7">
        <f>H464-C464</f>
        <v>0</v>
      </c>
      <c r="N464" s="7">
        <f>I464-D464</f>
        <v>0</v>
      </c>
      <c r="O464" s="7">
        <f>J464-E464</f>
        <v>0</v>
      </c>
      <c r="P464" s="7">
        <f>K464-F464</f>
        <v>0</v>
      </c>
      <c r="Q464" s="7">
        <f>L464-G464</f>
        <v>0</v>
      </c>
      <c r="R464" s="5"/>
    </row>
    <row r="465" spans="1:18">
      <c r="A465" s="5"/>
      <c r="B465" s="8">
        <v>2012</v>
      </c>
      <c r="C465" s="7">
        <f>D465+E465+F465+G465</f>
        <v>0</v>
      </c>
      <c r="D465" s="7"/>
      <c r="E465" s="7"/>
      <c r="F465" s="7"/>
      <c r="G465" s="7"/>
      <c r="H465" s="7">
        <f>I465+J465+K465+L465</f>
        <v>0</v>
      </c>
      <c r="I465" s="7"/>
      <c r="J465" s="7"/>
      <c r="K465" s="7"/>
      <c r="L465" s="7"/>
      <c r="M465" s="7">
        <f>H465-C465</f>
        <v>0</v>
      </c>
      <c r="N465" s="7">
        <f>I465-D465</f>
        <v>0</v>
      </c>
      <c r="O465" s="7">
        <f>J465-E465</f>
        <v>0</v>
      </c>
      <c r="P465" s="7">
        <f>K465-F465</f>
        <v>0</v>
      </c>
      <c r="Q465" s="7">
        <f>L465-G465</f>
        <v>0</v>
      </c>
      <c r="R465" s="5"/>
    </row>
    <row r="466" spans="1:18">
      <c r="A466" s="5"/>
      <c r="B466" s="8">
        <v>2013</v>
      </c>
      <c r="C466" s="7">
        <f>D466+E466+F466+G466</f>
        <v>0</v>
      </c>
      <c r="D466" s="7"/>
      <c r="E466" s="7"/>
      <c r="F466" s="7"/>
      <c r="G466" s="7"/>
      <c r="H466" s="7">
        <f>I466+J466+K466+L466</f>
        <v>0</v>
      </c>
      <c r="I466" s="7"/>
      <c r="J466" s="7"/>
      <c r="K466" s="7"/>
      <c r="L466" s="7"/>
      <c r="M466" s="7">
        <f>H466-C466</f>
        <v>0</v>
      </c>
      <c r="N466" s="7">
        <f>I466-D466</f>
        <v>0</v>
      </c>
      <c r="O466" s="7">
        <f>J466-E466</f>
        <v>0</v>
      </c>
      <c r="P466" s="7">
        <f>K466-F466</f>
        <v>0</v>
      </c>
      <c r="Q466" s="7">
        <f>L466-G466</f>
        <v>0</v>
      </c>
      <c r="R466" s="5"/>
    </row>
    <row r="467" spans="1:18">
      <c r="A467" s="5"/>
      <c r="B467" s="8">
        <v>2014</v>
      </c>
      <c r="C467" s="7">
        <f>D467+E467+F467+G467</f>
        <v>0</v>
      </c>
      <c r="D467" s="7"/>
      <c r="E467" s="7"/>
      <c r="F467" s="7"/>
      <c r="G467" s="7"/>
      <c r="H467" s="7">
        <f>I467+J467+K467+L467</f>
        <v>0</v>
      </c>
      <c r="I467" s="7"/>
      <c r="J467" s="7"/>
      <c r="K467" s="7"/>
      <c r="L467" s="7"/>
      <c r="M467" s="7">
        <f>H467-C467</f>
        <v>0</v>
      </c>
      <c r="N467" s="7">
        <f>I467-D467</f>
        <v>0</v>
      </c>
      <c r="O467" s="7">
        <f>J467-E467</f>
        <v>0</v>
      </c>
      <c r="P467" s="7">
        <f>K467-F467</f>
        <v>0</v>
      </c>
      <c r="Q467" s="7">
        <f>L467-G467</f>
        <v>0</v>
      </c>
      <c r="R467" s="5"/>
    </row>
    <row r="468" spans="1:18">
      <c r="A468" s="5"/>
      <c r="B468" s="8">
        <v>2015</v>
      </c>
      <c r="C468" s="7">
        <f>D468+E468+F468+G468</f>
        <v>7000</v>
      </c>
      <c r="D468" s="7"/>
      <c r="E468" s="7">
        <v>6930</v>
      </c>
      <c r="F468" s="7">
        <v>70</v>
      </c>
      <c r="G468" s="7"/>
      <c r="H468" s="7">
        <f>I468+J468+K468+L468</f>
        <v>0</v>
      </c>
      <c r="I468" s="7"/>
      <c r="J468" s="7"/>
      <c r="K468" s="7"/>
      <c r="L468" s="7"/>
      <c r="M468" s="7">
        <f>H468-C468</f>
        <v>-7000</v>
      </c>
      <c r="N468" s="7">
        <f>I468-D468</f>
        <v>0</v>
      </c>
      <c r="O468" s="7">
        <f>J468-E468</f>
        <v>-6930</v>
      </c>
      <c r="P468" s="7">
        <f>K468-F468</f>
        <v>-70</v>
      </c>
      <c r="Q468" s="7">
        <f>L468-G468</f>
        <v>0</v>
      </c>
      <c r="R468" s="5"/>
    </row>
    <row r="469" spans="1:18" ht="45">
      <c r="A469" s="5" t="s">
        <v>168</v>
      </c>
      <c r="B469" s="6" t="s">
        <v>169</v>
      </c>
      <c r="C469" s="7">
        <f>C470+C471+C472+C473+C474</f>
        <v>20000</v>
      </c>
      <c r="D469" s="7">
        <f>D470+D471+D472+D473+D474</f>
        <v>0</v>
      </c>
      <c r="E469" s="7">
        <f>E470+E471+E472+E473+E474</f>
        <v>19800</v>
      </c>
      <c r="F469" s="7">
        <f>F470+F471+F472+F473+F474</f>
        <v>200</v>
      </c>
      <c r="G469" s="7">
        <f>G470+G471+G472+G473+G474</f>
        <v>0</v>
      </c>
      <c r="H469" s="7">
        <f>H470+H471+H472+H473+H474</f>
        <v>0</v>
      </c>
      <c r="I469" s="7">
        <f>I470+I471+I472+I473+I474</f>
        <v>0</v>
      </c>
      <c r="J469" s="7">
        <f>J470+J471+J472+J473+J474</f>
        <v>0</v>
      </c>
      <c r="K469" s="7">
        <f>K470+K471+K472+K473+K474</f>
        <v>0</v>
      </c>
      <c r="L469" s="7">
        <f>L470+L471+L472+L473+L474</f>
        <v>0</v>
      </c>
      <c r="M469" s="7">
        <f>H469-C469</f>
        <v>-20000</v>
      </c>
      <c r="N469" s="7">
        <f>I469-D469</f>
        <v>0</v>
      </c>
      <c r="O469" s="7">
        <f>J469-E469</f>
        <v>-19800</v>
      </c>
      <c r="P469" s="7">
        <f>K469-F469</f>
        <v>-200</v>
      </c>
      <c r="Q469" s="7">
        <f>L469-G469</f>
        <v>0</v>
      </c>
      <c r="R469" s="5"/>
    </row>
    <row r="470" spans="1:18">
      <c r="A470" s="5"/>
      <c r="B470" s="8">
        <v>2011</v>
      </c>
      <c r="C470" s="7">
        <f>D470+E470+F470+G470</f>
        <v>0</v>
      </c>
      <c r="D470" s="7"/>
      <c r="E470" s="7"/>
      <c r="F470" s="7"/>
      <c r="G470" s="7"/>
      <c r="H470" s="7">
        <f>I470+J470+K470+L470</f>
        <v>0</v>
      </c>
      <c r="I470" s="7"/>
      <c r="J470" s="7"/>
      <c r="K470" s="7"/>
      <c r="L470" s="7"/>
      <c r="M470" s="7">
        <f>H470-C470</f>
        <v>0</v>
      </c>
      <c r="N470" s="7">
        <f>I470-D470</f>
        <v>0</v>
      </c>
      <c r="O470" s="7">
        <f>J470-E470</f>
        <v>0</v>
      </c>
      <c r="P470" s="7">
        <f>K470-F470</f>
        <v>0</v>
      </c>
      <c r="Q470" s="7">
        <f>L470-G470</f>
        <v>0</v>
      </c>
      <c r="R470" s="5"/>
    </row>
    <row r="471" spans="1:18">
      <c r="A471" s="5"/>
      <c r="B471" s="8">
        <v>2012</v>
      </c>
      <c r="C471" s="7">
        <f>D471+E471+F471+G471</f>
        <v>0</v>
      </c>
      <c r="D471" s="7"/>
      <c r="E471" s="7"/>
      <c r="F471" s="7"/>
      <c r="G471" s="7"/>
      <c r="H471" s="7">
        <f>I471+J471+K471+L471</f>
        <v>0</v>
      </c>
      <c r="I471" s="7"/>
      <c r="J471" s="7"/>
      <c r="K471" s="7"/>
      <c r="L471" s="7"/>
      <c r="M471" s="7">
        <f>H471-C471</f>
        <v>0</v>
      </c>
      <c r="N471" s="7">
        <f>I471-D471</f>
        <v>0</v>
      </c>
      <c r="O471" s="7">
        <f>J471-E471</f>
        <v>0</v>
      </c>
      <c r="P471" s="7">
        <f>K471-F471</f>
        <v>0</v>
      </c>
      <c r="Q471" s="7">
        <f>L471-G471</f>
        <v>0</v>
      </c>
      <c r="R471" s="5"/>
    </row>
    <row r="472" spans="1:18">
      <c r="A472" s="5"/>
      <c r="B472" s="8">
        <v>2013</v>
      </c>
      <c r="C472" s="7">
        <f>D472+E472+F472+G472</f>
        <v>0</v>
      </c>
      <c r="D472" s="7"/>
      <c r="E472" s="7"/>
      <c r="F472" s="7"/>
      <c r="G472" s="7"/>
      <c r="H472" s="7">
        <f>I472+J472+K472+L472</f>
        <v>0</v>
      </c>
      <c r="I472" s="7"/>
      <c r="J472" s="7"/>
      <c r="K472" s="7"/>
      <c r="L472" s="7"/>
      <c r="M472" s="7">
        <f>H472-C472</f>
        <v>0</v>
      </c>
      <c r="N472" s="7">
        <f>I472-D472</f>
        <v>0</v>
      </c>
      <c r="O472" s="7">
        <f>J472-E472</f>
        <v>0</v>
      </c>
      <c r="P472" s="7">
        <f>K472-F472</f>
        <v>0</v>
      </c>
      <c r="Q472" s="7">
        <f>L472-G472</f>
        <v>0</v>
      </c>
      <c r="R472" s="5"/>
    </row>
    <row r="473" spans="1:18">
      <c r="A473" s="5"/>
      <c r="B473" s="8">
        <v>2014</v>
      </c>
      <c r="C473" s="7">
        <f>D473+E473+F473+G473</f>
        <v>20000</v>
      </c>
      <c r="D473" s="7"/>
      <c r="E473" s="7">
        <v>19800</v>
      </c>
      <c r="F473" s="7">
        <v>200</v>
      </c>
      <c r="G473" s="7"/>
      <c r="H473" s="7">
        <f>I473+J473+K473+L473</f>
        <v>0</v>
      </c>
      <c r="I473" s="7"/>
      <c r="J473" s="7"/>
      <c r="K473" s="7"/>
      <c r="L473" s="7"/>
      <c r="M473" s="7">
        <f>H473-C473</f>
        <v>-20000</v>
      </c>
      <c r="N473" s="7">
        <f>I473-D473</f>
        <v>0</v>
      </c>
      <c r="O473" s="7">
        <f>J473-E473</f>
        <v>-19800</v>
      </c>
      <c r="P473" s="7">
        <f>K473-F473</f>
        <v>-200</v>
      </c>
      <c r="Q473" s="7">
        <f>L473-G473</f>
        <v>0</v>
      </c>
      <c r="R473" s="5"/>
    </row>
    <row r="474" spans="1:18">
      <c r="A474" s="5"/>
      <c r="B474" s="8">
        <v>2015</v>
      </c>
      <c r="C474" s="7">
        <f>D474+E474+F474+G474</f>
        <v>0</v>
      </c>
      <c r="D474" s="7"/>
      <c r="E474" s="7"/>
      <c r="F474" s="7"/>
      <c r="G474" s="7"/>
      <c r="H474" s="7">
        <f>I474+J474+K474+L474</f>
        <v>0</v>
      </c>
      <c r="I474" s="7"/>
      <c r="J474" s="7"/>
      <c r="K474" s="7"/>
      <c r="L474" s="7"/>
      <c r="M474" s="7">
        <f>H474-C474</f>
        <v>0</v>
      </c>
      <c r="N474" s="7">
        <f>I474-D474</f>
        <v>0</v>
      </c>
      <c r="O474" s="7">
        <f>J474-E474</f>
        <v>0</v>
      </c>
      <c r="P474" s="7">
        <f>K474-F474</f>
        <v>0</v>
      </c>
      <c r="Q474" s="7">
        <f>L474-G474</f>
        <v>0</v>
      </c>
      <c r="R474" s="5"/>
    </row>
    <row r="475" spans="1:18" ht="33.75">
      <c r="A475" s="5" t="s">
        <v>170</v>
      </c>
      <c r="B475" s="6" t="s">
        <v>171</v>
      </c>
      <c r="C475" s="7">
        <f>C476+C477+C478+C479+C480</f>
        <v>290.29999999999995</v>
      </c>
      <c r="D475" s="7">
        <f>D476+D477+D478+D479+D480</f>
        <v>0</v>
      </c>
      <c r="E475" s="7">
        <f>E476+E477+E478+E479+E480</f>
        <v>0</v>
      </c>
      <c r="F475" s="7">
        <f>F476+F477+F478+F479+F480</f>
        <v>210.29999999999998</v>
      </c>
      <c r="G475" s="7">
        <f>G476+G477+G478+G479+G480</f>
        <v>80</v>
      </c>
      <c r="H475" s="7">
        <f>H476+H477+H478+H479+H480</f>
        <v>392.14</v>
      </c>
      <c r="I475" s="7">
        <f>I476+I477+I478+I479+I480</f>
        <v>6.32</v>
      </c>
      <c r="J475" s="7">
        <f>J476+J477+J478+J479+J480</f>
        <v>209.08</v>
      </c>
      <c r="K475" s="7">
        <f>K476+K477+K478+K479+K480</f>
        <v>39.450000000000003</v>
      </c>
      <c r="L475" s="7">
        <f>L476+L477+L478+L479+L480</f>
        <v>137.29</v>
      </c>
      <c r="M475" s="7">
        <f>H475-C475</f>
        <v>101.84000000000003</v>
      </c>
      <c r="N475" s="7">
        <f>I475-D475</f>
        <v>6.32</v>
      </c>
      <c r="O475" s="7">
        <f>J475-E475</f>
        <v>209.08</v>
      </c>
      <c r="P475" s="7">
        <f>K475-F475</f>
        <v>-170.84999999999997</v>
      </c>
      <c r="Q475" s="7">
        <f>L475-G475</f>
        <v>57.289999999999992</v>
      </c>
      <c r="R475" s="5"/>
    </row>
    <row r="476" spans="1:18">
      <c r="A476" s="5"/>
      <c r="B476" s="8">
        <v>2011</v>
      </c>
      <c r="C476" s="7">
        <f>D476+E476+F476+G476</f>
        <v>40</v>
      </c>
      <c r="D476" s="7"/>
      <c r="E476" s="7"/>
      <c r="F476" s="7"/>
      <c r="G476" s="7">
        <v>40</v>
      </c>
      <c r="H476" s="7">
        <f>I476+J476+K476+L476</f>
        <v>108.5</v>
      </c>
      <c r="I476" s="7">
        <v>2.1</v>
      </c>
      <c r="J476" s="7">
        <v>66.400000000000006</v>
      </c>
      <c r="K476" s="7">
        <v>0</v>
      </c>
      <c r="L476" s="7">
        <v>40</v>
      </c>
      <c r="M476" s="7">
        <f>H476-C476</f>
        <v>68.5</v>
      </c>
      <c r="N476" s="7">
        <f>I476-D476</f>
        <v>2.1</v>
      </c>
      <c r="O476" s="7">
        <f>J476-E476</f>
        <v>66.400000000000006</v>
      </c>
      <c r="P476" s="7">
        <f>K476-F476</f>
        <v>0</v>
      </c>
      <c r="Q476" s="7">
        <f>L476-G476</f>
        <v>0</v>
      </c>
      <c r="R476" s="5"/>
    </row>
    <row r="477" spans="1:18">
      <c r="A477" s="5"/>
      <c r="B477" s="8">
        <v>2012</v>
      </c>
      <c r="C477" s="7">
        <f>D477+E477+F477+G477</f>
        <v>40</v>
      </c>
      <c r="D477" s="7"/>
      <c r="E477" s="7"/>
      <c r="F477" s="7"/>
      <c r="G477" s="7">
        <v>40</v>
      </c>
      <c r="H477" s="7">
        <f>I477+J477+K477+L477</f>
        <v>115.72999999999999</v>
      </c>
      <c r="I477" s="7">
        <v>2.1</v>
      </c>
      <c r="J477" s="7">
        <v>70.03</v>
      </c>
      <c r="K477" s="7">
        <v>0</v>
      </c>
      <c r="L477" s="7">
        <v>43.6</v>
      </c>
      <c r="M477" s="7">
        <f>H477-C477</f>
        <v>75.72999999999999</v>
      </c>
      <c r="N477" s="7">
        <f>I477-D477</f>
        <v>2.1</v>
      </c>
      <c r="O477" s="7">
        <f>J477-E477</f>
        <v>70.03</v>
      </c>
      <c r="P477" s="7">
        <f>K477-F477</f>
        <v>0</v>
      </c>
      <c r="Q477" s="7">
        <f>L477-G477</f>
        <v>3.6000000000000014</v>
      </c>
      <c r="R477" s="5"/>
    </row>
    <row r="478" spans="1:18">
      <c r="A478" s="5"/>
      <c r="B478" s="8">
        <v>2013</v>
      </c>
      <c r="C478" s="7">
        <f>D478+E478+F478+G478</f>
        <v>70.099999999999994</v>
      </c>
      <c r="D478" s="7"/>
      <c r="E478" s="7"/>
      <c r="F478" s="7">
        <v>70.099999999999994</v>
      </c>
      <c r="G478" s="7"/>
      <c r="H478" s="7">
        <f>I478+J478+K478+L478</f>
        <v>167.91000000000003</v>
      </c>
      <c r="I478" s="7">
        <v>2.12</v>
      </c>
      <c r="J478" s="7">
        <v>72.650000000000006</v>
      </c>
      <c r="K478" s="7">
        <v>39.450000000000003</v>
      </c>
      <c r="L478" s="7">
        <v>53.69</v>
      </c>
      <c r="M478" s="7">
        <f>H478-C478</f>
        <v>97.810000000000031</v>
      </c>
      <c r="N478" s="7">
        <f>I478-D478</f>
        <v>2.12</v>
      </c>
      <c r="O478" s="7">
        <f>J478-E478</f>
        <v>72.650000000000006</v>
      </c>
      <c r="P478" s="7">
        <f>K478-F478</f>
        <v>-30.649999999999991</v>
      </c>
      <c r="Q478" s="7">
        <f>L478-G478</f>
        <v>53.69</v>
      </c>
      <c r="R478" s="5"/>
    </row>
    <row r="479" spans="1:18">
      <c r="A479" s="5"/>
      <c r="B479" s="8">
        <v>2014</v>
      </c>
      <c r="C479" s="7">
        <f>D479+E479+F479+G479</f>
        <v>70.099999999999994</v>
      </c>
      <c r="D479" s="7"/>
      <c r="E479" s="7"/>
      <c r="F479" s="7">
        <v>70.099999999999994</v>
      </c>
      <c r="G479" s="7"/>
      <c r="H479" s="7">
        <f>I479+J479+K479+L479</f>
        <v>0</v>
      </c>
      <c r="I479" s="7"/>
      <c r="J479" s="7"/>
      <c r="K479" s="7"/>
      <c r="L479" s="7"/>
      <c r="M479" s="7">
        <f>H479-C479</f>
        <v>-70.099999999999994</v>
      </c>
      <c r="N479" s="7">
        <f>I479-D479</f>
        <v>0</v>
      </c>
      <c r="O479" s="7">
        <f>J479-E479</f>
        <v>0</v>
      </c>
      <c r="P479" s="7">
        <f>K479-F479</f>
        <v>-70.099999999999994</v>
      </c>
      <c r="Q479" s="7">
        <f>L479-G479</f>
        <v>0</v>
      </c>
      <c r="R479" s="5"/>
    </row>
    <row r="480" spans="1:18">
      <c r="A480" s="5"/>
      <c r="B480" s="8">
        <v>2015</v>
      </c>
      <c r="C480" s="7">
        <f>D480+E480+F480+G480</f>
        <v>70.099999999999994</v>
      </c>
      <c r="D480" s="7"/>
      <c r="E480" s="7"/>
      <c r="F480" s="7">
        <v>70.099999999999994</v>
      </c>
      <c r="G480" s="7"/>
      <c r="H480" s="7">
        <f>I480+J480+K480+L480</f>
        <v>0</v>
      </c>
      <c r="I480" s="7"/>
      <c r="J480" s="7"/>
      <c r="K480" s="7"/>
      <c r="L480" s="7"/>
      <c r="M480" s="7">
        <f>H480-C480</f>
        <v>-70.099999999999994</v>
      </c>
      <c r="N480" s="7">
        <f>I480-D480</f>
        <v>0</v>
      </c>
      <c r="O480" s="7">
        <f>J480-E480</f>
        <v>0</v>
      </c>
      <c r="P480" s="7">
        <f>K480-F480</f>
        <v>-70.099999999999994</v>
      </c>
      <c r="Q480" s="7">
        <f>L480-G480</f>
        <v>0</v>
      </c>
      <c r="R480" s="5"/>
    </row>
    <row r="481" spans="1:18" ht="33.75">
      <c r="A481" s="5" t="s">
        <v>172</v>
      </c>
      <c r="B481" s="6" t="s">
        <v>173</v>
      </c>
      <c r="C481" s="7">
        <f>C482+C483+C484+C485+C486</f>
        <v>970</v>
      </c>
      <c r="D481" s="7">
        <f>D482+D483+D484+D485+D486</f>
        <v>0</v>
      </c>
      <c r="E481" s="7">
        <f>E482+E483+E484+E485+E486</f>
        <v>0</v>
      </c>
      <c r="F481" s="7">
        <f>F482+F483+F484+F485+F486</f>
        <v>970</v>
      </c>
      <c r="G481" s="7">
        <f>G482+G483+G484+G485+G486</f>
        <v>0</v>
      </c>
      <c r="H481" s="7">
        <f>H482+H483+H484+H485+H486</f>
        <v>613.46</v>
      </c>
      <c r="I481" s="7">
        <f>I482+I483+I484+I485+I486</f>
        <v>0</v>
      </c>
      <c r="J481" s="7">
        <f>J482+J483+J484+J485+J486</f>
        <v>0</v>
      </c>
      <c r="K481" s="7">
        <f>K482+K483+K484+K485+K486</f>
        <v>613.46</v>
      </c>
      <c r="L481" s="7">
        <f>L482+L483+L484+L485+L486</f>
        <v>0</v>
      </c>
      <c r="M481" s="7">
        <f>H481-C481</f>
        <v>-356.53999999999996</v>
      </c>
      <c r="N481" s="7">
        <f>I481-D481</f>
        <v>0</v>
      </c>
      <c r="O481" s="7">
        <f>J481-E481</f>
        <v>0</v>
      </c>
      <c r="P481" s="7">
        <f>K481-F481</f>
        <v>-356.53999999999996</v>
      </c>
      <c r="Q481" s="7">
        <f>L481-G481</f>
        <v>0</v>
      </c>
      <c r="R481" s="5"/>
    </row>
    <row r="482" spans="1:18">
      <c r="A482" s="5"/>
      <c r="B482" s="8">
        <v>2011</v>
      </c>
      <c r="C482" s="7">
        <f>D482+E482+F482+G482</f>
        <v>194</v>
      </c>
      <c r="D482" s="7"/>
      <c r="E482" s="7"/>
      <c r="F482" s="7">
        <v>194</v>
      </c>
      <c r="G482" s="7"/>
      <c r="H482" s="7">
        <f>I482+J482+K482+L482</f>
        <v>209.39</v>
      </c>
      <c r="I482" s="7">
        <v>0</v>
      </c>
      <c r="J482" s="7">
        <v>0</v>
      </c>
      <c r="K482" s="7">
        <v>209.39</v>
      </c>
      <c r="L482" s="7">
        <v>0</v>
      </c>
      <c r="M482" s="7">
        <f>H482-C482</f>
        <v>15.389999999999986</v>
      </c>
      <c r="N482" s="7">
        <f>I482-D482</f>
        <v>0</v>
      </c>
      <c r="O482" s="7">
        <f>J482-E482</f>
        <v>0</v>
      </c>
      <c r="P482" s="7">
        <f>K482-F482</f>
        <v>15.389999999999986</v>
      </c>
      <c r="Q482" s="7">
        <f>L482-G482</f>
        <v>0</v>
      </c>
      <c r="R482" s="5"/>
    </row>
    <row r="483" spans="1:18">
      <c r="A483" s="5"/>
      <c r="B483" s="8">
        <v>2012</v>
      </c>
      <c r="C483" s="7">
        <f>D483+E483+F483+G483</f>
        <v>194</v>
      </c>
      <c r="D483" s="7"/>
      <c r="E483" s="7"/>
      <c r="F483" s="7">
        <v>194</v>
      </c>
      <c r="G483" s="7"/>
      <c r="H483" s="7">
        <f>I483+J483+K483+L483</f>
        <v>186.43</v>
      </c>
      <c r="I483" s="7">
        <v>0</v>
      </c>
      <c r="J483" s="7">
        <v>0</v>
      </c>
      <c r="K483" s="7">
        <v>186.43</v>
      </c>
      <c r="L483" s="7">
        <v>0</v>
      </c>
      <c r="M483" s="7">
        <f>H483-C483</f>
        <v>-7.5699999999999932</v>
      </c>
      <c r="N483" s="7">
        <f>I483-D483</f>
        <v>0</v>
      </c>
      <c r="O483" s="7">
        <f>J483-E483</f>
        <v>0</v>
      </c>
      <c r="P483" s="7">
        <f>K483-F483</f>
        <v>-7.5699999999999932</v>
      </c>
      <c r="Q483" s="7">
        <f>L483-G483</f>
        <v>0</v>
      </c>
      <c r="R483" s="5"/>
    </row>
    <row r="484" spans="1:18">
      <c r="A484" s="5"/>
      <c r="B484" s="8">
        <v>2013</v>
      </c>
      <c r="C484" s="7">
        <f>D484+E484+F484+G484</f>
        <v>194</v>
      </c>
      <c r="D484" s="7"/>
      <c r="E484" s="7"/>
      <c r="F484" s="7">
        <v>194</v>
      </c>
      <c r="G484" s="7"/>
      <c r="H484" s="7">
        <f>I484+J484+K484+L484</f>
        <v>217.64</v>
      </c>
      <c r="I484" s="7">
        <v>0</v>
      </c>
      <c r="J484" s="7">
        <v>0</v>
      </c>
      <c r="K484" s="7">
        <v>217.64</v>
      </c>
      <c r="L484" s="7">
        <v>0</v>
      </c>
      <c r="M484" s="7">
        <f>H484-C484</f>
        <v>23.639999999999986</v>
      </c>
      <c r="N484" s="7">
        <f>I484-D484</f>
        <v>0</v>
      </c>
      <c r="O484" s="7">
        <f>J484-E484</f>
        <v>0</v>
      </c>
      <c r="P484" s="7">
        <f>K484-F484</f>
        <v>23.639999999999986</v>
      </c>
      <c r="Q484" s="7">
        <f>L484-G484</f>
        <v>0</v>
      </c>
      <c r="R484" s="5"/>
    </row>
    <row r="485" spans="1:18">
      <c r="A485" s="5"/>
      <c r="B485" s="8">
        <v>2014</v>
      </c>
      <c r="C485" s="7">
        <f>D485+E485+F485+G485</f>
        <v>194</v>
      </c>
      <c r="D485" s="7"/>
      <c r="E485" s="7"/>
      <c r="F485" s="7">
        <v>194</v>
      </c>
      <c r="G485" s="7"/>
      <c r="H485" s="7">
        <f>I485+J485+K485+L485</f>
        <v>0</v>
      </c>
      <c r="I485" s="7"/>
      <c r="J485" s="7"/>
      <c r="K485" s="7"/>
      <c r="L485" s="7"/>
      <c r="M485" s="7">
        <f>H485-C485</f>
        <v>-194</v>
      </c>
      <c r="N485" s="7">
        <f>I485-D485</f>
        <v>0</v>
      </c>
      <c r="O485" s="7">
        <f>J485-E485</f>
        <v>0</v>
      </c>
      <c r="P485" s="7">
        <f>K485-F485</f>
        <v>-194</v>
      </c>
      <c r="Q485" s="7">
        <f>L485-G485</f>
        <v>0</v>
      </c>
      <c r="R485" s="5"/>
    </row>
    <row r="486" spans="1:18">
      <c r="A486" s="5"/>
      <c r="B486" s="8">
        <v>2015</v>
      </c>
      <c r="C486" s="7">
        <f>D486+E486+F486+G486</f>
        <v>194</v>
      </c>
      <c r="D486" s="7"/>
      <c r="E486" s="7"/>
      <c r="F486" s="7">
        <v>194</v>
      </c>
      <c r="G486" s="7"/>
      <c r="H486" s="7">
        <f>I486+J486+K486+L486</f>
        <v>0</v>
      </c>
      <c r="I486" s="7"/>
      <c r="J486" s="7"/>
      <c r="K486" s="7"/>
      <c r="L486" s="7"/>
      <c r="M486" s="7">
        <f>H486-C486</f>
        <v>-194</v>
      </c>
      <c r="N486" s="7">
        <f>I486-D486</f>
        <v>0</v>
      </c>
      <c r="O486" s="7">
        <f>J486-E486</f>
        <v>0</v>
      </c>
      <c r="P486" s="7">
        <f>K486-F486</f>
        <v>-194</v>
      </c>
      <c r="Q486" s="7">
        <f>L486-G486</f>
        <v>0</v>
      </c>
      <c r="R486" s="5"/>
    </row>
    <row r="487" spans="1:18" ht="45">
      <c r="A487" s="5" t="s">
        <v>174</v>
      </c>
      <c r="B487" s="6" t="s">
        <v>175</v>
      </c>
      <c r="C487" s="7">
        <f>C488+C489+C490+C491+C492</f>
        <v>465.40800000000002</v>
      </c>
      <c r="D487" s="7">
        <f>D488+D489+D490+D491+D492</f>
        <v>0</v>
      </c>
      <c r="E487" s="7">
        <f>E488+E489+E490+E491+E492</f>
        <v>460.8</v>
      </c>
      <c r="F487" s="7">
        <f>F488+F489+F490+F491+F492</f>
        <v>4.6079999999999997</v>
      </c>
      <c r="G487" s="7">
        <f>G488+G489+G490+G491+G492</f>
        <v>0</v>
      </c>
      <c r="H487" s="7">
        <f>H488+H489+H490+H491+H492</f>
        <v>2735.6600000000003</v>
      </c>
      <c r="I487" s="7">
        <f>I488+I489+I490+I491+I492</f>
        <v>654.24</v>
      </c>
      <c r="J487" s="7">
        <f>J488+J489+J490+J491+J492</f>
        <v>835.2</v>
      </c>
      <c r="K487" s="7">
        <f>K488+K489+K490+K491+K492</f>
        <v>211</v>
      </c>
      <c r="L487" s="7">
        <f>L488+L489+L490+L491+L492</f>
        <v>1035.22</v>
      </c>
      <c r="M487" s="7">
        <f>H487-C487</f>
        <v>2270.2520000000004</v>
      </c>
      <c r="N487" s="7">
        <f>I487-D487</f>
        <v>654.24</v>
      </c>
      <c r="O487" s="7">
        <f>J487-E487</f>
        <v>374.40000000000003</v>
      </c>
      <c r="P487" s="7">
        <f>K487-F487</f>
        <v>206.392</v>
      </c>
      <c r="Q487" s="7">
        <f>L487-G487</f>
        <v>1035.22</v>
      </c>
      <c r="R487" s="5"/>
    </row>
    <row r="488" spans="1:18">
      <c r="A488" s="5"/>
      <c r="B488" s="8">
        <v>2011</v>
      </c>
      <c r="C488" s="7">
        <f>D488+E488+F488+G488</f>
        <v>232.70400000000001</v>
      </c>
      <c r="D488" s="7"/>
      <c r="E488" s="7">
        <v>230.4</v>
      </c>
      <c r="F488" s="7">
        <v>2.3039999999999998</v>
      </c>
      <c r="G488" s="7"/>
      <c r="H488" s="7">
        <f>I488+J488+K488+L488</f>
        <v>888.61</v>
      </c>
      <c r="I488" s="7">
        <v>230.4</v>
      </c>
      <c r="J488" s="7">
        <v>264.5</v>
      </c>
      <c r="K488" s="7">
        <v>66.2</v>
      </c>
      <c r="L488" s="7">
        <v>327.51</v>
      </c>
      <c r="M488" s="7">
        <f>H488-C488</f>
        <v>655.90599999999995</v>
      </c>
      <c r="N488" s="7">
        <f>I488-D488</f>
        <v>230.4</v>
      </c>
      <c r="O488" s="7">
        <f>J488-E488</f>
        <v>34.099999999999994</v>
      </c>
      <c r="P488" s="7">
        <f>K488-F488</f>
        <v>63.896000000000001</v>
      </c>
      <c r="Q488" s="7">
        <f>L488-G488</f>
        <v>327.51</v>
      </c>
      <c r="R488" s="5"/>
    </row>
    <row r="489" spans="1:18">
      <c r="A489" s="5"/>
      <c r="B489" s="8">
        <v>2012</v>
      </c>
      <c r="C489" s="7">
        <f>D489+E489+F489+G489</f>
        <v>232.70400000000001</v>
      </c>
      <c r="D489" s="7"/>
      <c r="E489" s="7">
        <v>230.4</v>
      </c>
      <c r="F489" s="7">
        <v>2.3039999999999998</v>
      </c>
      <c r="G489" s="7"/>
      <c r="H489" s="7">
        <f>I489+J489+K489+L489</f>
        <v>808.48</v>
      </c>
      <c r="I489" s="7">
        <v>211.9</v>
      </c>
      <c r="J489" s="7">
        <v>280.10000000000002</v>
      </c>
      <c r="K489" s="7">
        <v>70.03</v>
      </c>
      <c r="L489" s="7">
        <v>246.45</v>
      </c>
      <c r="M489" s="7">
        <f>H489-C489</f>
        <v>575.77600000000007</v>
      </c>
      <c r="N489" s="7">
        <f>I489-D489</f>
        <v>211.9</v>
      </c>
      <c r="O489" s="7">
        <f>J489-E489</f>
        <v>49.700000000000017</v>
      </c>
      <c r="P489" s="7">
        <f>K489-F489</f>
        <v>67.725999999999999</v>
      </c>
      <c r="Q489" s="7">
        <f>L489-G489</f>
        <v>246.45</v>
      </c>
      <c r="R489" s="5"/>
    </row>
    <row r="490" spans="1:18">
      <c r="A490" s="5"/>
      <c r="B490" s="8">
        <v>2013</v>
      </c>
      <c r="C490" s="7">
        <f>D490+E490+F490+G490</f>
        <v>0</v>
      </c>
      <c r="D490" s="7"/>
      <c r="E490" s="7"/>
      <c r="F490" s="7"/>
      <c r="G490" s="7"/>
      <c r="H490" s="7">
        <f>I490+J490+K490+L490</f>
        <v>1038.5700000000002</v>
      </c>
      <c r="I490" s="7">
        <v>211.94</v>
      </c>
      <c r="J490" s="7">
        <v>290.60000000000002</v>
      </c>
      <c r="K490" s="7">
        <v>74.77</v>
      </c>
      <c r="L490" s="7">
        <v>461.26</v>
      </c>
      <c r="M490" s="7">
        <f>H490-C490</f>
        <v>1038.5700000000002</v>
      </c>
      <c r="N490" s="7">
        <f>I490-D490</f>
        <v>211.94</v>
      </c>
      <c r="O490" s="7">
        <f>J490-E490</f>
        <v>290.60000000000002</v>
      </c>
      <c r="P490" s="7">
        <f>K490-F490</f>
        <v>74.77</v>
      </c>
      <c r="Q490" s="7">
        <f>L490-G490</f>
        <v>461.26</v>
      </c>
      <c r="R490" s="5"/>
    </row>
    <row r="491" spans="1:18">
      <c r="A491" s="5"/>
      <c r="B491" s="8">
        <v>2014</v>
      </c>
      <c r="C491" s="7">
        <f>D491+E491+F491+G491</f>
        <v>0</v>
      </c>
      <c r="D491" s="7"/>
      <c r="E491" s="7"/>
      <c r="F491" s="7"/>
      <c r="G491" s="7"/>
      <c r="H491" s="7">
        <f>I491+J491+K491+L491</f>
        <v>0</v>
      </c>
      <c r="I491" s="7"/>
      <c r="J491" s="7"/>
      <c r="K491" s="7"/>
      <c r="L491" s="7"/>
      <c r="M491" s="7">
        <f>H491-C491</f>
        <v>0</v>
      </c>
      <c r="N491" s="7">
        <f>I491-D491</f>
        <v>0</v>
      </c>
      <c r="O491" s="7">
        <f>J491-E491</f>
        <v>0</v>
      </c>
      <c r="P491" s="7">
        <f>K491-F491</f>
        <v>0</v>
      </c>
      <c r="Q491" s="7">
        <f>L491-G491</f>
        <v>0</v>
      </c>
      <c r="R491" s="5"/>
    </row>
    <row r="492" spans="1:18">
      <c r="A492" s="5"/>
      <c r="B492" s="8">
        <v>2015</v>
      </c>
      <c r="C492" s="7">
        <f>D492+E492+F492+G492</f>
        <v>0</v>
      </c>
      <c r="D492" s="7"/>
      <c r="E492" s="7"/>
      <c r="F492" s="7"/>
      <c r="G492" s="7"/>
      <c r="H492" s="7">
        <f>I492+J492+K492+L492</f>
        <v>0</v>
      </c>
      <c r="I492" s="7"/>
      <c r="J492" s="7"/>
      <c r="K492" s="7"/>
      <c r="L492" s="7"/>
      <c r="M492" s="7">
        <f>H492-C492</f>
        <v>0</v>
      </c>
      <c r="N492" s="7">
        <f>I492-D492</f>
        <v>0</v>
      </c>
      <c r="O492" s="7">
        <f>J492-E492</f>
        <v>0</v>
      </c>
      <c r="P492" s="7">
        <f>K492-F492</f>
        <v>0</v>
      </c>
      <c r="Q492" s="7">
        <f>L492-G492</f>
        <v>0</v>
      </c>
      <c r="R492" s="5"/>
    </row>
    <row r="493" spans="1:18" ht="33.75">
      <c r="A493" s="5" t="s">
        <v>176</v>
      </c>
      <c r="B493" s="6" t="s">
        <v>177</v>
      </c>
      <c r="C493" s="7">
        <f>C494+C495+C496+C497+C498</f>
        <v>400</v>
      </c>
      <c r="D493" s="7">
        <f>D494+D495+D496+D497+D498</f>
        <v>0</v>
      </c>
      <c r="E493" s="7">
        <f>E494+E495+E496+E497+E498</f>
        <v>0</v>
      </c>
      <c r="F493" s="7">
        <f>F494+F495+F496+F497+F498</f>
        <v>400</v>
      </c>
      <c r="G493" s="7">
        <f>G494+G495+G496+G497+G498</f>
        <v>0</v>
      </c>
      <c r="H493" s="7">
        <f>H494+H495+H496+H497+H498</f>
        <v>1874.75</v>
      </c>
      <c r="I493" s="7">
        <f>I494+I495+I496+I497+I498</f>
        <v>0</v>
      </c>
      <c r="J493" s="7">
        <f>J494+J495+J496+J497+J498</f>
        <v>1674.0700000000002</v>
      </c>
      <c r="K493" s="7">
        <f>K494+K495+K496+K497+K498</f>
        <v>86.68</v>
      </c>
      <c r="L493" s="7">
        <f>L494+L495+L496+L497+L498</f>
        <v>114</v>
      </c>
      <c r="M493" s="7">
        <f>H493-C493</f>
        <v>1474.75</v>
      </c>
      <c r="N493" s="7">
        <f>I493-D493</f>
        <v>0</v>
      </c>
      <c r="O493" s="7">
        <f>J493-E493</f>
        <v>1674.0700000000002</v>
      </c>
      <c r="P493" s="7">
        <f>K493-F493</f>
        <v>-313.32</v>
      </c>
      <c r="Q493" s="7">
        <f>L493-G493</f>
        <v>114</v>
      </c>
      <c r="R493" s="5"/>
    </row>
    <row r="494" spans="1:18">
      <c r="A494" s="5"/>
      <c r="B494" s="8">
        <v>2011</v>
      </c>
      <c r="C494" s="7">
        <f>D494+E494+F494+G494</f>
        <v>80</v>
      </c>
      <c r="D494" s="7"/>
      <c r="E494" s="7"/>
      <c r="F494" s="7">
        <v>80</v>
      </c>
      <c r="G494" s="7"/>
      <c r="H494" s="7">
        <f>I494+J494+K494+L494</f>
        <v>670.11</v>
      </c>
      <c r="I494" s="7">
        <v>0</v>
      </c>
      <c r="J494" s="7">
        <v>664.57</v>
      </c>
      <c r="K494" s="7">
        <v>5.54</v>
      </c>
      <c r="L494" s="7">
        <v>0</v>
      </c>
      <c r="M494" s="7">
        <f>H494-C494</f>
        <v>590.11</v>
      </c>
      <c r="N494" s="7">
        <f>I494-D494</f>
        <v>0</v>
      </c>
      <c r="O494" s="7">
        <f>J494-E494</f>
        <v>664.57</v>
      </c>
      <c r="P494" s="7">
        <f>K494-F494</f>
        <v>-74.459999999999994</v>
      </c>
      <c r="Q494" s="7">
        <f>L494-G494</f>
        <v>0</v>
      </c>
      <c r="R494" s="5"/>
    </row>
    <row r="495" spans="1:18">
      <c r="A495" s="5"/>
      <c r="B495" s="8">
        <v>2012</v>
      </c>
      <c r="C495" s="7">
        <f>D495+E495+F495+G495</f>
        <v>80</v>
      </c>
      <c r="D495" s="7"/>
      <c r="E495" s="7"/>
      <c r="F495" s="7">
        <v>80</v>
      </c>
      <c r="G495" s="7"/>
      <c r="H495" s="7">
        <f>I495+J495+K495+L495</f>
        <v>884.49</v>
      </c>
      <c r="I495" s="7">
        <v>0</v>
      </c>
      <c r="J495" s="7">
        <v>840</v>
      </c>
      <c r="K495" s="7">
        <v>8.49</v>
      </c>
      <c r="L495" s="7">
        <v>36</v>
      </c>
      <c r="M495" s="7">
        <f>H495-C495</f>
        <v>804.49</v>
      </c>
      <c r="N495" s="7">
        <f>I495-D495</f>
        <v>0</v>
      </c>
      <c r="O495" s="7">
        <f>J495-E495</f>
        <v>840</v>
      </c>
      <c r="P495" s="7">
        <f>K495-F495</f>
        <v>-71.510000000000005</v>
      </c>
      <c r="Q495" s="7">
        <f>L495-G495</f>
        <v>36</v>
      </c>
      <c r="R495" s="5"/>
    </row>
    <row r="496" spans="1:18">
      <c r="A496" s="5"/>
      <c r="B496" s="8">
        <v>2013</v>
      </c>
      <c r="C496" s="7">
        <f>D496+E496+F496+G496</f>
        <v>80</v>
      </c>
      <c r="D496" s="7"/>
      <c r="E496" s="7"/>
      <c r="F496" s="7">
        <v>80</v>
      </c>
      <c r="G496" s="7"/>
      <c r="H496" s="7">
        <f>I496+J496+K496+L496</f>
        <v>320.14999999999998</v>
      </c>
      <c r="I496" s="7">
        <v>0</v>
      </c>
      <c r="J496" s="7">
        <v>169.5</v>
      </c>
      <c r="K496" s="7">
        <v>72.650000000000006</v>
      </c>
      <c r="L496" s="7">
        <v>78</v>
      </c>
      <c r="M496" s="7">
        <f>H496-C496</f>
        <v>240.14999999999998</v>
      </c>
      <c r="N496" s="7">
        <f>I496-D496</f>
        <v>0</v>
      </c>
      <c r="O496" s="7">
        <f>J496-E496</f>
        <v>169.5</v>
      </c>
      <c r="P496" s="7">
        <f>K496-F496</f>
        <v>-7.3499999999999943</v>
      </c>
      <c r="Q496" s="7">
        <f>L496-G496</f>
        <v>78</v>
      </c>
      <c r="R496" s="5"/>
    </row>
    <row r="497" spans="1:18">
      <c r="A497" s="5"/>
      <c r="B497" s="8">
        <v>2014</v>
      </c>
      <c r="C497" s="7">
        <f>D497+E497+F497+G497</f>
        <v>80</v>
      </c>
      <c r="D497" s="7"/>
      <c r="E497" s="7"/>
      <c r="F497" s="7">
        <v>80</v>
      </c>
      <c r="G497" s="7"/>
      <c r="H497" s="7">
        <f>I497+J497+K497+L497</f>
        <v>0</v>
      </c>
      <c r="I497" s="7"/>
      <c r="J497" s="7"/>
      <c r="K497" s="7"/>
      <c r="L497" s="7"/>
      <c r="M497" s="7">
        <f>H497-C497</f>
        <v>-80</v>
      </c>
      <c r="N497" s="7">
        <f>I497-D497</f>
        <v>0</v>
      </c>
      <c r="O497" s="7">
        <f>J497-E497</f>
        <v>0</v>
      </c>
      <c r="P497" s="7">
        <f>K497-F497</f>
        <v>-80</v>
      </c>
      <c r="Q497" s="7">
        <f>L497-G497</f>
        <v>0</v>
      </c>
      <c r="R497" s="5"/>
    </row>
    <row r="498" spans="1:18">
      <c r="A498" s="5"/>
      <c r="B498" s="8">
        <v>2015</v>
      </c>
      <c r="C498" s="7">
        <f>D498+E498+F498+G498</f>
        <v>80</v>
      </c>
      <c r="D498" s="7"/>
      <c r="E498" s="7"/>
      <c r="F498" s="7">
        <v>80</v>
      </c>
      <c r="G498" s="7"/>
      <c r="H498" s="7">
        <f>I498+J498+K498+L498</f>
        <v>0</v>
      </c>
      <c r="I498" s="7"/>
      <c r="J498" s="7"/>
      <c r="K498" s="7"/>
      <c r="L498" s="7"/>
      <c r="M498" s="7">
        <f>H498-C498</f>
        <v>-80</v>
      </c>
      <c r="N498" s="7">
        <f>I498-D498</f>
        <v>0</v>
      </c>
      <c r="O498" s="7">
        <f>J498-E498</f>
        <v>0</v>
      </c>
      <c r="P498" s="7">
        <f>K498-F498</f>
        <v>-80</v>
      </c>
      <c r="Q498" s="7">
        <f>L498-G498</f>
        <v>0</v>
      </c>
      <c r="R498" s="5"/>
    </row>
    <row r="499" spans="1:18" ht="56.25">
      <c r="A499" s="5" t="s">
        <v>178</v>
      </c>
      <c r="B499" s="6" t="s">
        <v>179</v>
      </c>
      <c r="C499" s="7">
        <f>C500+C501+C502+C503+C504</f>
        <v>100</v>
      </c>
      <c r="D499" s="7">
        <f>D500+D501+D502+D503+D504</f>
        <v>0</v>
      </c>
      <c r="E499" s="7">
        <f>E500+E501+E502+E503+E504</f>
        <v>0</v>
      </c>
      <c r="F499" s="7">
        <f>F500+F501+F502+F503+F504</f>
        <v>35</v>
      </c>
      <c r="G499" s="7">
        <f>G500+G501+G502+G503+G504</f>
        <v>65</v>
      </c>
      <c r="H499" s="7">
        <f>H500+H501+H502+H503+H504</f>
        <v>279</v>
      </c>
      <c r="I499" s="7">
        <f>I500+I501+I502+I503+I504</f>
        <v>0</v>
      </c>
      <c r="J499" s="7">
        <f>J500+J501+J502+J503+J504</f>
        <v>0</v>
      </c>
      <c r="K499" s="7">
        <f>K500+K501+K502+K503+K504</f>
        <v>204</v>
      </c>
      <c r="L499" s="7">
        <f>L500+L501+L502+L503+L504</f>
        <v>75</v>
      </c>
      <c r="M499" s="7">
        <f>H499-C499</f>
        <v>179</v>
      </c>
      <c r="N499" s="7">
        <f>I499-D499</f>
        <v>0</v>
      </c>
      <c r="O499" s="7">
        <f>J499-E499</f>
        <v>0</v>
      </c>
      <c r="P499" s="7">
        <f>K499-F499</f>
        <v>169</v>
      </c>
      <c r="Q499" s="7">
        <f>L499-G499</f>
        <v>10</v>
      </c>
      <c r="R499" s="5"/>
    </row>
    <row r="500" spans="1:18">
      <c r="A500" s="5"/>
      <c r="B500" s="8">
        <v>2011</v>
      </c>
      <c r="C500" s="7">
        <f>D500+E500+F500+G500</f>
        <v>0</v>
      </c>
      <c r="D500" s="7"/>
      <c r="E500" s="7"/>
      <c r="F500" s="7"/>
      <c r="G500" s="7"/>
      <c r="H500" s="7">
        <f>I500+J500+K500+L500</f>
        <v>3.2</v>
      </c>
      <c r="I500" s="7">
        <v>0</v>
      </c>
      <c r="J500" s="7">
        <v>0</v>
      </c>
      <c r="K500" s="7">
        <v>3.2</v>
      </c>
      <c r="L500" s="7">
        <v>0</v>
      </c>
      <c r="M500" s="7">
        <f>H500-C500</f>
        <v>3.2</v>
      </c>
      <c r="N500" s="7">
        <f>I500-D500</f>
        <v>0</v>
      </c>
      <c r="O500" s="7">
        <f>J500-E500</f>
        <v>0</v>
      </c>
      <c r="P500" s="7">
        <f>K500-F500</f>
        <v>3.2</v>
      </c>
      <c r="Q500" s="7">
        <f>L500-G500</f>
        <v>0</v>
      </c>
      <c r="R500" s="5"/>
    </row>
    <row r="501" spans="1:18">
      <c r="A501" s="5"/>
      <c r="B501" s="8">
        <v>2012</v>
      </c>
      <c r="C501" s="7">
        <f>D501+E501+F501+G501</f>
        <v>25</v>
      </c>
      <c r="D501" s="7"/>
      <c r="E501" s="7"/>
      <c r="F501" s="7">
        <v>5</v>
      </c>
      <c r="G501" s="7">
        <v>20</v>
      </c>
      <c r="H501" s="7">
        <f>I501+J501+K501+L501</f>
        <v>130</v>
      </c>
      <c r="I501" s="7">
        <v>0</v>
      </c>
      <c r="J501" s="7">
        <v>0</v>
      </c>
      <c r="K501" s="7">
        <v>130</v>
      </c>
      <c r="L501" s="7">
        <v>0</v>
      </c>
      <c r="M501" s="7">
        <f>H501-C501</f>
        <v>105</v>
      </c>
      <c r="N501" s="7">
        <f>I501-D501</f>
        <v>0</v>
      </c>
      <c r="O501" s="7">
        <f>J501-E501</f>
        <v>0</v>
      </c>
      <c r="P501" s="7">
        <f>K501-F501</f>
        <v>125</v>
      </c>
      <c r="Q501" s="7">
        <f>L501-G501</f>
        <v>-20</v>
      </c>
      <c r="R501" s="5"/>
    </row>
    <row r="502" spans="1:18">
      <c r="A502" s="5"/>
      <c r="B502" s="8">
        <v>2013</v>
      </c>
      <c r="C502" s="7">
        <f>D502+E502+F502+G502</f>
        <v>25</v>
      </c>
      <c r="D502" s="7"/>
      <c r="E502" s="7"/>
      <c r="F502" s="7">
        <v>10</v>
      </c>
      <c r="G502" s="7">
        <v>15</v>
      </c>
      <c r="H502" s="7">
        <f>I502+J502+K502+L502</f>
        <v>145.80000000000001</v>
      </c>
      <c r="I502" s="7">
        <v>0</v>
      </c>
      <c r="J502" s="7">
        <v>0</v>
      </c>
      <c r="K502" s="7">
        <v>70.8</v>
      </c>
      <c r="L502" s="7">
        <v>75</v>
      </c>
      <c r="M502" s="7">
        <f>H502-C502</f>
        <v>120.80000000000001</v>
      </c>
      <c r="N502" s="7">
        <f>I502-D502</f>
        <v>0</v>
      </c>
      <c r="O502" s="7">
        <f>J502-E502</f>
        <v>0</v>
      </c>
      <c r="P502" s="7">
        <f>K502-F502</f>
        <v>60.8</v>
      </c>
      <c r="Q502" s="7">
        <f>L502-G502</f>
        <v>60</v>
      </c>
      <c r="R502" s="5"/>
    </row>
    <row r="503" spans="1:18">
      <c r="A503" s="5"/>
      <c r="B503" s="8">
        <v>2014</v>
      </c>
      <c r="C503" s="7">
        <f>D503+E503+F503+G503</f>
        <v>25</v>
      </c>
      <c r="D503" s="7"/>
      <c r="E503" s="7"/>
      <c r="F503" s="7">
        <v>10</v>
      </c>
      <c r="G503" s="7">
        <v>15</v>
      </c>
      <c r="H503" s="7">
        <f>I503+J503+K503+L503</f>
        <v>0</v>
      </c>
      <c r="I503" s="7"/>
      <c r="J503" s="7"/>
      <c r="K503" s="7"/>
      <c r="L503" s="7"/>
      <c r="M503" s="7">
        <f>H503-C503</f>
        <v>-25</v>
      </c>
      <c r="N503" s="7">
        <f>I503-D503</f>
        <v>0</v>
      </c>
      <c r="O503" s="7">
        <f>J503-E503</f>
        <v>0</v>
      </c>
      <c r="P503" s="7">
        <f>K503-F503</f>
        <v>-10</v>
      </c>
      <c r="Q503" s="7">
        <f>L503-G503</f>
        <v>-15</v>
      </c>
      <c r="R503" s="5"/>
    </row>
    <row r="504" spans="1:18">
      <c r="A504" s="5"/>
      <c r="B504" s="8">
        <v>2015</v>
      </c>
      <c r="C504" s="7">
        <f>D504+E504+F504+G504</f>
        <v>25</v>
      </c>
      <c r="D504" s="7"/>
      <c r="E504" s="7"/>
      <c r="F504" s="7">
        <v>10</v>
      </c>
      <c r="G504" s="7">
        <v>15</v>
      </c>
      <c r="H504" s="7">
        <f>I504+J504+K504+L504</f>
        <v>0</v>
      </c>
      <c r="I504" s="7"/>
      <c r="J504" s="7"/>
      <c r="K504" s="7"/>
      <c r="L504" s="7"/>
      <c r="M504" s="7">
        <f>H504-C504</f>
        <v>-25</v>
      </c>
      <c r="N504" s="7">
        <f>I504-D504</f>
        <v>0</v>
      </c>
      <c r="O504" s="7">
        <f>J504-E504</f>
        <v>0</v>
      </c>
      <c r="P504" s="7">
        <f>K504-F504</f>
        <v>-10</v>
      </c>
      <c r="Q504" s="7">
        <f>L504-G504</f>
        <v>-15</v>
      </c>
      <c r="R504" s="5"/>
    </row>
    <row r="505" spans="1:18" ht="33.75">
      <c r="A505" s="5" t="s">
        <v>180</v>
      </c>
      <c r="B505" s="6" t="s">
        <v>181</v>
      </c>
      <c r="C505" s="7">
        <f>C506+C507+C508+C509+C510</f>
        <v>485.69499999999999</v>
      </c>
      <c r="D505" s="7">
        <f>D506+D507+D508+D509+D510</f>
        <v>0</v>
      </c>
      <c r="E505" s="7">
        <f>E506+E507+E508+E509+E510</f>
        <v>436.05500000000001</v>
      </c>
      <c r="F505" s="7">
        <f>F506+F507+F508+F509+F510</f>
        <v>49.64</v>
      </c>
      <c r="G505" s="7">
        <f>G506+G507+G508+G509+G510</f>
        <v>0</v>
      </c>
      <c r="H505" s="7">
        <f>H506+H507+H508+H509+H510</f>
        <v>0</v>
      </c>
      <c r="I505" s="7">
        <f>I506+I507+I508+I509+I510</f>
        <v>0</v>
      </c>
      <c r="J505" s="7">
        <f>J506+J507+J508+J509+J510</f>
        <v>0</v>
      </c>
      <c r="K505" s="7">
        <f>K506+K507+K508+K509+K510</f>
        <v>0</v>
      </c>
      <c r="L505" s="7">
        <f>L506+L507+L508+L509+L510</f>
        <v>0</v>
      </c>
      <c r="M505" s="7">
        <f>H505-C505</f>
        <v>-485.69499999999999</v>
      </c>
      <c r="N505" s="7">
        <f>I505-D505</f>
        <v>0</v>
      </c>
      <c r="O505" s="7">
        <f>J505-E505</f>
        <v>-436.05500000000001</v>
      </c>
      <c r="P505" s="7">
        <f>K505-F505</f>
        <v>-49.64</v>
      </c>
      <c r="Q505" s="7">
        <f>L505-G505</f>
        <v>0</v>
      </c>
      <c r="R505" s="5"/>
    </row>
    <row r="506" spans="1:18">
      <c r="A506" s="5"/>
      <c r="B506" s="8">
        <v>2011</v>
      </c>
      <c r="C506" s="7">
        <f>D506+E506+F506+G506</f>
        <v>445.69499999999999</v>
      </c>
      <c r="D506" s="7"/>
      <c r="E506" s="7">
        <v>436.05500000000001</v>
      </c>
      <c r="F506" s="7">
        <v>9.64</v>
      </c>
      <c r="G506" s="7"/>
      <c r="H506" s="7">
        <f>I506+J506+K506+L506</f>
        <v>0</v>
      </c>
      <c r="I506" s="7"/>
      <c r="J506" s="7"/>
      <c r="K506" s="7"/>
      <c r="L506" s="7"/>
      <c r="M506" s="7">
        <f>H506-C506</f>
        <v>-445.69499999999999</v>
      </c>
      <c r="N506" s="7">
        <f>I506-D506</f>
        <v>0</v>
      </c>
      <c r="O506" s="7">
        <f>J506-E506</f>
        <v>-436.05500000000001</v>
      </c>
      <c r="P506" s="7">
        <f>K506-F506</f>
        <v>-9.64</v>
      </c>
      <c r="Q506" s="7">
        <f>L506-G506</f>
        <v>0</v>
      </c>
      <c r="R506" s="5"/>
    </row>
    <row r="507" spans="1:18">
      <c r="A507" s="5"/>
      <c r="B507" s="8">
        <v>2012</v>
      </c>
      <c r="C507" s="7">
        <f>D507+E507+F507+G507</f>
        <v>10</v>
      </c>
      <c r="D507" s="7"/>
      <c r="E507" s="7"/>
      <c r="F507" s="7">
        <v>10</v>
      </c>
      <c r="G507" s="7"/>
      <c r="H507" s="7">
        <f>I507+J507+K507+L507</f>
        <v>0</v>
      </c>
      <c r="I507" s="7"/>
      <c r="J507" s="7"/>
      <c r="K507" s="7"/>
      <c r="L507" s="7"/>
      <c r="M507" s="7">
        <f>H507-C507</f>
        <v>-10</v>
      </c>
      <c r="N507" s="7">
        <f>I507-D507</f>
        <v>0</v>
      </c>
      <c r="O507" s="7">
        <f>J507-E507</f>
        <v>0</v>
      </c>
      <c r="P507" s="7">
        <f>K507-F507</f>
        <v>-10</v>
      </c>
      <c r="Q507" s="7">
        <f>L507-G507</f>
        <v>0</v>
      </c>
      <c r="R507" s="5"/>
    </row>
    <row r="508" spans="1:18">
      <c r="A508" s="5"/>
      <c r="B508" s="8">
        <v>2013</v>
      </c>
      <c r="C508" s="7">
        <f>D508+E508+F508+G508</f>
        <v>10</v>
      </c>
      <c r="D508" s="7"/>
      <c r="E508" s="7"/>
      <c r="F508" s="7">
        <v>10</v>
      </c>
      <c r="G508" s="7"/>
      <c r="H508" s="7">
        <f>I508+J508+K508+L508</f>
        <v>0</v>
      </c>
      <c r="I508" s="7"/>
      <c r="J508" s="7"/>
      <c r="K508" s="7"/>
      <c r="L508" s="7"/>
      <c r="M508" s="7">
        <f>H508-C508</f>
        <v>-10</v>
      </c>
      <c r="N508" s="7">
        <f>I508-D508</f>
        <v>0</v>
      </c>
      <c r="O508" s="7">
        <f>J508-E508</f>
        <v>0</v>
      </c>
      <c r="P508" s="7">
        <f>K508-F508</f>
        <v>-10</v>
      </c>
      <c r="Q508" s="7">
        <f>L508-G508</f>
        <v>0</v>
      </c>
      <c r="R508" s="5"/>
    </row>
    <row r="509" spans="1:18">
      <c r="A509" s="5"/>
      <c r="B509" s="8">
        <v>2014</v>
      </c>
      <c r="C509" s="7">
        <f>D509+E509+F509+G509</f>
        <v>10</v>
      </c>
      <c r="D509" s="7"/>
      <c r="E509" s="7"/>
      <c r="F509" s="7">
        <v>10</v>
      </c>
      <c r="G509" s="7"/>
      <c r="H509" s="7">
        <f>I509+J509+K509+L509</f>
        <v>0</v>
      </c>
      <c r="I509" s="7"/>
      <c r="J509" s="7"/>
      <c r="K509" s="7"/>
      <c r="L509" s="7"/>
      <c r="M509" s="7">
        <f>H509-C509</f>
        <v>-10</v>
      </c>
      <c r="N509" s="7">
        <f>I509-D509</f>
        <v>0</v>
      </c>
      <c r="O509" s="7">
        <f>J509-E509</f>
        <v>0</v>
      </c>
      <c r="P509" s="7">
        <f>K509-F509</f>
        <v>-10</v>
      </c>
      <c r="Q509" s="7">
        <f>L509-G509</f>
        <v>0</v>
      </c>
      <c r="R509" s="5"/>
    </row>
    <row r="510" spans="1:18">
      <c r="A510" s="5"/>
      <c r="B510" s="8">
        <v>2015</v>
      </c>
      <c r="C510" s="7">
        <f>D510+E510+F510+G510</f>
        <v>10</v>
      </c>
      <c r="D510" s="7"/>
      <c r="E510" s="7"/>
      <c r="F510" s="7">
        <v>10</v>
      </c>
      <c r="G510" s="7"/>
      <c r="H510" s="7">
        <f>I510+J510+K510+L510</f>
        <v>0</v>
      </c>
      <c r="I510" s="7"/>
      <c r="J510" s="7"/>
      <c r="K510" s="7"/>
      <c r="L510" s="7"/>
      <c r="M510" s="7">
        <f>H510-C510</f>
        <v>-10</v>
      </c>
      <c r="N510" s="7">
        <f>I510-D510</f>
        <v>0</v>
      </c>
      <c r="O510" s="7">
        <f>J510-E510</f>
        <v>0</v>
      </c>
      <c r="P510" s="7">
        <f>K510-F510</f>
        <v>-10</v>
      </c>
      <c r="Q510" s="7">
        <f>L510-G510</f>
        <v>0</v>
      </c>
      <c r="R510" s="5"/>
    </row>
    <row r="511" spans="1:18" ht="33.75">
      <c r="A511" s="5" t="s">
        <v>182</v>
      </c>
      <c r="B511" s="6" t="s">
        <v>183</v>
      </c>
      <c r="C511" s="7">
        <f>C512+C513+C514+C515+C516</f>
        <v>1600</v>
      </c>
      <c r="D511" s="7">
        <f>D512+D513+D514+D515+D516</f>
        <v>0</v>
      </c>
      <c r="E511" s="7">
        <f>E512+E513+E514+E515+E516</f>
        <v>0</v>
      </c>
      <c r="F511" s="7">
        <f>F512+F513+F514+F515+F516</f>
        <v>1600</v>
      </c>
      <c r="G511" s="7">
        <f>G512+G513+G514+G515+G516</f>
        <v>0</v>
      </c>
      <c r="H511" s="7">
        <f>H512+H513+H514+H515+H516</f>
        <v>0</v>
      </c>
      <c r="I511" s="7">
        <f>I512+I513+I514+I515+I516</f>
        <v>0</v>
      </c>
      <c r="J511" s="7">
        <f>J512+J513+J514+J515+J516</f>
        <v>0</v>
      </c>
      <c r="K511" s="7">
        <f>K512+K513+K514+K515+K516</f>
        <v>0</v>
      </c>
      <c r="L511" s="7">
        <f>L512+L513+L514+L515+L516</f>
        <v>0</v>
      </c>
      <c r="M511" s="7">
        <f>H511-C511</f>
        <v>-1600</v>
      </c>
      <c r="N511" s="7">
        <f>I511-D511</f>
        <v>0</v>
      </c>
      <c r="O511" s="7">
        <f>J511-E511</f>
        <v>0</v>
      </c>
      <c r="P511" s="7">
        <f>K511-F511</f>
        <v>-1600</v>
      </c>
      <c r="Q511" s="7">
        <f>L511-G511</f>
        <v>0</v>
      </c>
      <c r="R511" s="5"/>
    </row>
    <row r="512" spans="1:18">
      <c r="A512" s="5"/>
      <c r="B512" s="8">
        <v>2011</v>
      </c>
      <c r="C512" s="7">
        <f>D512+E512+F512+G512</f>
        <v>320</v>
      </c>
      <c r="D512" s="7"/>
      <c r="E512" s="7"/>
      <c r="F512" s="7">
        <v>320</v>
      </c>
      <c r="G512" s="7"/>
      <c r="H512" s="7">
        <f>I512+J512+K512+L512</f>
        <v>0</v>
      </c>
      <c r="I512" s="7"/>
      <c r="J512" s="7"/>
      <c r="K512" s="7"/>
      <c r="L512" s="7"/>
      <c r="M512" s="7">
        <f>H512-C512</f>
        <v>-320</v>
      </c>
      <c r="N512" s="7">
        <f>I512-D512</f>
        <v>0</v>
      </c>
      <c r="O512" s="7">
        <f>J512-E512</f>
        <v>0</v>
      </c>
      <c r="P512" s="7">
        <f>K512-F512</f>
        <v>-320</v>
      </c>
      <c r="Q512" s="7">
        <f>L512-G512</f>
        <v>0</v>
      </c>
      <c r="R512" s="5"/>
    </row>
    <row r="513" spans="1:18">
      <c r="A513" s="5"/>
      <c r="B513" s="8">
        <v>2012</v>
      </c>
      <c r="C513" s="7">
        <f>D513+E513+F513+G513</f>
        <v>320</v>
      </c>
      <c r="D513" s="7"/>
      <c r="E513" s="7"/>
      <c r="F513" s="7">
        <v>320</v>
      </c>
      <c r="G513" s="7"/>
      <c r="H513" s="7">
        <f>I513+J513+K513+L513</f>
        <v>0</v>
      </c>
      <c r="I513" s="7"/>
      <c r="J513" s="7"/>
      <c r="K513" s="7"/>
      <c r="L513" s="7"/>
      <c r="M513" s="7">
        <f>H513-C513</f>
        <v>-320</v>
      </c>
      <c r="N513" s="7">
        <f>I513-D513</f>
        <v>0</v>
      </c>
      <c r="O513" s="7">
        <f>J513-E513</f>
        <v>0</v>
      </c>
      <c r="P513" s="7">
        <f>K513-F513</f>
        <v>-320</v>
      </c>
      <c r="Q513" s="7">
        <f>L513-G513</f>
        <v>0</v>
      </c>
      <c r="R513" s="5"/>
    </row>
    <row r="514" spans="1:18">
      <c r="A514" s="5"/>
      <c r="B514" s="8">
        <v>2013</v>
      </c>
      <c r="C514" s="7">
        <f>D514+E514+F514+G514</f>
        <v>320</v>
      </c>
      <c r="D514" s="7"/>
      <c r="E514" s="7"/>
      <c r="F514" s="7">
        <v>320</v>
      </c>
      <c r="G514" s="7"/>
      <c r="H514" s="7">
        <f>I514+J514+K514+L514</f>
        <v>0</v>
      </c>
      <c r="I514" s="7"/>
      <c r="J514" s="7"/>
      <c r="K514" s="7"/>
      <c r="L514" s="7"/>
      <c r="M514" s="7">
        <f>H514-C514</f>
        <v>-320</v>
      </c>
      <c r="N514" s="7">
        <f>I514-D514</f>
        <v>0</v>
      </c>
      <c r="O514" s="7">
        <f>J514-E514</f>
        <v>0</v>
      </c>
      <c r="P514" s="7">
        <f>K514-F514</f>
        <v>-320</v>
      </c>
      <c r="Q514" s="7">
        <f>L514-G514</f>
        <v>0</v>
      </c>
      <c r="R514" s="5"/>
    </row>
    <row r="515" spans="1:18">
      <c r="A515" s="5"/>
      <c r="B515" s="8">
        <v>2014</v>
      </c>
      <c r="C515" s="7">
        <f>D515+E515+F515+G515</f>
        <v>320</v>
      </c>
      <c r="D515" s="7"/>
      <c r="E515" s="7"/>
      <c r="F515" s="7">
        <v>320</v>
      </c>
      <c r="G515" s="7"/>
      <c r="H515" s="7">
        <f>I515+J515+K515+L515</f>
        <v>0</v>
      </c>
      <c r="I515" s="7"/>
      <c r="J515" s="7"/>
      <c r="K515" s="7"/>
      <c r="L515" s="7"/>
      <c r="M515" s="7">
        <f>H515-C515</f>
        <v>-320</v>
      </c>
      <c r="N515" s="7">
        <f>I515-D515</f>
        <v>0</v>
      </c>
      <c r="O515" s="7">
        <f>J515-E515</f>
        <v>0</v>
      </c>
      <c r="P515" s="7">
        <f>K515-F515</f>
        <v>-320</v>
      </c>
      <c r="Q515" s="7">
        <f>L515-G515</f>
        <v>0</v>
      </c>
      <c r="R515" s="5"/>
    </row>
    <row r="516" spans="1:18">
      <c r="A516" s="5"/>
      <c r="B516" s="8">
        <v>2015</v>
      </c>
      <c r="C516" s="7">
        <f>D516+E516+F516+G516</f>
        <v>320</v>
      </c>
      <c r="D516" s="7"/>
      <c r="E516" s="7"/>
      <c r="F516" s="7">
        <v>320</v>
      </c>
      <c r="G516" s="7"/>
      <c r="H516" s="7">
        <f>I516+J516+K516+L516</f>
        <v>0</v>
      </c>
      <c r="I516" s="7"/>
      <c r="J516" s="7"/>
      <c r="K516" s="7"/>
      <c r="L516" s="7"/>
      <c r="M516" s="7">
        <f>H516-C516</f>
        <v>-320</v>
      </c>
      <c r="N516" s="7">
        <f>I516-D516</f>
        <v>0</v>
      </c>
      <c r="O516" s="7">
        <f>J516-E516</f>
        <v>0</v>
      </c>
      <c r="P516" s="7">
        <f>K516-F516</f>
        <v>-320</v>
      </c>
      <c r="Q516" s="7">
        <f>L516-G516</f>
        <v>0</v>
      </c>
      <c r="R516" s="5"/>
    </row>
    <row r="517" spans="1:18" ht="90">
      <c r="A517" s="5" t="s">
        <v>184</v>
      </c>
      <c r="B517" s="6" t="s">
        <v>185</v>
      </c>
      <c r="C517" s="7">
        <f>C518+C519+C520+C521+C522</f>
        <v>10607</v>
      </c>
      <c r="D517" s="7">
        <f>D518+D519+D520+D521+D522</f>
        <v>0</v>
      </c>
      <c r="E517" s="7">
        <f>E518+E519+E520+E521+E522</f>
        <v>0</v>
      </c>
      <c r="F517" s="7">
        <f>F518+F519+F520+F521+F522</f>
        <v>10607</v>
      </c>
      <c r="G517" s="7">
        <f>G518+G519+G520+G521+G522</f>
        <v>0</v>
      </c>
      <c r="H517" s="7">
        <f>H518+H519+H520+H521+H522</f>
        <v>21520.800000000003</v>
      </c>
      <c r="I517" s="7">
        <f>I518+I519+I520+I521+I522</f>
        <v>0</v>
      </c>
      <c r="J517" s="7">
        <f>J518+J519+J520+J521+J522</f>
        <v>0</v>
      </c>
      <c r="K517" s="7">
        <f>K518+K519+K520+K521+K522</f>
        <v>21520.800000000003</v>
      </c>
      <c r="L517" s="7">
        <f>L518+L519+L520+L521+L522</f>
        <v>0</v>
      </c>
      <c r="M517" s="7">
        <f>H517-C517</f>
        <v>10913.800000000003</v>
      </c>
      <c r="N517" s="7">
        <f>I517-D517</f>
        <v>0</v>
      </c>
      <c r="O517" s="7">
        <f>J517-E517</f>
        <v>0</v>
      </c>
      <c r="P517" s="7">
        <f>K517-F517</f>
        <v>10913.800000000003</v>
      </c>
      <c r="Q517" s="7">
        <f>L517-G517</f>
        <v>0</v>
      </c>
      <c r="R517" s="5"/>
    </row>
    <row r="518" spans="1:18">
      <c r="A518" s="5"/>
      <c r="B518" s="8">
        <v>2011</v>
      </c>
      <c r="C518" s="7">
        <f>D518+E518+F518+G518</f>
        <v>10607</v>
      </c>
      <c r="D518" s="7"/>
      <c r="E518" s="7"/>
      <c r="F518" s="7">
        <v>10607</v>
      </c>
      <c r="G518" s="7"/>
      <c r="H518" s="7">
        <f>I518+J518+K518+L518</f>
        <v>10588.7</v>
      </c>
      <c r="I518" s="7"/>
      <c r="J518" s="7"/>
      <c r="K518" s="7">
        <v>10588.7</v>
      </c>
      <c r="L518" s="7"/>
      <c r="M518" s="7">
        <f>H518-C518</f>
        <v>-18.299999999999272</v>
      </c>
      <c r="N518" s="7">
        <f>I518-D518</f>
        <v>0</v>
      </c>
      <c r="O518" s="7">
        <f>J518-E518</f>
        <v>0</v>
      </c>
      <c r="P518" s="7">
        <f>K518-F518</f>
        <v>-18.299999999999272</v>
      </c>
      <c r="Q518" s="7">
        <f>L518-G518</f>
        <v>0</v>
      </c>
      <c r="R518" s="5"/>
    </row>
    <row r="519" spans="1:18">
      <c r="A519" s="5"/>
      <c r="B519" s="8">
        <v>2012</v>
      </c>
      <c r="C519" s="7">
        <f>D519+E519+F519+G519</f>
        <v>0</v>
      </c>
      <c r="D519" s="7"/>
      <c r="E519" s="7"/>
      <c r="F519" s="7"/>
      <c r="G519" s="7"/>
      <c r="H519" s="7">
        <f>I519+J519+K519+L519</f>
        <v>10932.1</v>
      </c>
      <c r="I519" s="7"/>
      <c r="J519" s="7"/>
      <c r="K519" s="7">
        <v>10932.1</v>
      </c>
      <c r="L519" s="7"/>
      <c r="M519" s="7">
        <f>H519-C519</f>
        <v>10932.1</v>
      </c>
      <c r="N519" s="7">
        <f>I519-D519</f>
        <v>0</v>
      </c>
      <c r="O519" s="7">
        <f>J519-E519</f>
        <v>0</v>
      </c>
      <c r="P519" s="7">
        <f>K519-F519</f>
        <v>10932.1</v>
      </c>
      <c r="Q519" s="7">
        <f>L519-G519</f>
        <v>0</v>
      </c>
      <c r="R519" s="5"/>
    </row>
    <row r="520" spans="1:18">
      <c r="A520" s="5"/>
      <c r="B520" s="8">
        <v>2013</v>
      </c>
      <c r="C520" s="7">
        <f>D520+E520+F520+G520</f>
        <v>0</v>
      </c>
      <c r="D520" s="7"/>
      <c r="E520" s="7"/>
      <c r="F520" s="7"/>
      <c r="G520" s="7"/>
      <c r="H520" s="7">
        <f>I520+J520+K520+L520</f>
        <v>0</v>
      </c>
      <c r="I520" s="7"/>
      <c r="J520" s="7"/>
      <c r="K520" s="7"/>
      <c r="L520" s="7"/>
      <c r="M520" s="7">
        <f>H520-C520</f>
        <v>0</v>
      </c>
      <c r="N520" s="7">
        <f>I520-D520</f>
        <v>0</v>
      </c>
      <c r="O520" s="7">
        <f>J520-E520</f>
        <v>0</v>
      </c>
      <c r="P520" s="7">
        <f>K520-F520</f>
        <v>0</v>
      </c>
      <c r="Q520" s="7">
        <f>L520-G520</f>
        <v>0</v>
      </c>
      <c r="R520" s="5"/>
    </row>
    <row r="521" spans="1:18">
      <c r="A521" s="5"/>
      <c r="B521" s="8">
        <v>2014</v>
      </c>
      <c r="C521" s="7">
        <f>D521+E521+F521+G521</f>
        <v>0</v>
      </c>
      <c r="D521" s="7"/>
      <c r="E521" s="7"/>
      <c r="F521" s="7"/>
      <c r="G521" s="7"/>
      <c r="H521" s="7">
        <f>I521+J521+K521+L521</f>
        <v>0</v>
      </c>
      <c r="I521" s="7"/>
      <c r="J521" s="7"/>
      <c r="K521" s="7"/>
      <c r="L521" s="7"/>
      <c r="M521" s="7">
        <f>H521-C521</f>
        <v>0</v>
      </c>
      <c r="N521" s="7">
        <f>I521-D521</f>
        <v>0</v>
      </c>
      <c r="O521" s="7">
        <f>J521-E521</f>
        <v>0</v>
      </c>
      <c r="P521" s="7">
        <f>K521-F521</f>
        <v>0</v>
      </c>
      <c r="Q521" s="7">
        <f>L521-G521</f>
        <v>0</v>
      </c>
      <c r="R521" s="5"/>
    </row>
    <row r="522" spans="1:18">
      <c r="A522" s="5"/>
      <c r="B522" s="8">
        <v>2015</v>
      </c>
      <c r="C522" s="7">
        <f>D522+E522+F522+G522</f>
        <v>0</v>
      </c>
      <c r="D522" s="7"/>
      <c r="E522" s="7"/>
      <c r="F522" s="7"/>
      <c r="G522" s="7"/>
      <c r="H522" s="7">
        <f>I522+J522+K522+L522</f>
        <v>0</v>
      </c>
      <c r="I522" s="7"/>
      <c r="J522" s="7"/>
      <c r="K522" s="7"/>
      <c r="L522" s="7"/>
      <c r="M522" s="7">
        <f>H522-C522</f>
        <v>0</v>
      </c>
      <c r="N522" s="7">
        <f>I522-D522</f>
        <v>0</v>
      </c>
      <c r="O522" s="7">
        <f>J522-E522</f>
        <v>0</v>
      </c>
      <c r="P522" s="7">
        <f>K522-F522</f>
        <v>0</v>
      </c>
      <c r="Q522" s="7">
        <f>L522-G522</f>
        <v>0</v>
      </c>
      <c r="R522" s="5"/>
    </row>
    <row r="523" spans="1:18" ht="90">
      <c r="A523" s="5" t="s">
        <v>186</v>
      </c>
      <c r="B523" s="6" t="s">
        <v>187</v>
      </c>
      <c r="C523" s="7">
        <f>C524+C525+C526+C527+C528</f>
        <v>7171.3</v>
      </c>
      <c r="D523" s="7">
        <f>D524+D525+D526+D527+D528</f>
        <v>0</v>
      </c>
      <c r="E523" s="7">
        <f>E524+E525+E526+E527+E528</f>
        <v>0</v>
      </c>
      <c r="F523" s="7">
        <f>F524+F525+F526+F527+F528</f>
        <v>7171.3</v>
      </c>
      <c r="G523" s="7">
        <f>G524+G525+G526+G527+G528</f>
        <v>0</v>
      </c>
      <c r="H523" s="7">
        <f>H524+H525+H526+H527+H528</f>
        <v>23859.599999999999</v>
      </c>
      <c r="I523" s="7">
        <f>I524+I525+I526+I527+I528</f>
        <v>0</v>
      </c>
      <c r="J523" s="7">
        <f>J524+J525+J526+J527+J528</f>
        <v>0</v>
      </c>
      <c r="K523" s="7">
        <f>K524+K525+K526+K527+K528</f>
        <v>23859.599999999999</v>
      </c>
      <c r="L523" s="7">
        <f>L524+L525+L526+L527+L528</f>
        <v>0</v>
      </c>
      <c r="M523" s="7">
        <f>H523-C523</f>
        <v>16688.3</v>
      </c>
      <c r="N523" s="7">
        <f>I523-D523</f>
        <v>0</v>
      </c>
      <c r="O523" s="7">
        <f>J523-E523</f>
        <v>0</v>
      </c>
      <c r="P523" s="7">
        <f>K523-F523</f>
        <v>16688.3</v>
      </c>
      <c r="Q523" s="7">
        <f>L523-G523</f>
        <v>0</v>
      </c>
      <c r="R523" s="5"/>
    </row>
    <row r="524" spans="1:18">
      <c r="A524" s="5"/>
      <c r="B524" s="8">
        <v>2011</v>
      </c>
      <c r="C524" s="7">
        <f>D524+E524+F524+G524</f>
        <v>7171.3</v>
      </c>
      <c r="D524" s="7"/>
      <c r="E524" s="7"/>
      <c r="F524" s="7">
        <v>7171.3</v>
      </c>
      <c r="G524" s="7"/>
      <c r="H524" s="7">
        <f>I524+J524+K524+L524</f>
        <v>11224.9</v>
      </c>
      <c r="I524" s="7"/>
      <c r="J524" s="7"/>
      <c r="K524" s="7">
        <v>11224.9</v>
      </c>
      <c r="L524" s="7"/>
      <c r="M524" s="7">
        <f>H524-C524</f>
        <v>4053.5999999999995</v>
      </c>
      <c r="N524" s="7">
        <f>I524-D524</f>
        <v>0</v>
      </c>
      <c r="O524" s="7">
        <f>J524-E524</f>
        <v>0</v>
      </c>
      <c r="P524" s="7">
        <f>K524-F524</f>
        <v>4053.5999999999995</v>
      </c>
      <c r="Q524" s="7">
        <f>L524-G524</f>
        <v>0</v>
      </c>
      <c r="R524" s="5"/>
    </row>
    <row r="525" spans="1:18">
      <c r="A525" s="5"/>
      <c r="B525" s="8">
        <v>2012</v>
      </c>
      <c r="C525" s="7">
        <f>D525+E525+F525+G525</f>
        <v>0</v>
      </c>
      <c r="D525" s="7"/>
      <c r="E525" s="7"/>
      <c r="F525" s="7"/>
      <c r="G525" s="7"/>
      <c r="H525" s="7">
        <f>I525+J525+K525+L525</f>
        <v>12634.7</v>
      </c>
      <c r="I525" s="7"/>
      <c r="J525" s="7"/>
      <c r="K525" s="7">
        <v>12634.7</v>
      </c>
      <c r="L525" s="7"/>
      <c r="M525" s="7">
        <f>H525-C525</f>
        <v>12634.7</v>
      </c>
      <c r="N525" s="7">
        <f>I525-D525</f>
        <v>0</v>
      </c>
      <c r="O525" s="7">
        <f>J525-E525</f>
        <v>0</v>
      </c>
      <c r="P525" s="7">
        <f>K525-F525</f>
        <v>12634.7</v>
      </c>
      <c r="Q525" s="7">
        <f>L525-G525</f>
        <v>0</v>
      </c>
      <c r="R525" s="5"/>
    </row>
    <row r="526" spans="1:18">
      <c r="A526" s="5"/>
      <c r="B526" s="8">
        <v>2013</v>
      </c>
      <c r="C526" s="7">
        <f>D526+E526+F526+G526</f>
        <v>0</v>
      </c>
      <c r="D526" s="7"/>
      <c r="E526" s="7"/>
      <c r="F526" s="7"/>
      <c r="G526" s="7"/>
      <c r="H526" s="7">
        <f>I526+J526+K526+L526</f>
        <v>0</v>
      </c>
      <c r="I526" s="7"/>
      <c r="J526" s="7"/>
      <c r="K526" s="7"/>
      <c r="L526" s="7"/>
      <c r="M526" s="7">
        <f>H526-C526</f>
        <v>0</v>
      </c>
      <c r="N526" s="7">
        <f>I526-D526</f>
        <v>0</v>
      </c>
      <c r="O526" s="7">
        <f>J526-E526</f>
        <v>0</v>
      </c>
      <c r="P526" s="7">
        <f>K526-F526</f>
        <v>0</v>
      </c>
      <c r="Q526" s="7">
        <f>L526-G526</f>
        <v>0</v>
      </c>
      <c r="R526" s="5"/>
    </row>
    <row r="527" spans="1:18">
      <c r="A527" s="5"/>
      <c r="B527" s="8">
        <v>2014</v>
      </c>
      <c r="C527" s="7">
        <f>D527+E527+F527+G527</f>
        <v>0</v>
      </c>
      <c r="D527" s="7"/>
      <c r="E527" s="7"/>
      <c r="F527" s="7"/>
      <c r="G527" s="7"/>
      <c r="H527" s="7">
        <f>I527+J527+K527+L527</f>
        <v>0</v>
      </c>
      <c r="I527" s="7"/>
      <c r="J527" s="7"/>
      <c r="K527" s="7"/>
      <c r="L527" s="7"/>
      <c r="M527" s="7">
        <f>H527-C527</f>
        <v>0</v>
      </c>
      <c r="N527" s="7">
        <f>I527-D527</f>
        <v>0</v>
      </c>
      <c r="O527" s="7">
        <f>J527-E527</f>
        <v>0</v>
      </c>
      <c r="P527" s="7">
        <f>K527-F527</f>
        <v>0</v>
      </c>
      <c r="Q527" s="7">
        <f>L527-G527</f>
        <v>0</v>
      </c>
      <c r="R527" s="5"/>
    </row>
    <row r="528" spans="1:18">
      <c r="A528" s="5"/>
      <c r="B528" s="8">
        <v>2015</v>
      </c>
      <c r="C528" s="7">
        <f>D528+E528+F528+G528</f>
        <v>0</v>
      </c>
      <c r="D528" s="7"/>
      <c r="E528" s="7"/>
      <c r="F528" s="7"/>
      <c r="G528" s="7"/>
      <c r="H528" s="7">
        <f>I528+J528+K528+L528</f>
        <v>0</v>
      </c>
      <c r="I528" s="7"/>
      <c r="J528" s="7"/>
      <c r="K528" s="7"/>
      <c r="L528" s="7"/>
      <c r="M528" s="7">
        <f>H528-C528</f>
        <v>0</v>
      </c>
      <c r="N528" s="7">
        <f>I528-D528</f>
        <v>0</v>
      </c>
      <c r="O528" s="7">
        <f>J528-E528</f>
        <v>0</v>
      </c>
      <c r="P528" s="7">
        <f>K528-F528</f>
        <v>0</v>
      </c>
      <c r="Q528" s="7">
        <f>L528-G528</f>
        <v>0</v>
      </c>
      <c r="R528" s="5"/>
    </row>
    <row r="529" spans="1:18" ht="22.5">
      <c r="A529" s="5" t="s">
        <v>188</v>
      </c>
      <c r="B529" s="6" t="s">
        <v>189</v>
      </c>
      <c r="C529" s="7">
        <f>C530+C531+C532+C533+C534</f>
        <v>1378.41</v>
      </c>
      <c r="D529" s="7">
        <f>D530+D531+D532+D533+D534</f>
        <v>0</v>
      </c>
      <c r="E529" s="7">
        <f>E530+E531+E532+E533+E534</f>
        <v>1378.41</v>
      </c>
      <c r="F529" s="7">
        <f>F530+F531+F532+F533+F534</f>
        <v>0</v>
      </c>
      <c r="G529" s="7">
        <f>G530+G531+G532+G533+G534</f>
        <v>0</v>
      </c>
      <c r="H529" s="7">
        <f>H530+H531+H532+H533+H534</f>
        <v>0</v>
      </c>
      <c r="I529" s="7">
        <f>I530+I531+I532+I533+I534</f>
        <v>0</v>
      </c>
      <c r="J529" s="7">
        <f>J530+J531+J532+J533+J534</f>
        <v>0</v>
      </c>
      <c r="K529" s="7">
        <f>K530+K531+K532+K533+K534</f>
        <v>0</v>
      </c>
      <c r="L529" s="7">
        <f>L530+L531+L532+L533+L534</f>
        <v>0</v>
      </c>
      <c r="M529" s="7">
        <f>H529-C529</f>
        <v>-1378.41</v>
      </c>
      <c r="N529" s="7">
        <f>I529-D529</f>
        <v>0</v>
      </c>
      <c r="O529" s="7">
        <f>J529-E529</f>
        <v>-1378.41</v>
      </c>
      <c r="P529" s="7">
        <f>K529-F529</f>
        <v>0</v>
      </c>
      <c r="Q529" s="7">
        <f>L529-G529</f>
        <v>0</v>
      </c>
      <c r="R529" s="5"/>
    </row>
    <row r="530" spans="1:18">
      <c r="A530" s="5"/>
      <c r="B530" s="8">
        <v>2011</v>
      </c>
      <c r="C530" s="7">
        <f>D530+E530+F530+G530</f>
        <v>1378.41</v>
      </c>
      <c r="D530" s="7"/>
      <c r="E530" s="7">
        <v>1378.41</v>
      </c>
      <c r="F530" s="7"/>
      <c r="G530" s="7"/>
      <c r="H530" s="7">
        <f>I530+J530+K530+L530</f>
        <v>0</v>
      </c>
      <c r="I530" s="7"/>
      <c r="J530" s="7"/>
      <c r="K530" s="7"/>
      <c r="L530" s="7"/>
      <c r="M530" s="7">
        <f>H530-C530</f>
        <v>-1378.41</v>
      </c>
      <c r="N530" s="7">
        <f>I530-D530</f>
        <v>0</v>
      </c>
      <c r="O530" s="7">
        <f>J530-E530</f>
        <v>-1378.41</v>
      </c>
      <c r="P530" s="7">
        <f>K530-F530</f>
        <v>0</v>
      </c>
      <c r="Q530" s="7">
        <f>L530-G530</f>
        <v>0</v>
      </c>
      <c r="R530" s="5"/>
    </row>
    <row r="531" spans="1:18">
      <c r="A531" s="5"/>
      <c r="B531" s="8">
        <v>2012</v>
      </c>
      <c r="C531" s="7">
        <f>D531+E531+F531+G531</f>
        <v>0</v>
      </c>
      <c r="D531" s="7"/>
      <c r="E531" s="7"/>
      <c r="F531" s="7"/>
      <c r="G531" s="7"/>
      <c r="H531" s="7">
        <f>I531+J531+K531+L531</f>
        <v>0</v>
      </c>
      <c r="I531" s="7"/>
      <c r="J531" s="7"/>
      <c r="K531" s="7"/>
      <c r="L531" s="7"/>
      <c r="M531" s="7">
        <f>H531-C531</f>
        <v>0</v>
      </c>
      <c r="N531" s="7">
        <f>I531-D531</f>
        <v>0</v>
      </c>
      <c r="O531" s="7">
        <f>J531-E531</f>
        <v>0</v>
      </c>
      <c r="P531" s="7">
        <f>K531-F531</f>
        <v>0</v>
      </c>
      <c r="Q531" s="7">
        <f>L531-G531</f>
        <v>0</v>
      </c>
      <c r="R531" s="5"/>
    </row>
    <row r="532" spans="1:18">
      <c r="A532" s="5"/>
      <c r="B532" s="8">
        <v>2013</v>
      </c>
      <c r="C532" s="7">
        <f>D532+E532+F532+G532</f>
        <v>0</v>
      </c>
      <c r="D532" s="7"/>
      <c r="E532" s="7"/>
      <c r="F532" s="7"/>
      <c r="G532" s="7"/>
      <c r="H532" s="7">
        <f>I532+J532+K532+L532</f>
        <v>0</v>
      </c>
      <c r="I532" s="7"/>
      <c r="J532" s="7"/>
      <c r="K532" s="7"/>
      <c r="L532" s="7"/>
      <c r="M532" s="7">
        <f>H532-C532</f>
        <v>0</v>
      </c>
      <c r="N532" s="7">
        <f>I532-D532</f>
        <v>0</v>
      </c>
      <c r="O532" s="7">
        <f>J532-E532</f>
        <v>0</v>
      </c>
      <c r="P532" s="7">
        <f>K532-F532</f>
        <v>0</v>
      </c>
      <c r="Q532" s="7">
        <f>L532-G532</f>
        <v>0</v>
      </c>
      <c r="R532" s="5"/>
    </row>
    <row r="533" spans="1:18">
      <c r="A533" s="5"/>
      <c r="B533" s="8">
        <v>2014</v>
      </c>
      <c r="C533" s="7">
        <f>D533+E533+F533+G533</f>
        <v>0</v>
      </c>
      <c r="D533" s="7"/>
      <c r="E533" s="7"/>
      <c r="F533" s="7"/>
      <c r="G533" s="7"/>
      <c r="H533" s="7">
        <f>I533+J533+K533+L533</f>
        <v>0</v>
      </c>
      <c r="I533" s="7"/>
      <c r="J533" s="7"/>
      <c r="K533" s="7"/>
      <c r="L533" s="7"/>
      <c r="M533" s="7">
        <f>H533-C533</f>
        <v>0</v>
      </c>
      <c r="N533" s="7">
        <f>I533-D533</f>
        <v>0</v>
      </c>
      <c r="O533" s="7">
        <f>J533-E533</f>
        <v>0</v>
      </c>
      <c r="P533" s="7">
        <f>K533-F533</f>
        <v>0</v>
      </c>
      <c r="Q533" s="7">
        <f>L533-G533</f>
        <v>0</v>
      </c>
      <c r="R533" s="5"/>
    </row>
    <row r="534" spans="1:18">
      <c r="A534" s="5"/>
      <c r="B534" s="8">
        <v>2015</v>
      </c>
      <c r="C534" s="7">
        <f>D534+E534+F534+G534</f>
        <v>0</v>
      </c>
      <c r="D534" s="7"/>
      <c r="E534" s="7"/>
      <c r="F534" s="7"/>
      <c r="G534" s="7"/>
      <c r="H534" s="7">
        <f>I534+J534+K534+L534</f>
        <v>0</v>
      </c>
      <c r="I534" s="7"/>
      <c r="J534" s="7"/>
      <c r="K534" s="7"/>
      <c r="L534" s="7"/>
      <c r="M534" s="7">
        <f>H534-C534</f>
        <v>0</v>
      </c>
      <c r="N534" s="7">
        <f>I534-D534</f>
        <v>0</v>
      </c>
      <c r="O534" s="7">
        <f>J534-E534</f>
        <v>0</v>
      </c>
      <c r="P534" s="7">
        <f>K534-F534</f>
        <v>0</v>
      </c>
      <c r="Q534" s="7">
        <f>L534-G534</f>
        <v>0</v>
      </c>
      <c r="R534" s="5"/>
    </row>
    <row r="535" spans="1:18" ht="33.75">
      <c r="A535" s="5" t="s">
        <v>190</v>
      </c>
      <c r="B535" s="6" t="s">
        <v>191</v>
      </c>
      <c r="C535" s="7">
        <f>C536+C537+C538+C539+C540</f>
        <v>31751.31</v>
      </c>
      <c r="D535" s="7">
        <f>D536+D537+D538+D539+D540</f>
        <v>0</v>
      </c>
      <c r="E535" s="7">
        <f>E536+E537+E538+E539+E540</f>
        <v>31751.31</v>
      </c>
      <c r="F535" s="7">
        <f>F536+F537+F538+F539+F540</f>
        <v>0</v>
      </c>
      <c r="G535" s="7">
        <f>G536+G537+G538+G539+G540</f>
        <v>0</v>
      </c>
      <c r="H535" s="7">
        <f>H536+H537+H538+H539+H540</f>
        <v>0</v>
      </c>
      <c r="I535" s="7">
        <f>I536+I537+I538+I539+I540</f>
        <v>0</v>
      </c>
      <c r="J535" s="7">
        <f>J536+J537+J538+J539+J540</f>
        <v>0</v>
      </c>
      <c r="K535" s="7">
        <f>K536+K537+K538+K539+K540</f>
        <v>0</v>
      </c>
      <c r="L535" s="7">
        <f>L536+L537+L538+L539+L540</f>
        <v>0</v>
      </c>
      <c r="M535" s="7">
        <f>H535-C535</f>
        <v>-31751.31</v>
      </c>
      <c r="N535" s="7">
        <f>I535-D535</f>
        <v>0</v>
      </c>
      <c r="O535" s="7">
        <f>J535-E535</f>
        <v>-31751.31</v>
      </c>
      <c r="P535" s="7">
        <f>K535-F535</f>
        <v>0</v>
      </c>
      <c r="Q535" s="7">
        <f>L535-G535</f>
        <v>0</v>
      </c>
      <c r="R535" s="5"/>
    </row>
    <row r="536" spans="1:18">
      <c r="A536" s="5"/>
      <c r="B536" s="8">
        <v>2011</v>
      </c>
      <c r="C536" s="7">
        <f>D536+E536+F536+G536</f>
        <v>31751.31</v>
      </c>
      <c r="D536" s="7"/>
      <c r="E536" s="7">
        <v>31751.31</v>
      </c>
      <c r="F536" s="7"/>
      <c r="G536" s="7"/>
      <c r="H536" s="7">
        <f>I536+J536+K536+L536</f>
        <v>0</v>
      </c>
      <c r="I536" s="7"/>
      <c r="J536" s="7"/>
      <c r="K536" s="7"/>
      <c r="L536" s="7"/>
      <c r="M536" s="7">
        <f>H536-C536</f>
        <v>-31751.31</v>
      </c>
      <c r="N536" s="7">
        <f>I536-D536</f>
        <v>0</v>
      </c>
      <c r="O536" s="7">
        <f>J536-E536</f>
        <v>-31751.31</v>
      </c>
      <c r="P536" s="7">
        <f>K536-F536</f>
        <v>0</v>
      </c>
      <c r="Q536" s="7">
        <f>L536-G536</f>
        <v>0</v>
      </c>
      <c r="R536" s="5"/>
    </row>
    <row r="537" spans="1:18">
      <c r="A537" s="5"/>
      <c r="B537" s="8">
        <v>2012</v>
      </c>
      <c r="C537" s="7">
        <f>D537+E537+F537+G537</f>
        <v>0</v>
      </c>
      <c r="D537" s="7"/>
      <c r="E537" s="7"/>
      <c r="F537" s="7"/>
      <c r="G537" s="7"/>
      <c r="H537" s="7">
        <f>I537+J537+K537+L537</f>
        <v>0</v>
      </c>
      <c r="I537" s="7"/>
      <c r="J537" s="7"/>
      <c r="K537" s="7"/>
      <c r="L537" s="7"/>
      <c r="M537" s="7">
        <f>H537-C537</f>
        <v>0</v>
      </c>
      <c r="N537" s="7">
        <f>I537-D537</f>
        <v>0</v>
      </c>
      <c r="O537" s="7">
        <f>J537-E537</f>
        <v>0</v>
      </c>
      <c r="P537" s="7">
        <f>K537-F537</f>
        <v>0</v>
      </c>
      <c r="Q537" s="7">
        <f>L537-G537</f>
        <v>0</v>
      </c>
      <c r="R537" s="5"/>
    </row>
    <row r="538" spans="1:18">
      <c r="A538" s="5"/>
      <c r="B538" s="8">
        <v>2013</v>
      </c>
      <c r="C538" s="7">
        <f>D538+E538+F538+G538</f>
        <v>0</v>
      </c>
      <c r="D538" s="7"/>
      <c r="E538" s="7"/>
      <c r="F538" s="7"/>
      <c r="G538" s="7"/>
      <c r="H538" s="7">
        <f>I538+J538+K538+L538</f>
        <v>0</v>
      </c>
      <c r="I538" s="7"/>
      <c r="J538" s="7"/>
      <c r="K538" s="7"/>
      <c r="L538" s="7"/>
      <c r="M538" s="7">
        <f>H538-C538</f>
        <v>0</v>
      </c>
      <c r="N538" s="7">
        <f>I538-D538</f>
        <v>0</v>
      </c>
      <c r="O538" s="7">
        <f>J538-E538</f>
        <v>0</v>
      </c>
      <c r="P538" s="7">
        <f>K538-F538</f>
        <v>0</v>
      </c>
      <c r="Q538" s="7">
        <f>L538-G538</f>
        <v>0</v>
      </c>
      <c r="R538" s="5"/>
    </row>
    <row r="539" spans="1:18">
      <c r="A539" s="5"/>
      <c r="B539" s="8">
        <v>2014</v>
      </c>
      <c r="C539" s="7">
        <f>D539+E539+F539+G539</f>
        <v>0</v>
      </c>
      <c r="D539" s="7"/>
      <c r="E539" s="7"/>
      <c r="F539" s="7"/>
      <c r="G539" s="7"/>
      <c r="H539" s="7">
        <f>I539+J539+K539+L539</f>
        <v>0</v>
      </c>
      <c r="I539" s="7"/>
      <c r="J539" s="7"/>
      <c r="K539" s="7"/>
      <c r="L539" s="7"/>
      <c r="M539" s="7">
        <f>H539-C539</f>
        <v>0</v>
      </c>
      <c r="N539" s="7">
        <f>I539-D539</f>
        <v>0</v>
      </c>
      <c r="O539" s="7">
        <f>J539-E539</f>
        <v>0</v>
      </c>
      <c r="P539" s="7">
        <f>K539-F539</f>
        <v>0</v>
      </c>
      <c r="Q539" s="7">
        <f>L539-G539</f>
        <v>0</v>
      </c>
      <c r="R539" s="5"/>
    </row>
    <row r="540" spans="1:18">
      <c r="A540" s="5"/>
      <c r="B540" s="8">
        <v>2015</v>
      </c>
      <c r="C540" s="7">
        <f>D540+E540+F540+G540</f>
        <v>0</v>
      </c>
      <c r="D540" s="7"/>
      <c r="E540" s="7"/>
      <c r="F540" s="7"/>
      <c r="G540" s="7"/>
      <c r="H540" s="7">
        <f>I540+J540+K540+L540</f>
        <v>0</v>
      </c>
      <c r="I540" s="7"/>
      <c r="J540" s="7"/>
      <c r="K540" s="7"/>
      <c r="L540" s="7"/>
      <c r="M540" s="7">
        <f>H540-C540</f>
        <v>0</v>
      </c>
      <c r="N540" s="7">
        <f>I540-D540</f>
        <v>0</v>
      </c>
      <c r="O540" s="7">
        <f>J540-E540</f>
        <v>0</v>
      </c>
      <c r="P540" s="7">
        <f>K540-F540</f>
        <v>0</v>
      </c>
      <c r="Q540" s="7">
        <f>L540-G540</f>
        <v>0</v>
      </c>
      <c r="R540" s="5"/>
    </row>
    <row r="541" spans="1:18" ht="33.75">
      <c r="A541" s="5" t="s">
        <v>192</v>
      </c>
      <c r="B541" s="6" t="s">
        <v>193</v>
      </c>
      <c r="C541" s="7">
        <f>C542+C543+C544+C545+C546</f>
        <v>3768.85</v>
      </c>
      <c r="D541" s="7">
        <f>D542+D543+D544+D545+D546</f>
        <v>0</v>
      </c>
      <c r="E541" s="7">
        <f>E542+E543+E544+E545+E546</f>
        <v>3768.85</v>
      </c>
      <c r="F541" s="7">
        <f>F542+F543+F544+F545+F546</f>
        <v>0</v>
      </c>
      <c r="G541" s="7">
        <f>G542+G543+G544+G545+G546</f>
        <v>0</v>
      </c>
      <c r="H541" s="7">
        <f>H542+H543+H544+H545+H546</f>
        <v>4539.2199999999993</v>
      </c>
      <c r="I541" s="7">
        <f>I542+I543+I544+I545+I546</f>
        <v>0</v>
      </c>
      <c r="J541" s="7">
        <f>J542+J543+J544+J545+J546</f>
        <v>2187.1999999999998</v>
      </c>
      <c r="K541" s="7">
        <f>K542+K543+K544+K545+K546</f>
        <v>2348.02</v>
      </c>
      <c r="L541" s="7">
        <f>L542+L543+L544+L545+L546</f>
        <v>4</v>
      </c>
      <c r="M541" s="7">
        <f>H541-C541</f>
        <v>770.36999999999944</v>
      </c>
      <c r="N541" s="7">
        <f>I541-D541</f>
        <v>0</v>
      </c>
      <c r="O541" s="7">
        <f>J541-E541</f>
        <v>-1581.65</v>
      </c>
      <c r="P541" s="7">
        <f>K541-F541</f>
        <v>2348.02</v>
      </c>
      <c r="Q541" s="7">
        <f>L541-G541</f>
        <v>4</v>
      </c>
      <c r="R541" s="5"/>
    </row>
    <row r="542" spans="1:18">
      <c r="A542" s="5"/>
      <c r="B542" s="8">
        <v>2011</v>
      </c>
      <c r="C542" s="7">
        <f>D542+E542+F542+G542</f>
        <v>3768.85</v>
      </c>
      <c r="D542" s="7"/>
      <c r="E542" s="7">
        <v>3768.85</v>
      </c>
      <c r="F542" s="7"/>
      <c r="G542" s="7"/>
      <c r="H542" s="7">
        <f>I542+J542+K542+L542</f>
        <v>2348.02</v>
      </c>
      <c r="I542" s="7"/>
      <c r="J542" s="7"/>
      <c r="K542" s="7">
        <v>2348.02</v>
      </c>
      <c r="L542" s="7"/>
      <c r="M542" s="7">
        <f>H542-C542</f>
        <v>-1420.83</v>
      </c>
      <c r="N542" s="7">
        <f>I542-D542</f>
        <v>0</v>
      </c>
      <c r="O542" s="7">
        <f>J542-E542</f>
        <v>-3768.85</v>
      </c>
      <c r="P542" s="7">
        <f>K542-F542</f>
        <v>2348.02</v>
      </c>
      <c r="Q542" s="7">
        <f>L542-G542</f>
        <v>0</v>
      </c>
      <c r="R542" s="5"/>
    </row>
    <row r="543" spans="1:18">
      <c r="A543" s="5"/>
      <c r="B543" s="8">
        <v>2012</v>
      </c>
      <c r="C543" s="7">
        <f>D543+E543+F543+G543</f>
        <v>0</v>
      </c>
      <c r="D543" s="7"/>
      <c r="E543" s="7"/>
      <c r="F543" s="7"/>
      <c r="G543" s="7"/>
      <c r="H543" s="7">
        <f>I543+J543+K543+L543</f>
        <v>2191.1999999999998</v>
      </c>
      <c r="I543" s="7"/>
      <c r="J543" s="7">
        <v>2187.1999999999998</v>
      </c>
      <c r="K543" s="7"/>
      <c r="L543" s="7">
        <v>4</v>
      </c>
      <c r="M543" s="7">
        <f>H543-C543</f>
        <v>2191.1999999999998</v>
      </c>
      <c r="N543" s="7">
        <f>I543-D543</f>
        <v>0</v>
      </c>
      <c r="O543" s="7">
        <f>J543-E543</f>
        <v>2187.1999999999998</v>
      </c>
      <c r="P543" s="7">
        <f>K543-F543</f>
        <v>0</v>
      </c>
      <c r="Q543" s="7">
        <f>L543-G543</f>
        <v>4</v>
      </c>
      <c r="R543" s="5"/>
    </row>
    <row r="544" spans="1:18">
      <c r="A544" s="5"/>
      <c r="B544" s="8">
        <v>2013</v>
      </c>
      <c r="C544" s="7">
        <f>D544+E544+F544+G544</f>
        <v>0</v>
      </c>
      <c r="D544" s="7"/>
      <c r="E544" s="7"/>
      <c r="F544" s="7"/>
      <c r="G544" s="7"/>
      <c r="H544" s="7">
        <f>I544+J544+K544+L544</f>
        <v>0</v>
      </c>
      <c r="I544" s="7"/>
      <c r="J544" s="7"/>
      <c r="K544" s="7"/>
      <c r="L544" s="7"/>
      <c r="M544" s="7">
        <f>H544-C544</f>
        <v>0</v>
      </c>
      <c r="N544" s="7">
        <f>I544-D544</f>
        <v>0</v>
      </c>
      <c r="O544" s="7">
        <f>J544-E544</f>
        <v>0</v>
      </c>
      <c r="P544" s="7">
        <f>K544-F544</f>
        <v>0</v>
      </c>
      <c r="Q544" s="7">
        <f>L544-G544</f>
        <v>0</v>
      </c>
      <c r="R544" s="5"/>
    </row>
    <row r="545" spans="1:18">
      <c r="A545" s="5"/>
      <c r="B545" s="8">
        <v>2014</v>
      </c>
      <c r="C545" s="7">
        <f>D545+E545+F545+G545</f>
        <v>0</v>
      </c>
      <c r="D545" s="7"/>
      <c r="E545" s="7"/>
      <c r="F545" s="7"/>
      <c r="G545" s="7"/>
      <c r="H545" s="7">
        <f>I545+J545+K545+L545</f>
        <v>0</v>
      </c>
      <c r="I545" s="7"/>
      <c r="J545" s="7"/>
      <c r="K545" s="7"/>
      <c r="L545" s="7"/>
      <c r="M545" s="7">
        <f>H545-C545</f>
        <v>0</v>
      </c>
      <c r="N545" s="7">
        <f>I545-D545</f>
        <v>0</v>
      </c>
      <c r="O545" s="7">
        <f>J545-E545</f>
        <v>0</v>
      </c>
      <c r="P545" s="7">
        <f>K545-F545</f>
        <v>0</v>
      </c>
      <c r="Q545" s="7">
        <f>L545-G545</f>
        <v>0</v>
      </c>
      <c r="R545" s="5"/>
    </row>
    <row r="546" spans="1:18">
      <c r="A546" s="5"/>
      <c r="B546" s="8">
        <v>2015</v>
      </c>
      <c r="C546" s="7">
        <f>D546+E546+F546+G546</f>
        <v>0</v>
      </c>
      <c r="D546" s="7"/>
      <c r="E546" s="7"/>
      <c r="F546" s="7"/>
      <c r="G546" s="7"/>
      <c r="H546" s="7">
        <f>I546+J546+K546+L546</f>
        <v>0</v>
      </c>
      <c r="I546" s="7"/>
      <c r="J546" s="7"/>
      <c r="K546" s="7"/>
      <c r="L546" s="7"/>
      <c r="M546" s="7">
        <f>H546-C546</f>
        <v>0</v>
      </c>
      <c r="N546" s="7">
        <f>I546-D546</f>
        <v>0</v>
      </c>
      <c r="O546" s="7">
        <f>J546-E546</f>
        <v>0</v>
      </c>
      <c r="P546" s="7">
        <f>K546-F546</f>
        <v>0</v>
      </c>
      <c r="Q546" s="7">
        <f>L546-G546</f>
        <v>0</v>
      </c>
      <c r="R546" s="5"/>
    </row>
    <row r="547" spans="1:18" ht="45">
      <c r="A547" s="5" t="s">
        <v>194</v>
      </c>
      <c r="B547" s="6" t="s">
        <v>195</v>
      </c>
      <c r="C547" s="7">
        <f>C548+C549+C550+C551+C552</f>
        <v>549.21</v>
      </c>
      <c r="D547" s="7">
        <f>D548+D549+D550+D551+D552</f>
        <v>0</v>
      </c>
      <c r="E547" s="7">
        <f>E548+E549+E550+E551+E552</f>
        <v>549.21</v>
      </c>
      <c r="F547" s="7">
        <f>F548+F549+F550+F551+F552</f>
        <v>0</v>
      </c>
      <c r="G547" s="7">
        <f>G548+G549+G550+G551+G552</f>
        <v>0</v>
      </c>
      <c r="H547" s="7">
        <f>H548+H549+H550+H551+H552</f>
        <v>0</v>
      </c>
      <c r="I547" s="7">
        <f>I548+I549+I550+I551+I552</f>
        <v>0</v>
      </c>
      <c r="J547" s="7">
        <f>J548+J549+J550+J551+J552</f>
        <v>0</v>
      </c>
      <c r="K547" s="7">
        <f>K548+K549+K550+K551+K552</f>
        <v>0</v>
      </c>
      <c r="L547" s="7">
        <f>L548+L549+L550+L551+L552</f>
        <v>0</v>
      </c>
      <c r="M547" s="7">
        <f>H547-C547</f>
        <v>-549.21</v>
      </c>
      <c r="N547" s="7">
        <f>I547-D547</f>
        <v>0</v>
      </c>
      <c r="O547" s="7">
        <f>J547-E547</f>
        <v>-549.21</v>
      </c>
      <c r="P547" s="7">
        <f>K547-F547</f>
        <v>0</v>
      </c>
      <c r="Q547" s="7">
        <f>L547-G547</f>
        <v>0</v>
      </c>
      <c r="R547" s="5"/>
    </row>
    <row r="548" spans="1:18">
      <c r="A548" s="5"/>
      <c r="B548" s="8">
        <v>2011</v>
      </c>
      <c r="C548" s="7">
        <f>D548+E548+F548+G548</f>
        <v>549.21</v>
      </c>
      <c r="D548" s="7"/>
      <c r="E548" s="7">
        <v>549.21</v>
      </c>
      <c r="F548" s="7"/>
      <c r="G548" s="7"/>
      <c r="H548" s="7">
        <f>I548+J548+K548+L548</f>
        <v>0</v>
      </c>
      <c r="I548" s="7"/>
      <c r="J548" s="7"/>
      <c r="K548" s="7"/>
      <c r="L548" s="7"/>
      <c r="M548" s="7">
        <f>H548-C548</f>
        <v>-549.21</v>
      </c>
      <c r="N548" s="7">
        <f>I548-D548</f>
        <v>0</v>
      </c>
      <c r="O548" s="7">
        <f>J548-E548</f>
        <v>-549.21</v>
      </c>
      <c r="P548" s="7">
        <f>K548-F548</f>
        <v>0</v>
      </c>
      <c r="Q548" s="7">
        <f>L548-G548</f>
        <v>0</v>
      </c>
      <c r="R548" s="5"/>
    </row>
    <row r="549" spans="1:18">
      <c r="A549" s="5"/>
      <c r="B549" s="8">
        <v>2012</v>
      </c>
      <c r="C549" s="7">
        <f>D549+E549+F549+G549</f>
        <v>0</v>
      </c>
      <c r="D549" s="7"/>
      <c r="E549" s="7"/>
      <c r="F549" s="7"/>
      <c r="G549" s="7"/>
      <c r="H549" s="7">
        <f>I549+J549+K549+L549</f>
        <v>0</v>
      </c>
      <c r="I549" s="7"/>
      <c r="J549" s="7"/>
      <c r="K549" s="7"/>
      <c r="L549" s="7"/>
      <c r="M549" s="7">
        <f>H549-C549</f>
        <v>0</v>
      </c>
      <c r="N549" s="7">
        <f>I549-D549</f>
        <v>0</v>
      </c>
      <c r="O549" s="7">
        <f>J549-E549</f>
        <v>0</v>
      </c>
      <c r="P549" s="7">
        <f>K549-F549</f>
        <v>0</v>
      </c>
      <c r="Q549" s="7">
        <f>L549-G549</f>
        <v>0</v>
      </c>
      <c r="R549" s="5"/>
    </row>
    <row r="550" spans="1:18">
      <c r="A550" s="5"/>
      <c r="B550" s="8">
        <v>2013</v>
      </c>
      <c r="C550" s="7">
        <f>D550+E550+F550+G550</f>
        <v>0</v>
      </c>
      <c r="D550" s="7"/>
      <c r="E550" s="7"/>
      <c r="F550" s="7"/>
      <c r="G550" s="7"/>
      <c r="H550" s="7">
        <f>I550+J550+K550+L550</f>
        <v>0</v>
      </c>
      <c r="I550" s="7"/>
      <c r="J550" s="7"/>
      <c r="K550" s="7"/>
      <c r="L550" s="7"/>
      <c r="M550" s="7">
        <f>H550-C550</f>
        <v>0</v>
      </c>
      <c r="N550" s="7">
        <f>I550-D550</f>
        <v>0</v>
      </c>
      <c r="O550" s="7">
        <f>J550-E550</f>
        <v>0</v>
      </c>
      <c r="P550" s="7">
        <f>K550-F550</f>
        <v>0</v>
      </c>
      <c r="Q550" s="7">
        <f>L550-G550</f>
        <v>0</v>
      </c>
      <c r="R550" s="5"/>
    </row>
    <row r="551" spans="1:18">
      <c r="A551" s="5"/>
      <c r="B551" s="8">
        <v>2014</v>
      </c>
      <c r="C551" s="7">
        <f>D551+E551+F551+G551</f>
        <v>0</v>
      </c>
      <c r="D551" s="7"/>
      <c r="E551" s="7"/>
      <c r="F551" s="7"/>
      <c r="G551" s="7"/>
      <c r="H551" s="7">
        <f>I551+J551+K551+L551</f>
        <v>0</v>
      </c>
      <c r="I551" s="7"/>
      <c r="J551" s="7"/>
      <c r="K551" s="7"/>
      <c r="L551" s="7"/>
      <c r="M551" s="7">
        <f>H551-C551</f>
        <v>0</v>
      </c>
      <c r="N551" s="7">
        <f>I551-D551</f>
        <v>0</v>
      </c>
      <c r="O551" s="7">
        <f>J551-E551</f>
        <v>0</v>
      </c>
      <c r="P551" s="7">
        <f>K551-F551</f>
        <v>0</v>
      </c>
      <c r="Q551" s="7">
        <f>L551-G551</f>
        <v>0</v>
      </c>
      <c r="R551" s="5"/>
    </row>
    <row r="552" spans="1:18">
      <c r="A552" s="5"/>
      <c r="B552" s="8">
        <v>2015</v>
      </c>
      <c r="C552" s="7">
        <f>D552+E552+F552+G552</f>
        <v>0</v>
      </c>
      <c r="D552" s="7"/>
      <c r="E552" s="7"/>
      <c r="F552" s="7"/>
      <c r="G552" s="7"/>
      <c r="H552" s="7">
        <f>I552+J552+K552+L552</f>
        <v>0</v>
      </c>
      <c r="I552" s="7"/>
      <c r="J552" s="7"/>
      <c r="K552" s="7"/>
      <c r="L552" s="7"/>
      <c r="M552" s="7">
        <f>H552-C552</f>
        <v>0</v>
      </c>
      <c r="N552" s="7">
        <f>I552-D552</f>
        <v>0</v>
      </c>
      <c r="O552" s="7">
        <f>J552-E552</f>
        <v>0</v>
      </c>
      <c r="P552" s="7">
        <f>K552-F552</f>
        <v>0</v>
      </c>
      <c r="Q552" s="7">
        <f>L552-G552</f>
        <v>0</v>
      </c>
      <c r="R552" s="5"/>
    </row>
    <row r="553" spans="1:18" ht="22.5">
      <c r="A553" s="5" t="s">
        <v>196</v>
      </c>
      <c r="B553" s="6" t="s">
        <v>197</v>
      </c>
      <c r="C553" s="7">
        <f>C554+C555+C556+C557+C558</f>
        <v>14400.18</v>
      </c>
      <c r="D553" s="7">
        <f>D554+D555+D556+D557+D558</f>
        <v>0</v>
      </c>
      <c r="E553" s="7">
        <f>E554+E555+E556+E557+E558</f>
        <v>3000</v>
      </c>
      <c r="F553" s="7">
        <f>F554+F555+F556+F557+F558</f>
        <v>11400.18</v>
      </c>
      <c r="G553" s="7">
        <f>G554+G555+G556+G557+G558</f>
        <v>0</v>
      </c>
      <c r="H553" s="7">
        <f>H554+H555+H556+H557+H558</f>
        <v>2087.37</v>
      </c>
      <c r="I553" s="7">
        <f>I554+I555+I556+I557+I558</f>
        <v>0</v>
      </c>
      <c r="J553" s="7">
        <f>J554+J555+J556+J557+J558</f>
        <v>0</v>
      </c>
      <c r="K553" s="7">
        <f>K554+K555+K556+K557+K558</f>
        <v>2087.37</v>
      </c>
      <c r="L553" s="7">
        <f>L554+L555+L556+L557+L558</f>
        <v>0</v>
      </c>
      <c r="M553" s="7">
        <f>H553-C553</f>
        <v>-12312.810000000001</v>
      </c>
      <c r="N553" s="7">
        <f>I553-D553</f>
        <v>0</v>
      </c>
      <c r="O553" s="7">
        <f>J553-E553</f>
        <v>-3000</v>
      </c>
      <c r="P553" s="7">
        <f>K553-F553</f>
        <v>-9312.8100000000013</v>
      </c>
      <c r="Q553" s="7">
        <f>L553-G553</f>
        <v>0</v>
      </c>
      <c r="R553" s="5"/>
    </row>
    <row r="554" spans="1:18">
      <c r="A554" s="5"/>
      <c r="B554" s="8">
        <v>2011</v>
      </c>
      <c r="C554" s="7">
        <f>D554+E554+F554+G554</f>
        <v>5399.27</v>
      </c>
      <c r="D554" s="7"/>
      <c r="E554" s="7">
        <v>3000</v>
      </c>
      <c r="F554" s="7">
        <v>2399.27</v>
      </c>
      <c r="G554" s="7"/>
      <c r="H554" s="7">
        <f>I554+J554+K554+L554</f>
        <v>2087.37</v>
      </c>
      <c r="I554" s="7"/>
      <c r="J554" s="7"/>
      <c r="K554" s="7">
        <v>2087.37</v>
      </c>
      <c r="L554" s="7"/>
      <c r="M554" s="7">
        <f>H554-C554</f>
        <v>-3311.9000000000005</v>
      </c>
      <c r="N554" s="7">
        <f>I554-D554</f>
        <v>0</v>
      </c>
      <c r="O554" s="7">
        <f>J554-E554</f>
        <v>-3000</v>
      </c>
      <c r="P554" s="7">
        <f>K554-F554</f>
        <v>-311.90000000000009</v>
      </c>
      <c r="Q554" s="7">
        <f>L554-G554</f>
        <v>0</v>
      </c>
      <c r="R554" s="5"/>
    </row>
    <row r="555" spans="1:18">
      <c r="A555" s="5"/>
      <c r="B555" s="8">
        <v>2012</v>
      </c>
      <c r="C555" s="7">
        <f>D555+E555+F555+G555</f>
        <v>2281.42</v>
      </c>
      <c r="D555" s="7"/>
      <c r="E555" s="7"/>
      <c r="F555" s="7">
        <v>2281.42</v>
      </c>
      <c r="G555" s="7"/>
      <c r="H555" s="7">
        <f>I555+J555+K555+L555</f>
        <v>0</v>
      </c>
      <c r="I555" s="7"/>
      <c r="J555" s="7"/>
      <c r="K555" s="7"/>
      <c r="L555" s="7"/>
      <c r="M555" s="7">
        <f>H555-C555</f>
        <v>-2281.42</v>
      </c>
      <c r="N555" s="7">
        <f>I555-D555</f>
        <v>0</v>
      </c>
      <c r="O555" s="7">
        <f>J555-E555</f>
        <v>0</v>
      </c>
      <c r="P555" s="7">
        <f>K555-F555</f>
        <v>-2281.42</v>
      </c>
      <c r="Q555" s="7">
        <f>L555-G555</f>
        <v>0</v>
      </c>
      <c r="R555" s="5"/>
    </row>
    <row r="556" spans="1:18">
      <c r="A556" s="5"/>
      <c r="B556" s="8">
        <v>2013</v>
      </c>
      <c r="C556" s="7">
        <f>D556+E556+F556+G556</f>
        <v>2239.83</v>
      </c>
      <c r="D556" s="7"/>
      <c r="E556" s="7"/>
      <c r="F556" s="7">
        <v>2239.83</v>
      </c>
      <c r="G556" s="7"/>
      <c r="H556" s="7">
        <f>I556+J556+K556+L556</f>
        <v>0</v>
      </c>
      <c r="I556" s="7"/>
      <c r="J556" s="7"/>
      <c r="K556" s="7"/>
      <c r="L556" s="7"/>
      <c r="M556" s="7">
        <f>H556-C556</f>
        <v>-2239.83</v>
      </c>
      <c r="N556" s="7">
        <f>I556-D556</f>
        <v>0</v>
      </c>
      <c r="O556" s="7">
        <f>J556-E556</f>
        <v>0</v>
      </c>
      <c r="P556" s="7">
        <f>K556-F556</f>
        <v>-2239.83</v>
      </c>
      <c r="Q556" s="7">
        <f>L556-G556</f>
        <v>0</v>
      </c>
      <c r="R556" s="5"/>
    </row>
    <row r="557" spans="1:18">
      <c r="A557" s="5"/>
      <c r="B557" s="8">
        <v>2014</v>
      </c>
      <c r="C557" s="7">
        <f>D557+E557+F557+G557</f>
        <v>2239.83</v>
      </c>
      <c r="D557" s="7"/>
      <c r="E557" s="7"/>
      <c r="F557" s="7">
        <v>2239.83</v>
      </c>
      <c r="G557" s="7"/>
      <c r="H557" s="7">
        <f>I557+J557+K557+L557</f>
        <v>0</v>
      </c>
      <c r="I557" s="7"/>
      <c r="J557" s="7"/>
      <c r="K557" s="7"/>
      <c r="L557" s="7"/>
      <c r="M557" s="7">
        <f>H557-C557</f>
        <v>-2239.83</v>
      </c>
      <c r="N557" s="7">
        <f>I557-D557</f>
        <v>0</v>
      </c>
      <c r="O557" s="7">
        <f>J557-E557</f>
        <v>0</v>
      </c>
      <c r="P557" s="7">
        <f>K557-F557</f>
        <v>-2239.83</v>
      </c>
      <c r="Q557" s="7">
        <f>L557-G557</f>
        <v>0</v>
      </c>
      <c r="R557" s="5"/>
    </row>
    <row r="558" spans="1:18">
      <c r="A558" s="5"/>
      <c r="B558" s="8">
        <v>2015</v>
      </c>
      <c r="C558" s="7">
        <f>D558+E558+F558+G558</f>
        <v>2239.83</v>
      </c>
      <c r="D558" s="7"/>
      <c r="E558" s="7"/>
      <c r="F558" s="7">
        <v>2239.83</v>
      </c>
      <c r="G558" s="7"/>
      <c r="H558" s="7">
        <f>I558+J558+K558+L558</f>
        <v>0</v>
      </c>
      <c r="I558" s="7"/>
      <c r="J558" s="7"/>
      <c r="K558" s="7"/>
      <c r="L558" s="7"/>
      <c r="M558" s="7">
        <f>H558-C558</f>
        <v>-2239.83</v>
      </c>
      <c r="N558" s="7">
        <f>I558-D558</f>
        <v>0</v>
      </c>
      <c r="O558" s="7">
        <f>J558-E558</f>
        <v>0</v>
      </c>
      <c r="P558" s="7">
        <f>K558-F558</f>
        <v>-2239.83</v>
      </c>
      <c r="Q558" s="7">
        <f>L558-G558</f>
        <v>0</v>
      </c>
      <c r="R558" s="5"/>
    </row>
    <row r="559" spans="1:18" ht="45">
      <c r="A559" s="5" t="s">
        <v>198</v>
      </c>
      <c r="B559" s="6" t="s">
        <v>199</v>
      </c>
      <c r="C559" s="7">
        <f>C560+C561+C562+C563+C564</f>
        <v>42135.4</v>
      </c>
      <c r="D559" s="7">
        <f>D560+D561+D562+D563+D564</f>
        <v>0</v>
      </c>
      <c r="E559" s="7">
        <f>E560+E561+E562+E563+E564</f>
        <v>42135.4</v>
      </c>
      <c r="F559" s="7">
        <f>F560+F561+F562+F563+F564</f>
        <v>0</v>
      </c>
      <c r="G559" s="7">
        <f>G560+G561+G562+G563+G564</f>
        <v>0</v>
      </c>
      <c r="H559" s="7">
        <f>H560+H561+H562+H563+H564</f>
        <v>0</v>
      </c>
      <c r="I559" s="7">
        <f>I560+I561+I562+I563+I564</f>
        <v>0</v>
      </c>
      <c r="J559" s="7">
        <f>J560+J561+J562+J563+J564</f>
        <v>0</v>
      </c>
      <c r="K559" s="7">
        <f>K560+K561+K562+K563+K564</f>
        <v>0</v>
      </c>
      <c r="L559" s="7">
        <f>L560+L561+L562+L563+L564</f>
        <v>0</v>
      </c>
      <c r="M559" s="7">
        <f>H559-C559</f>
        <v>-42135.4</v>
      </c>
      <c r="N559" s="7">
        <f>I559-D559</f>
        <v>0</v>
      </c>
      <c r="O559" s="7">
        <f>J559-E559</f>
        <v>-42135.4</v>
      </c>
      <c r="P559" s="7">
        <f>K559-F559</f>
        <v>0</v>
      </c>
      <c r="Q559" s="7">
        <f>L559-G559</f>
        <v>0</v>
      </c>
      <c r="R559" s="5"/>
    </row>
    <row r="560" spans="1:18">
      <c r="A560" s="5"/>
      <c r="B560" s="8">
        <v>2011</v>
      </c>
      <c r="C560" s="7">
        <f>D560+E560+F560+G560</f>
        <v>42135.4</v>
      </c>
      <c r="D560" s="7"/>
      <c r="E560" s="7">
        <v>42135.4</v>
      </c>
      <c r="F560" s="7"/>
      <c r="G560" s="7"/>
      <c r="H560" s="7">
        <f>I560+J560+K560+L560</f>
        <v>0</v>
      </c>
      <c r="I560" s="7"/>
      <c r="J560" s="7"/>
      <c r="K560" s="7"/>
      <c r="L560" s="7"/>
      <c r="M560" s="7">
        <f>H560-C560</f>
        <v>-42135.4</v>
      </c>
      <c r="N560" s="7">
        <f>I560-D560</f>
        <v>0</v>
      </c>
      <c r="O560" s="7">
        <f>J560-E560</f>
        <v>-42135.4</v>
      </c>
      <c r="P560" s="7">
        <f>K560-F560</f>
        <v>0</v>
      </c>
      <c r="Q560" s="7">
        <f>L560-G560</f>
        <v>0</v>
      </c>
      <c r="R560" s="5"/>
    </row>
    <row r="561" spans="1:18">
      <c r="A561" s="5"/>
      <c r="B561" s="8">
        <v>2012</v>
      </c>
      <c r="C561" s="7">
        <f>D561+E561+F561+G561</f>
        <v>0</v>
      </c>
      <c r="D561" s="7"/>
      <c r="E561" s="7"/>
      <c r="F561" s="7"/>
      <c r="G561" s="7"/>
      <c r="H561" s="7">
        <f>I561+J561+K561+L561</f>
        <v>0</v>
      </c>
      <c r="I561" s="7"/>
      <c r="J561" s="7"/>
      <c r="K561" s="7"/>
      <c r="L561" s="7"/>
      <c r="M561" s="7">
        <f>H561-C561</f>
        <v>0</v>
      </c>
      <c r="N561" s="7">
        <f>I561-D561</f>
        <v>0</v>
      </c>
      <c r="O561" s="7">
        <f>J561-E561</f>
        <v>0</v>
      </c>
      <c r="P561" s="7">
        <f>K561-F561</f>
        <v>0</v>
      </c>
      <c r="Q561" s="7">
        <f>L561-G561</f>
        <v>0</v>
      </c>
      <c r="R561" s="5"/>
    </row>
    <row r="562" spans="1:18">
      <c r="A562" s="5"/>
      <c r="B562" s="8">
        <v>2013</v>
      </c>
      <c r="C562" s="7">
        <f>D562+E562+F562+G562</f>
        <v>0</v>
      </c>
      <c r="D562" s="7"/>
      <c r="E562" s="7"/>
      <c r="F562" s="7"/>
      <c r="G562" s="7"/>
      <c r="H562" s="7">
        <f>I562+J562+K562+L562</f>
        <v>0</v>
      </c>
      <c r="I562" s="7"/>
      <c r="J562" s="7"/>
      <c r="K562" s="7"/>
      <c r="L562" s="7"/>
      <c r="M562" s="7">
        <f>H562-C562</f>
        <v>0</v>
      </c>
      <c r="N562" s="7">
        <f>I562-D562</f>
        <v>0</v>
      </c>
      <c r="O562" s="7">
        <f>J562-E562</f>
        <v>0</v>
      </c>
      <c r="P562" s="7">
        <f>K562-F562</f>
        <v>0</v>
      </c>
      <c r="Q562" s="7">
        <f>L562-G562</f>
        <v>0</v>
      </c>
      <c r="R562" s="5"/>
    </row>
    <row r="563" spans="1:18">
      <c r="A563" s="5"/>
      <c r="B563" s="8">
        <v>2014</v>
      </c>
      <c r="C563" s="7">
        <f>D563+E563+F563+G563</f>
        <v>0</v>
      </c>
      <c r="D563" s="7"/>
      <c r="E563" s="7"/>
      <c r="F563" s="7"/>
      <c r="G563" s="7"/>
      <c r="H563" s="7">
        <f>I563+J563+K563+L563</f>
        <v>0</v>
      </c>
      <c r="I563" s="7"/>
      <c r="J563" s="7"/>
      <c r="K563" s="7"/>
      <c r="L563" s="7"/>
      <c r="M563" s="7">
        <f>H563-C563</f>
        <v>0</v>
      </c>
      <c r="N563" s="7">
        <f>I563-D563</f>
        <v>0</v>
      </c>
      <c r="O563" s="7">
        <f>J563-E563</f>
        <v>0</v>
      </c>
      <c r="P563" s="7">
        <f>K563-F563</f>
        <v>0</v>
      </c>
      <c r="Q563" s="7">
        <f>L563-G563</f>
        <v>0</v>
      </c>
      <c r="R563" s="5"/>
    </row>
    <row r="564" spans="1:18">
      <c r="A564" s="5"/>
      <c r="B564" s="8">
        <v>2015</v>
      </c>
      <c r="C564" s="7">
        <f>D564+E564+F564+G564</f>
        <v>0</v>
      </c>
      <c r="D564" s="7"/>
      <c r="E564" s="7"/>
      <c r="F564" s="7"/>
      <c r="G564" s="7"/>
      <c r="H564" s="7">
        <f>I564+J564+K564+L564</f>
        <v>0</v>
      </c>
      <c r="I564" s="7"/>
      <c r="J564" s="7"/>
      <c r="K564" s="7"/>
      <c r="L564" s="7"/>
      <c r="M564" s="7">
        <f>H564-C564</f>
        <v>0</v>
      </c>
      <c r="N564" s="7">
        <f>I564-D564</f>
        <v>0</v>
      </c>
      <c r="O564" s="7">
        <f>J564-E564</f>
        <v>0</v>
      </c>
      <c r="P564" s="7">
        <f>K564-F564</f>
        <v>0</v>
      </c>
      <c r="Q564" s="7">
        <f>L564-G564</f>
        <v>0</v>
      </c>
      <c r="R564" s="5"/>
    </row>
    <row r="565" spans="1:18" ht="45">
      <c r="A565" s="5" t="s">
        <v>200</v>
      </c>
      <c r="B565" s="6" t="s">
        <v>201</v>
      </c>
      <c r="C565" s="7">
        <f>C566+C567+C568+C569+C570</f>
        <v>6000</v>
      </c>
      <c r="D565" s="7">
        <f>D566+D567+D568+D569+D570</f>
        <v>0</v>
      </c>
      <c r="E565" s="7">
        <f>E566+E567+E568+E569+E570</f>
        <v>0</v>
      </c>
      <c r="F565" s="7">
        <f>F566+F567+F568+F569+F570</f>
        <v>6000</v>
      </c>
      <c r="G565" s="7">
        <f>G566+G567+G568+G569+G570</f>
        <v>0</v>
      </c>
      <c r="H565" s="7">
        <f>H566+H567+H568+H569+H570</f>
        <v>1818.5</v>
      </c>
      <c r="I565" s="7">
        <f>I566+I567+I568+I569+I570</f>
        <v>0</v>
      </c>
      <c r="J565" s="7">
        <f>J566+J567+J568+J569+J570</f>
        <v>0</v>
      </c>
      <c r="K565" s="7">
        <f>K566+K567+K568+K569+K570</f>
        <v>1818.5</v>
      </c>
      <c r="L565" s="7">
        <f>L566+L567+L568+L569+L570</f>
        <v>0</v>
      </c>
      <c r="M565" s="7">
        <f>H565-C565</f>
        <v>-4181.5</v>
      </c>
      <c r="N565" s="7">
        <f>I565-D565</f>
        <v>0</v>
      </c>
      <c r="O565" s="7">
        <f>J565-E565</f>
        <v>0</v>
      </c>
      <c r="P565" s="7">
        <f>K565-F565</f>
        <v>-4181.5</v>
      </c>
      <c r="Q565" s="7">
        <f>L565-G565</f>
        <v>0</v>
      </c>
      <c r="R565" s="5"/>
    </row>
    <row r="566" spans="1:18">
      <c r="A566" s="5"/>
      <c r="B566" s="8">
        <v>2011</v>
      </c>
      <c r="C566" s="7">
        <f>D566+E566+F566+G566</f>
        <v>1200</v>
      </c>
      <c r="D566" s="7"/>
      <c r="E566" s="7"/>
      <c r="F566" s="7">
        <v>1200</v>
      </c>
      <c r="G566" s="7"/>
      <c r="H566" s="7">
        <f>I566+J566+K566+L566</f>
        <v>918.9</v>
      </c>
      <c r="I566" s="7"/>
      <c r="J566" s="7"/>
      <c r="K566" s="7">
        <v>918.9</v>
      </c>
      <c r="L566" s="7"/>
      <c r="M566" s="7">
        <f>H566-C566</f>
        <v>-281.10000000000002</v>
      </c>
      <c r="N566" s="7">
        <f>I566-D566</f>
        <v>0</v>
      </c>
      <c r="O566" s="7">
        <f>J566-E566</f>
        <v>0</v>
      </c>
      <c r="P566" s="7">
        <f>K566-F566</f>
        <v>-281.10000000000002</v>
      </c>
      <c r="Q566" s="7">
        <f>L566-G566</f>
        <v>0</v>
      </c>
      <c r="R566" s="5"/>
    </row>
    <row r="567" spans="1:18">
      <c r="A567" s="5"/>
      <c r="B567" s="8">
        <v>2012</v>
      </c>
      <c r="C567" s="7">
        <f>D567+E567+F567+G567</f>
        <v>1200</v>
      </c>
      <c r="D567" s="7"/>
      <c r="E567" s="7"/>
      <c r="F567" s="7">
        <v>1200</v>
      </c>
      <c r="G567" s="7"/>
      <c r="H567" s="7">
        <f>I567+J567+K567+L567</f>
        <v>899.6</v>
      </c>
      <c r="I567" s="7"/>
      <c r="J567" s="7"/>
      <c r="K567" s="7">
        <v>899.6</v>
      </c>
      <c r="L567" s="7"/>
      <c r="M567" s="7">
        <f>H567-C567</f>
        <v>-300.39999999999998</v>
      </c>
      <c r="N567" s="7">
        <f>I567-D567</f>
        <v>0</v>
      </c>
      <c r="O567" s="7">
        <f>J567-E567</f>
        <v>0</v>
      </c>
      <c r="P567" s="7">
        <f>K567-F567</f>
        <v>-300.39999999999998</v>
      </c>
      <c r="Q567" s="7">
        <f>L567-G567</f>
        <v>0</v>
      </c>
      <c r="R567" s="5"/>
    </row>
    <row r="568" spans="1:18">
      <c r="A568" s="5"/>
      <c r="B568" s="8">
        <v>2013</v>
      </c>
      <c r="C568" s="7">
        <f>D568+E568+F568+G568</f>
        <v>1200</v>
      </c>
      <c r="D568" s="7"/>
      <c r="E568" s="7"/>
      <c r="F568" s="7">
        <v>1200</v>
      </c>
      <c r="G568" s="7"/>
      <c r="H568" s="7">
        <f>I568+J568+K568+L568</f>
        <v>0</v>
      </c>
      <c r="I568" s="7"/>
      <c r="J568" s="7"/>
      <c r="K568" s="7"/>
      <c r="L568" s="7"/>
      <c r="M568" s="7">
        <f>H568-C568</f>
        <v>-1200</v>
      </c>
      <c r="N568" s="7">
        <f>I568-D568</f>
        <v>0</v>
      </c>
      <c r="O568" s="7">
        <f>J568-E568</f>
        <v>0</v>
      </c>
      <c r="P568" s="7">
        <f>K568-F568</f>
        <v>-1200</v>
      </c>
      <c r="Q568" s="7">
        <f>L568-G568</f>
        <v>0</v>
      </c>
      <c r="R568" s="5"/>
    </row>
    <row r="569" spans="1:18">
      <c r="A569" s="5"/>
      <c r="B569" s="8">
        <v>2014</v>
      </c>
      <c r="C569" s="7">
        <f>D569+E569+F569+G569</f>
        <v>1200</v>
      </c>
      <c r="D569" s="7"/>
      <c r="E569" s="7"/>
      <c r="F569" s="7">
        <v>1200</v>
      </c>
      <c r="G569" s="7"/>
      <c r="H569" s="7">
        <f>I569+J569+K569+L569</f>
        <v>0</v>
      </c>
      <c r="I569" s="7"/>
      <c r="J569" s="7"/>
      <c r="K569" s="7"/>
      <c r="L569" s="7"/>
      <c r="M569" s="7">
        <f>H569-C569</f>
        <v>-1200</v>
      </c>
      <c r="N569" s="7">
        <f>I569-D569</f>
        <v>0</v>
      </c>
      <c r="O569" s="7">
        <f>J569-E569</f>
        <v>0</v>
      </c>
      <c r="P569" s="7">
        <f>K569-F569</f>
        <v>-1200</v>
      </c>
      <c r="Q569" s="7">
        <f>L569-G569</f>
        <v>0</v>
      </c>
      <c r="R569" s="5"/>
    </row>
    <row r="570" spans="1:18">
      <c r="A570" s="5"/>
      <c r="B570" s="8">
        <v>2015</v>
      </c>
      <c r="C570" s="7">
        <f>D570+E570+F570+G570</f>
        <v>1200</v>
      </c>
      <c r="D570" s="7"/>
      <c r="E570" s="7"/>
      <c r="F570" s="7">
        <v>1200</v>
      </c>
      <c r="G570" s="7"/>
      <c r="H570" s="7">
        <f>I570+J570+K570+L570</f>
        <v>0</v>
      </c>
      <c r="I570" s="7"/>
      <c r="J570" s="7"/>
      <c r="K570" s="7"/>
      <c r="L570" s="7"/>
      <c r="M570" s="7">
        <f>H570-C570</f>
        <v>-1200</v>
      </c>
      <c r="N570" s="7">
        <f>I570-D570</f>
        <v>0</v>
      </c>
      <c r="O570" s="7">
        <f>J570-E570</f>
        <v>0</v>
      </c>
      <c r="P570" s="7">
        <f>K570-F570</f>
        <v>-1200</v>
      </c>
      <c r="Q570" s="7">
        <f>L570-G570</f>
        <v>0</v>
      </c>
      <c r="R570" s="5"/>
    </row>
    <row r="571" spans="1:18" ht="45">
      <c r="A571" s="5" t="s">
        <v>202</v>
      </c>
      <c r="B571" s="6" t="s">
        <v>203</v>
      </c>
      <c r="C571" s="7">
        <f>C572+C573+C574+C575+C576</f>
        <v>100</v>
      </c>
      <c r="D571" s="7">
        <f>D572+D573+D574+D575+D576</f>
        <v>0</v>
      </c>
      <c r="E571" s="7">
        <f>E572+E573+E574+E575+E576</f>
        <v>0</v>
      </c>
      <c r="F571" s="7">
        <f>F572+F573+F574+F575+F576</f>
        <v>100</v>
      </c>
      <c r="G571" s="7">
        <f>G572+G573+G574+G575+G576</f>
        <v>0</v>
      </c>
      <c r="H571" s="7">
        <f>H572+H573+H574+H575+H576</f>
        <v>100</v>
      </c>
      <c r="I571" s="7">
        <f>I572+I573+I574+I575+I576</f>
        <v>0</v>
      </c>
      <c r="J571" s="7">
        <f>J572+J573+J574+J575+J576</f>
        <v>0</v>
      </c>
      <c r="K571" s="7">
        <f>K572+K573+K574+K575+K576</f>
        <v>100</v>
      </c>
      <c r="L571" s="7">
        <f>L572+L573+L574+L575+L576</f>
        <v>0</v>
      </c>
      <c r="M571" s="7">
        <f>H571-C571</f>
        <v>0</v>
      </c>
      <c r="N571" s="7">
        <f>I571-D571</f>
        <v>0</v>
      </c>
      <c r="O571" s="7">
        <f>J571-E571</f>
        <v>0</v>
      </c>
      <c r="P571" s="7">
        <f>K571-F571</f>
        <v>0</v>
      </c>
      <c r="Q571" s="7">
        <f>L571-G571</f>
        <v>0</v>
      </c>
      <c r="R571" s="5"/>
    </row>
    <row r="572" spans="1:18">
      <c r="A572" s="5"/>
      <c r="B572" s="8">
        <v>2011</v>
      </c>
      <c r="C572" s="7">
        <f>D572+E572+F572+G572</f>
        <v>0</v>
      </c>
      <c r="D572" s="7"/>
      <c r="E572" s="7"/>
      <c r="F572" s="7"/>
      <c r="G572" s="7"/>
      <c r="H572" s="7">
        <f>I572+J572+K572+L572</f>
        <v>0</v>
      </c>
      <c r="I572" s="7"/>
      <c r="J572" s="7"/>
      <c r="K572" s="7">
        <v>0</v>
      </c>
      <c r="L572" s="7"/>
      <c r="M572" s="7">
        <f>H572-C572</f>
        <v>0</v>
      </c>
      <c r="N572" s="7">
        <f>I572-D572</f>
        <v>0</v>
      </c>
      <c r="O572" s="7">
        <f>J572-E572</f>
        <v>0</v>
      </c>
      <c r="P572" s="7">
        <f>K572-F572</f>
        <v>0</v>
      </c>
      <c r="Q572" s="7">
        <f>L572-G572</f>
        <v>0</v>
      </c>
      <c r="R572" s="5"/>
    </row>
    <row r="573" spans="1:18">
      <c r="A573" s="5"/>
      <c r="B573" s="8">
        <v>2012</v>
      </c>
      <c r="C573" s="7">
        <f>D573+E573+F573+G573</f>
        <v>100</v>
      </c>
      <c r="D573" s="7"/>
      <c r="E573" s="7"/>
      <c r="F573" s="7">
        <v>100</v>
      </c>
      <c r="G573" s="7"/>
      <c r="H573" s="7">
        <f>I573+J573+K573+L573</f>
        <v>100</v>
      </c>
      <c r="I573" s="7"/>
      <c r="J573" s="7"/>
      <c r="K573" s="7">
        <v>100</v>
      </c>
      <c r="L573" s="7"/>
      <c r="M573" s="7">
        <f>H573-C573</f>
        <v>0</v>
      </c>
      <c r="N573" s="7">
        <f>I573-D573</f>
        <v>0</v>
      </c>
      <c r="O573" s="7">
        <f>J573-E573</f>
        <v>0</v>
      </c>
      <c r="P573" s="7">
        <f>K573-F573</f>
        <v>0</v>
      </c>
      <c r="Q573" s="7">
        <f>L573-G573</f>
        <v>0</v>
      </c>
      <c r="R573" s="5"/>
    </row>
    <row r="574" spans="1:18">
      <c r="A574" s="5"/>
      <c r="B574" s="8">
        <v>2013</v>
      </c>
      <c r="C574" s="7">
        <f>D574+E574+F574+G574</f>
        <v>0</v>
      </c>
      <c r="D574" s="7"/>
      <c r="E574" s="7"/>
      <c r="F574" s="7"/>
      <c r="G574" s="7"/>
      <c r="H574" s="7">
        <f>I574+J574+K574+L574</f>
        <v>0</v>
      </c>
      <c r="I574" s="7"/>
      <c r="J574" s="7"/>
      <c r="K574" s="7">
        <v>0</v>
      </c>
      <c r="L574" s="7"/>
      <c r="M574" s="7">
        <f>H574-C574</f>
        <v>0</v>
      </c>
      <c r="N574" s="7">
        <f>I574-D574</f>
        <v>0</v>
      </c>
      <c r="O574" s="7">
        <f>J574-E574</f>
        <v>0</v>
      </c>
      <c r="P574" s="7">
        <f>K574-F574</f>
        <v>0</v>
      </c>
      <c r="Q574" s="7">
        <f>L574-G574</f>
        <v>0</v>
      </c>
      <c r="R574" s="5"/>
    </row>
    <row r="575" spans="1:18">
      <c r="A575" s="5"/>
      <c r="B575" s="8">
        <v>2014</v>
      </c>
      <c r="C575" s="7">
        <f>D575+E575+F575+G575</f>
        <v>0</v>
      </c>
      <c r="D575" s="7"/>
      <c r="E575" s="7"/>
      <c r="F575" s="7"/>
      <c r="G575" s="7"/>
      <c r="H575" s="7">
        <f>I575+J575+K575+L575</f>
        <v>0</v>
      </c>
      <c r="I575" s="7"/>
      <c r="J575" s="7"/>
      <c r="K575" s="7"/>
      <c r="L575" s="7"/>
      <c r="M575" s="7">
        <f>H575-C575</f>
        <v>0</v>
      </c>
      <c r="N575" s="7">
        <f>I575-D575</f>
        <v>0</v>
      </c>
      <c r="O575" s="7">
        <f>J575-E575</f>
        <v>0</v>
      </c>
      <c r="P575" s="7">
        <f>K575-F575</f>
        <v>0</v>
      </c>
      <c r="Q575" s="7">
        <f>L575-G575</f>
        <v>0</v>
      </c>
      <c r="R575" s="5"/>
    </row>
    <row r="576" spans="1:18">
      <c r="A576" s="5"/>
      <c r="B576" s="8">
        <v>2015</v>
      </c>
      <c r="C576" s="7">
        <f>D576+E576+F576+G576</f>
        <v>0</v>
      </c>
      <c r="D576" s="7"/>
      <c r="E576" s="7"/>
      <c r="F576" s="7"/>
      <c r="G576" s="7"/>
      <c r="H576" s="7">
        <f>I576+J576+K576+L576</f>
        <v>0</v>
      </c>
      <c r="I576" s="7"/>
      <c r="J576" s="7"/>
      <c r="K576" s="7"/>
      <c r="L576" s="7"/>
      <c r="M576" s="7">
        <f>H576-C576</f>
        <v>0</v>
      </c>
      <c r="N576" s="7">
        <f>I576-D576</f>
        <v>0</v>
      </c>
      <c r="O576" s="7">
        <f>J576-E576</f>
        <v>0</v>
      </c>
      <c r="P576" s="7">
        <f>K576-F576</f>
        <v>0</v>
      </c>
      <c r="Q576" s="7">
        <f>L576-G576</f>
        <v>0</v>
      </c>
      <c r="R576" s="5"/>
    </row>
    <row r="577" spans="1:18" ht="33.75">
      <c r="A577" s="5" t="s">
        <v>204</v>
      </c>
      <c r="B577" s="6" t="s">
        <v>205</v>
      </c>
      <c r="C577" s="7">
        <f>C578+C579+C580+C581+C582</f>
        <v>250</v>
      </c>
      <c r="D577" s="7">
        <f>D578+D579+D580+D581+D582</f>
        <v>0</v>
      </c>
      <c r="E577" s="7">
        <f>E578+E579+E580+E581+E582</f>
        <v>0</v>
      </c>
      <c r="F577" s="7">
        <f>F578+F579+F580+F581+F582</f>
        <v>250</v>
      </c>
      <c r="G577" s="7">
        <f>G578+G579+G580+G581+G582</f>
        <v>0</v>
      </c>
      <c r="H577" s="7">
        <f>H578+H579+H580+H581+H582</f>
        <v>150</v>
      </c>
      <c r="I577" s="7">
        <f>I578+I579+I580+I581+I582</f>
        <v>0</v>
      </c>
      <c r="J577" s="7">
        <f>J578+J579+J580+J581+J582</f>
        <v>0</v>
      </c>
      <c r="K577" s="7">
        <f>K578+K579+K580+K581+K582</f>
        <v>150</v>
      </c>
      <c r="L577" s="7">
        <f>L578+L579+L580+L581+L582</f>
        <v>0</v>
      </c>
      <c r="M577" s="7">
        <f>H577-C577</f>
        <v>-100</v>
      </c>
      <c r="N577" s="7">
        <f>I577-D577</f>
        <v>0</v>
      </c>
      <c r="O577" s="7">
        <f>J577-E577</f>
        <v>0</v>
      </c>
      <c r="P577" s="7">
        <f>K577-F577</f>
        <v>-100</v>
      </c>
      <c r="Q577" s="7">
        <f>L577-G577</f>
        <v>0</v>
      </c>
      <c r="R577" s="5"/>
    </row>
    <row r="578" spans="1:18">
      <c r="A578" s="5"/>
      <c r="B578" s="8">
        <v>2011</v>
      </c>
      <c r="C578" s="7">
        <f>D578+E578+F578+G578</f>
        <v>50</v>
      </c>
      <c r="D578" s="7"/>
      <c r="E578" s="7"/>
      <c r="F578" s="7">
        <v>50</v>
      </c>
      <c r="G578" s="7"/>
      <c r="H578" s="7">
        <f>I578+J578+K578+L578</f>
        <v>50</v>
      </c>
      <c r="I578" s="7"/>
      <c r="J578" s="7"/>
      <c r="K578" s="7">
        <v>50</v>
      </c>
      <c r="L578" s="7"/>
      <c r="M578" s="7">
        <f>H578-C578</f>
        <v>0</v>
      </c>
      <c r="N578" s="7">
        <f>I578-D578</f>
        <v>0</v>
      </c>
      <c r="O578" s="7">
        <f>J578-E578</f>
        <v>0</v>
      </c>
      <c r="P578" s="7">
        <f>K578-F578</f>
        <v>0</v>
      </c>
      <c r="Q578" s="7">
        <f>L578-G578</f>
        <v>0</v>
      </c>
      <c r="R578" s="5"/>
    </row>
    <row r="579" spans="1:18">
      <c r="A579" s="5"/>
      <c r="B579" s="8">
        <v>2012</v>
      </c>
      <c r="C579" s="7">
        <f>D579+E579+F579+G579</f>
        <v>50</v>
      </c>
      <c r="D579" s="7"/>
      <c r="E579" s="7"/>
      <c r="F579" s="7">
        <v>50</v>
      </c>
      <c r="G579" s="7"/>
      <c r="H579" s="7">
        <f>I579+J579+K579+L579</f>
        <v>50</v>
      </c>
      <c r="I579" s="7"/>
      <c r="J579" s="7"/>
      <c r="K579" s="7">
        <v>50</v>
      </c>
      <c r="L579" s="7"/>
      <c r="M579" s="7">
        <f>H579-C579</f>
        <v>0</v>
      </c>
      <c r="N579" s="7">
        <f>I579-D579</f>
        <v>0</v>
      </c>
      <c r="O579" s="7">
        <f>J579-E579</f>
        <v>0</v>
      </c>
      <c r="P579" s="7">
        <f>K579-F579</f>
        <v>0</v>
      </c>
      <c r="Q579" s="7">
        <f>L579-G579</f>
        <v>0</v>
      </c>
      <c r="R579" s="5"/>
    </row>
    <row r="580" spans="1:18">
      <c r="A580" s="5"/>
      <c r="B580" s="8">
        <v>2013</v>
      </c>
      <c r="C580" s="7">
        <f>D580+E580+F580+G580</f>
        <v>50</v>
      </c>
      <c r="D580" s="7"/>
      <c r="E580" s="7"/>
      <c r="F580" s="7">
        <v>50</v>
      </c>
      <c r="G580" s="7"/>
      <c r="H580" s="7">
        <f>I580+J580+K580+L580</f>
        <v>50</v>
      </c>
      <c r="I580" s="7"/>
      <c r="J580" s="7"/>
      <c r="K580" s="7">
        <v>50</v>
      </c>
      <c r="L580" s="7"/>
      <c r="M580" s="7">
        <f>H580-C580</f>
        <v>0</v>
      </c>
      <c r="N580" s="7">
        <f>I580-D580</f>
        <v>0</v>
      </c>
      <c r="O580" s="7">
        <f>J580-E580</f>
        <v>0</v>
      </c>
      <c r="P580" s="7">
        <f>K580-F580</f>
        <v>0</v>
      </c>
      <c r="Q580" s="7">
        <f>L580-G580</f>
        <v>0</v>
      </c>
      <c r="R580" s="5"/>
    </row>
    <row r="581" spans="1:18">
      <c r="A581" s="5"/>
      <c r="B581" s="8">
        <v>2014</v>
      </c>
      <c r="C581" s="7">
        <f>D581+E581+F581+G581</f>
        <v>50</v>
      </c>
      <c r="D581" s="7"/>
      <c r="E581" s="7"/>
      <c r="F581" s="7">
        <v>50</v>
      </c>
      <c r="G581" s="7"/>
      <c r="H581" s="7">
        <f>I581+J581+K581+L581</f>
        <v>0</v>
      </c>
      <c r="I581" s="7"/>
      <c r="J581" s="7"/>
      <c r="K581" s="7"/>
      <c r="L581" s="7"/>
      <c r="M581" s="7">
        <f>H581-C581</f>
        <v>-50</v>
      </c>
      <c r="N581" s="7">
        <f>I581-D581</f>
        <v>0</v>
      </c>
      <c r="O581" s="7">
        <f>J581-E581</f>
        <v>0</v>
      </c>
      <c r="P581" s="7">
        <f>K581-F581</f>
        <v>-50</v>
      </c>
      <c r="Q581" s="7">
        <f>L581-G581</f>
        <v>0</v>
      </c>
      <c r="R581" s="5"/>
    </row>
    <row r="582" spans="1:18">
      <c r="A582" s="5"/>
      <c r="B582" s="8">
        <v>2015</v>
      </c>
      <c r="C582" s="7">
        <f>D582+E582+F582+G582</f>
        <v>50</v>
      </c>
      <c r="D582" s="7"/>
      <c r="E582" s="7"/>
      <c r="F582" s="7">
        <v>50</v>
      </c>
      <c r="G582" s="7"/>
      <c r="H582" s="7">
        <f>I582+J582+K582+L582</f>
        <v>0</v>
      </c>
      <c r="I582" s="7"/>
      <c r="J582" s="7"/>
      <c r="K582" s="7"/>
      <c r="L582" s="7"/>
      <c r="M582" s="7">
        <f>H582-C582</f>
        <v>-50</v>
      </c>
      <c r="N582" s="7">
        <f>I582-D582</f>
        <v>0</v>
      </c>
      <c r="O582" s="7">
        <f>J582-E582</f>
        <v>0</v>
      </c>
      <c r="P582" s="7">
        <f>K582-F582</f>
        <v>-50</v>
      </c>
      <c r="Q582" s="7">
        <f>L582-G582</f>
        <v>0</v>
      </c>
      <c r="R582" s="5"/>
    </row>
    <row r="583" spans="1:18" ht="45">
      <c r="A583" s="5" t="s">
        <v>206</v>
      </c>
      <c r="B583" s="6" t="s">
        <v>207</v>
      </c>
      <c r="C583" s="7">
        <f>C584+C585+C586+C587+C588</f>
        <v>100</v>
      </c>
      <c r="D583" s="7">
        <f>D584+D585+D586+D587+D588</f>
        <v>0</v>
      </c>
      <c r="E583" s="7">
        <f>E584+E585+E586+E587+E588</f>
        <v>0</v>
      </c>
      <c r="F583" s="7">
        <f>F584+F585+F586+F587+F588</f>
        <v>100</v>
      </c>
      <c r="G583" s="7">
        <f>G584+G585+G586+G587+G588</f>
        <v>0</v>
      </c>
      <c r="H583" s="7">
        <f>H584+H585+H586+H587+H588</f>
        <v>60</v>
      </c>
      <c r="I583" s="7">
        <f>I584+I585+I586+I587+I588</f>
        <v>0</v>
      </c>
      <c r="J583" s="7">
        <f>J584+J585+J586+J587+J588</f>
        <v>0</v>
      </c>
      <c r="K583" s="7">
        <f>K584+K585+K586+K587+K588</f>
        <v>60</v>
      </c>
      <c r="L583" s="7">
        <f>L584+L585+L586+L587+L588</f>
        <v>0</v>
      </c>
      <c r="M583" s="7">
        <f>H583-C583</f>
        <v>-40</v>
      </c>
      <c r="N583" s="7">
        <f>I583-D583</f>
        <v>0</v>
      </c>
      <c r="O583" s="7">
        <f>J583-E583</f>
        <v>0</v>
      </c>
      <c r="P583" s="7">
        <f>K583-F583</f>
        <v>-40</v>
      </c>
      <c r="Q583" s="7">
        <f>L583-G583</f>
        <v>0</v>
      </c>
      <c r="R583" s="5"/>
    </row>
    <row r="584" spans="1:18">
      <c r="A584" s="5"/>
      <c r="B584" s="8">
        <v>2011</v>
      </c>
      <c r="C584" s="7">
        <f>D584+E584+F584+G584</f>
        <v>20</v>
      </c>
      <c r="D584" s="7"/>
      <c r="E584" s="7"/>
      <c r="F584" s="7">
        <v>20</v>
      </c>
      <c r="G584" s="7"/>
      <c r="H584" s="7">
        <f>I584+J584+K584+L584</f>
        <v>20</v>
      </c>
      <c r="I584" s="7"/>
      <c r="J584" s="7"/>
      <c r="K584" s="7">
        <v>20</v>
      </c>
      <c r="L584" s="7"/>
      <c r="M584" s="7">
        <f>H584-C584</f>
        <v>0</v>
      </c>
      <c r="N584" s="7">
        <f>I584-D584</f>
        <v>0</v>
      </c>
      <c r="O584" s="7">
        <f>J584-E584</f>
        <v>0</v>
      </c>
      <c r="P584" s="7">
        <f>K584-F584</f>
        <v>0</v>
      </c>
      <c r="Q584" s="7">
        <f>L584-G584</f>
        <v>0</v>
      </c>
      <c r="R584" s="5"/>
    </row>
    <row r="585" spans="1:18">
      <c r="A585" s="5"/>
      <c r="B585" s="8">
        <v>2012</v>
      </c>
      <c r="C585" s="7">
        <f>D585+E585+F585+G585</f>
        <v>20</v>
      </c>
      <c r="D585" s="7"/>
      <c r="E585" s="7"/>
      <c r="F585" s="7">
        <v>20</v>
      </c>
      <c r="G585" s="7"/>
      <c r="H585" s="7">
        <f>I585+J585+K585+L585</f>
        <v>20</v>
      </c>
      <c r="I585" s="7"/>
      <c r="J585" s="7"/>
      <c r="K585" s="7">
        <v>20</v>
      </c>
      <c r="L585" s="7"/>
      <c r="M585" s="7">
        <f>H585-C585</f>
        <v>0</v>
      </c>
      <c r="N585" s="7">
        <f>I585-D585</f>
        <v>0</v>
      </c>
      <c r="O585" s="7">
        <f>J585-E585</f>
        <v>0</v>
      </c>
      <c r="P585" s="7">
        <f>K585-F585</f>
        <v>0</v>
      </c>
      <c r="Q585" s="7">
        <f>L585-G585</f>
        <v>0</v>
      </c>
      <c r="R585" s="5"/>
    </row>
    <row r="586" spans="1:18">
      <c r="A586" s="5"/>
      <c r="B586" s="8">
        <v>2013</v>
      </c>
      <c r="C586" s="7">
        <f>D586+E586+F586+G586</f>
        <v>20</v>
      </c>
      <c r="D586" s="7"/>
      <c r="E586" s="7"/>
      <c r="F586" s="7">
        <v>20</v>
      </c>
      <c r="G586" s="7"/>
      <c r="H586" s="7">
        <f>I586+J586+K586+L586</f>
        <v>20</v>
      </c>
      <c r="I586" s="7"/>
      <c r="J586" s="7"/>
      <c r="K586" s="7">
        <v>20</v>
      </c>
      <c r="L586" s="7"/>
      <c r="M586" s="7">
        <f>H586-C586</f>
        <v>0</v>
      </c>
      <c r="N586" s="7">
        <f>I586-D586</f>
        <v>0</v>
      </c>
      <c r="O586" s="7">
        <f>J586-E586</f>
        <v>0</v>
      </c>
      <c r="P586" s="7">
        <f>K586-F586</f>
        <v>0</v>
      </c>
      <c r="Q586" s="7">
        <f>L586-G586</f>
        <v>0</v>
      </c>
      <c r="R586" s="5"/>
    </row>
    <row r="587" spans="1:18">
      <c r="A587" s="5"/>
      <c r="B587" s="8">
        <v>2014</v>
      </c>
      <c r="C587" s="7">
        <f>D587+E587+F587+G587</f>
        <v>20</v>
      </c>
      <c r="D587" s="7"/>
      <c r="E587" s="7"/>
      <c r="F587" s="7">
        <v>20</v>
      </c>
      <c r="G587" s="7"/>
      <c r="H587" s="7">
        <f>I587+J587+K587+L587</f>
        <v>0</v>
      </c>
      <c r="I587" s="7"/>
      <c r="J587" s="7"/>
      <c r="K587" s="7"/>
      <c r="L587" s="7"/>
      <c r="M587" s="7">
        <f>H587-C587</f>
        <v>-20</v>
      </c>
      <c r="N587" s="7">
        <f>I587-D587</f>
        <v>0</v>
      </c>
      <c r="O587" s="7">
        <f>J587-E587</f>
        <v>0</v>
      </c>
      <c r="P587" s="7">
        <f>K587-F587</f>
        <v>-20</v>
      </c>
      <c r="Q587" s="7">
        <f>L587-G587</f>
        <v>0</v>
      </c>
      <c r="R587" s="5"/>
    </row>
    <row r="588" spans="1:18">
      <c r="A588" s="5"/>
      <c r="B588" s="8">
        <v>2015</v>
      </c>
      <c r="C588" s="7">
        <f>D588+E588+F588+G588</f>
        <v>20</v>
      </c>
      <c r="D588" s="7"/>
      <c r="E588" s="7"/>
      <c r="F588" s="7">
        <v>20</v>
      </c>
      <c r="G588" s="7"/>
      <c r="H588" s="7">
        <f>I588+J588+K588+L588</f>
        <v>0</v>
      </c>
      <c r="I588" s="7"/>
      <c r="J588" s="7"/>
      <c r="K588" s="7"/>
      <c r="L588" s="7"/>
      <c r="M588" s="7">
        <f>H588-C588</f>
        <v>-20</v>
      </c>
      <c r="N588" s="7">
        <f>I588-D588</f>
        <v>0</v>
      </c>
      <c r="O588" s="7">
        <f>J588-E588</f>
        <v>0</v>
      </c>
      <c r="P588" s="7">
        <f>K588-F588</f>
        <v>-20</v>
      </c>
      <c r="Q588" s="7">
        <f>L588-G588</f>
        <v>0</v>
      </c>
      <c r="R588" s="5"/>
    </row>
    <row r="589" spans="1:18" ht="45">
      <c r="A589" s="5" t="s">
        <v>208</v>
      </c>
      <c r="B589" s="6" t="s">
        <v>209</v>
      </c>
      <c r="C589" s="7">
        <f>C590+C591+C592+C593+C594</f>
        <v>100</v>
      </c>
      <c r="D589" s="7">
        <f>D590+D591+D592+D593+D594</f>
        <v>0</v>
      </c>
      <c r="E589" s="7">
        <f>E590+E591+E592+E593+E594</f>
        <v>0</v>
      </c>
      <c r="F589" s="7">
        <f>F590+F591+F592+F593+F594</f>
        <v>100</v>
      </c>
      <c r="G589" s="7">
        <f>G590+G591+G592+G593+G594</f>
        <v>0</v>
      </c>
      <c r="H589" s="7">
        <f>H590+H591+H592+H593+H594</f>
        <v>60</v>
      </c>
      <c r="I589" s="7">
        <f>I590+I591+I592+I593+I594</f>
        <v>0</v>
      </c>
      <c r="J589" s="7">
        <f>J590+J591+J592+J593+J594</f>
        <v>0</v>
      </c>
      <c r="K589" s="7">
        <f>K590+K591+K592+K593+K594</f>
        <v>60</v>
      </c>
      <c r="L589" s="7">
        <f>L590+L591+L592+L593+L594</f>
        <v>0</v>
      </c>
      <c r="M589" s="7">
        <f>H589-C589</f>
        <v>-40</v>
      </c>
      <c r="N589" s="7">
        <f>I589-D589</f>
        <v>0</v>
      </c>
      <c r="O589" s="7">
        <f>J589-E589</f>
        <v>0</v>
      </c>
      <c r="P589" s="7">
        <f>K589-F589</f>
        <v>-40</v>
      </c>
      <c r="Q589" s="7">
        <f>L589-G589</f>
        <v>0</v>
      </c>
      <c r="R589" s="5"/>
    </row>
    <row r="590" spans="1:18">
      <c r="A590" s="5"/>
      <c r="B590" s="8">
        <v>2011</v>
      </c>
      <c r="C590" s="7">
        <f>D590+E590+F590+G590</f>
        <v>20</v>
      </c>
      <c r="D590" s="7"/>
      <c r="E590" s="7"/>
      <c r="F590" s="7">
        <v>20</v>
      </c>
      <c r="G590" s="7"/>
      <c r="H590" s="7">
        <f>I590+J590+K590+L590</f>
        <v>20</v>
      </c>
      <c r="I590" s="7"/>
      <c r="J590" s="7"/>
      <c r="K590" s="7">
        <v>20</v>
      </c>
      <c r="L590" s="7"/>
      <c r="M590" s="7">
        <f>H590-C590</f>
        <v>0</v>
      </c>
      <c r="N590" s="7">
        <f>I590-D590</f>
        <v>0</v>
      </c>
      <c r="O590" s="7">
        <f>J590-E590</f>
        <v>0</v>
      </c>
      <c r="P590" s="7">
        <f>K590-F590</f>
        <v>0</v>
      </c>
      <c r="Q590" s="7">
        <f>L590-G590</f>
        <v>0</v>
      </c>
      <c r="R590" s="5"/>
    </row>
    <row r="591" spans="1:18">
      <c r="A591" s="5"/>
      <c r="B591" s="8">
        <v>2012</v>
      </c>
      <c r="C591" s="7">
        <f>D591+E591+F591+G591</f>
        <v>20</v>
      </c>
      <c r="D591" s="7"/>
      <c r="E591" s="7"/>
      <c r="F591" s="7">
        <v>20</v>
      </c>
      <c r="G591" s="7"/>
      <c r="H591" s="7">
        <f>I591+J591+K591+L591</f>
        <v>20</v>
      </c>
      <c r="I591" s="7"/>
      <c r="J591" s="7"/>
      <c r="K591" s="7">
        <v>20</v>
      </c>
      <c r="L591" s="7"/>
      <c r="M591" s="7">
        <f>H591-C591</f>
        <v>0</v>
      </c>
      <c r="N591" s="7">
        <f>I591-D591</f>
        <v>0</v>
      </c>
      <c r="O591" s="7">
        <f>J591-E591</f>
        <v>0</v>
      </c>
      <c r="P591" s="7">
        <f>K591-F591</f>
        <v>0</v>
      </c>
      <c r="Q591" s="7">
        <f>L591-G591</f>
        <v>0</v>
      </c>
      <c r="R591" s="5"/>
    </row>
    <row r="592" spans="1:18">
      <c r="A592" s="5"/>
      <c r="B592" s="8">
        <v>2013</v>
      </c>
      <c r="C592" s="7">
        <f>D592+E592+F592+G592</f>
        <v>20</v>
      </c>
      <c r="D592" s="7"/>
      <c r="E592" s="7"/>
      <c r="F592" s="7">
        <v>20</v>
      </c>
      <c r="G592" s="7"/>
      <c r="H592" s="7">
        <f>I592+J592+K592+L592</f>
        <v>20</v>
      </c>
      <c r="I592" s="7"/>
      <c r="J592" s="7"/>
      <c r="K592" s="7">
        <v>20</v>
      </c>
      <c r="L592" s="7"/>
      <c r="M592" s="7">
        <f>H592-C592</f>
        <v>0</v>
      </c>
      <c r="N592" s="7">
        <f>I592-D592</f>
        <v>0</v>
      </c>
      <c r="O592" s="7">
        <f>J592-E592</f>
        <v>0</v>
      </c>
      <c r="P592" s="7">
        <f>K592-F592</f>
        <v>0</v>
      </c>
      <c r="Q592" s="7">
        <f>L592-G592</f>
        <v>0</v>
      </c>
      <c r="R592" s="5"/>
    </row>
    <row r="593" spans="1:18">
      <c r="A593" s="5"/>
      <c r="B593" s="8">
        <v>2014</v>
      </c>
      <c r="C593" s="7">
        <f>D593+E593+F593+G593</f>
        <v>20</v>
      </c>
      <c r="D593" s="7"/>
      <c r="E593" s="7"/>
      <c r="F593" s="7">
        <v>20</v>
      </c>
      <c r="G593" s="7"/>
      <c r="H593" s="7">
        <f>I593+J593+K593+L593</f>
        <v>0</v>
      </c>
      <c r="I593" s="7"/>
      <c r="J593" s="7"/>
      <c r="K593" s="7"/>
      <c r="L593" s="7"/>
      <c r="M593" s="7">
        <f>H593-C593</f>
        <v>-20</v>
      </c>
      <c r="N593" s="7">
        <f>I593-D593</f>
        <v>0</v>
      </c>
      <c r="O593" s="7">
        <f>J593-E593</f>
        <v>0</v>
      </c>
      <c r="P593" s="7">
        <f>K593-F593</f>
        <v>-20</v>
      </c>
      <c r="Q593" s="7">
        <f>L593-G593</f>
        <v>0</v>
      </c>
      <c r="R593" s="5"/>
    </row>
    <row r="594" spans="1:18">
      <c r="A594" s="5"/>
      <c r="B594" s="8">
        <v>2015</v>
      </c>
      <c r="C594" s="7">
        <f>D594+E594+F594+G594</f>
        <v>20</v>
      </c>
      <c r="D594" s="7"/>
      <c r="E594" s="7"/>
      <c r="F594" s="7">
        <v>20</v>
      </c>
      <c r="G594" s="7"/>
      <c r="H594" s="7">
        <f>I594+J594+K594+L594</f>
        <v>0</v>
      </c>
      <c r="I594" s="7"/>
      <c r="J594" s="7"/>
      <c r="K594" s="7"/>
      <c r="L594" s="7"/>
      <c r="M594" s="7">
        <f>H594-C594</f>
        <v>-20</v>
      </c>
      <c r="N594" s="7">
        <f>I594-D594</f>
        <v>0</v>
      </c>
      <c r="O594" s="7">
        <f>J594-E594</f>
        <v>0</v>
      </c>
      <c r="P594" s="7">
        <f>K594-F594</f>
        <v>-20</v>
      </c>
      <c r="Q594" s="7">
        <f>L594-G594</f>
        <v>0</v>
      </c>
      <c r="R594" s="5"/>
    </row>
    <row r="595" spans="1:18" ht="45">
      <c r="A595" s="5" t="s">
        <v>210</v>
      </c>
      <c r="B595" s="6" t="s">
        <v>211</v>
      </c>
      <c r="C595" s="7">
        <f>C596+C597+C598+C599+C600</f>
        <v>590</v>
      </c>
      <c r="D595" s="7">
        <f>D596+D597+D598+D599+D600</f>
        <v>0</v>
      </c>
      <c r="E595" s="7">
        <f>E596+E597+E598+E599+E600</f>
        <v>0</v>
      </c>
      <c r="F595" s="7">
        <f>F596+F597+F598+F599+F600</f>
        <v>590</v>
      </c>
      <c r="G595" s="7">
        <f>G596+G597+G598+G599+G600</f>
        <v>0</v>
      </c>
      <c r="H595" s="7">
        <f>H596+H597+H598+H599+H600</f>
        <v>390</v>
      </c>
      <c r="I595" s="7">
        <f>I596+I597+I598+I599+I600</f>
        <v>0</v>
      </c>
      <c r="J595" s="7">
        <f>J596+J597+J598+J599+J600</f>
        <v>0</v>
      </c>
      <c r="K595" s="7">
        <f>K596+K597+K598+K599+K600</f>
        <v>390</v>
      </c>
      <c r="L595" s="7">
        <f>L596+L597+L598+L599+L600</f>
        <v>0</v>
      </c>
      <c r="M595" s="7">
        <f>H595-C595</f>
        <v>-200</v>
      </c>
      <c r="N595" s="7">
        <f>I595-D595</f>
        <v>0</v>
      </c>
      <c r="O595" s="7">
        <f>J595-E595</f>
        <v>0</v>
      </c>
      <c r="P595" s="7">
        <f>K595-F595</f>
        <v>-200</v>
      </c>
      <c r="Q595" s="7">
        <f>L595-G595</f>
        <v>0</v>
      </c>
      <c r="R595" s="5"/>
    </row>
    <row r="596" spans="1:18">
      <c r="A596" s="5"/>
      <c r="B596" s="8">
        <v>2011</v>
      </c>
      <c r="C596" s="7">
        <f>D596+E596+F596+G596</f>
        <v>190</v>
      </c>
      <c r="D596" s="7"/>
      <c r="E596" s="7"/>
      <c r="F596" s="7">
        <v>190</v>
      </c>
      <c r="G596" s="7"/>
      <c r="H596" s="7">
        <f>I596+J596+K596+L596</f>
        <v>190</v>
      </c>
      <c r="I596" s="7"/>
      <c r="J596" s="7"/>
      <c r="K596" s="7">
        <v>190</v>
      </c>
      <c r="L596" s="7"/>
      <c r="M596" s="7">
        <f>H596-C596</f>
        <v>0</v>
      </c>
      <c r="N596" s="7">
        <f>I596-D596</f>
        <v>0</v>
      </c>
      <c r="O596" s="7">
        <f>J596-E596</f>
        <v>0</v>
      </c>
      <c r="P596" s="7">
        <f>K596-F596</f>
        <v>0</v>
      </c>
      <c r="Q596" s="7">
        <f>L596-G596</f>
        <v>0</v>
      </c>
      <c r="R596" s="5"/>
    </row>
    <row r="597" spans="1:18">
      <c r="A597" s="5"/>
      <c r="B597" s="8">
        <v>2012</v>
      </c>
      <c r="C597" s="7">
        <f>D597+E597+F597+G597</f>
        <v>100</v>
      </c>
      <c r="D597" s="7"/>
      <c r="E597" s="7"/>
      <c r="F597" s="7">
        <v>100</v>
      </c>
      <c r="G597" s="7"/>
      <c r="H597" s="7">
        <f>I597+J597+K597+L597</f>
        <v>100</v>
      </c>
      <c r="I597" s="7"/>
      <c r="J597" s="7"/>
      <c r="K597" s="7">
        <v>100</v>
      </c>
      <c r="L597" s="7"/>
      <c r="M597" s="7">
        <f>H597-C597</f>
        <v>0</v>
      </c>
      <c r="N597" s="7">
        <f>I597-D597</f>
        <v>0</v>
      </c>
      <c r="O597" s="7">
        <f>J597-E597</f>
        <v>0</v>
      </c>
      <c r="P597" s="7">
        <f>K597-F597</f>
        <v>0</v>
      </c>
      <c r="Q597" s="7">
        <f>L597-G597</f>
        <v>0</v>
      </c>
      <c r="R597" s="5"/>
    </row>
    <row r="598" spans="1:18">
      <c r="A598" s="5"/>
      <c r="B598" s="8">
        <v>2013</v>
      </c>
      <c r="C598" s="7">
        <f>D598+E598+F598+G598</f>
        <v>100</v>
      </c>
      <c r="D598" s="7"/>
      <c r="E598" s="7"/>
      <c r="F598" s="7">
        <v>100</v>
      </c>
      <c r="G598" s="7"/>
      <c r="H598" s="7">
        <f>I598+J598+K598+L598</f>
        <v>100</v>
      </c>
      <c r="I598" s="7"/>
      <c r="J598" s="7"/>
      <c r="K598" s="7">
        <v>100</v>
      </c>
      <c r="L598" s="7"/>
      <c r="M598" s="7">
        <f>H598-C598</f>
        <v>0</v>
      </c>
      <c r="N598" s="7">
        <f>I598-D598</f>
        <v>0</v>
      </c>
      <c r="O598" s="7">
        <f>J598-E598</f>
        <v>0</v>
      </c>
      <c r="P598" s="7">
        <f>K598-F598</f>
        <v>0</v>
      </c>
      <c r="Q598" s="7">
        <f>L598-G598</f>
        <v>0</v>
      </c>
      <c r="R598" s="5"/>
    </row>
    <row r="599" spans="1:18">
      <c r="A599" s="5"/>
      <c r="B599" s="8">
        <v>2014</v>
      </c>
      <c r="C599" s="7">
        <f>D599+E599+F599+G599</f>
        <v>100</v>
      </c>
      <c r="D599" s="7"/>
      <c r="E599" s="7"/>
      <c r="F599" s="7">
        <v>100</v>
      </c>
      <c r="G599" s="7"/>
      <c r="H599" s="7">
        <f>I599+J599+K599+L599</f>
        <v>0</v>
      </c>
      <c r="I599" s="7"/>
      <c r="J599" s="7"/>
      <c r="K599" s="7"/>
      <c r="L599" s="7"/>
      <c r="M599" s="7">
        <f>H599-C599</f>
        <v>-100</v>
      </c>
      <c r="N599" s="7">
        <f>I599-D599</f>
        <v>0</v>
      </c>
      <c r="O599" s="7">
        <f>J599-E599</f>
        <v>0</v>
      </c>
      <c r="P599" s="7">
        <f>K599-F599</f>
        <v>-100</v>
      </c>
      <c r="Q599" s="7">
        <f>L599-G599</f>
        <v>0</v>
      </c>
      <c r="R599" s="5"/>
    </row>
    <row r="600" spans="1:18">
      <c r="A600" s="5"/>
      <c r="B600" s="8">
        <v>2015</v>
      </c>
      <c r="C600" s="7">
        <f>D600+E600+F600+G600</f>
        <v>100</v>
      </c>
      <c r="D600" s="7"/>
      <c r="E600" s="7"/>
      <c r="F600" s="7">
        <v>100</v>
      </c>
      <c r="G600" s="7"/>
      <c r="H600" s="7">
        <f>I600+J600+K600+L600</f>
        <v>0</v>
      </c>
      <c r="I600" s="7"/>
      <c r="J600" s="7"/>
      <c r="K600" s="7"/>
      <c r="L600" s="7"/>
      <c r="M600" s="7">
        <f>H600-C600</f>
        <v>-100</v>
      </c>
      <c r="N600" s="7">
        <f>I600-D600</f>
        <v>0</v>
      </c>
      <c r="O600" s="7">
        <f>J600-E600</f>
        <v>0</v>
      </c>
      <c r="P600" s="7">
        <f>K600-F600</f>
        <v>-100</v>
      </c>
      <c r="Q600" s="7">
        <f>L600-G600</f>
        <v>0</v>
      </c>
      <c r="R600" s="5"/>
    </row>
    <row r="601" spans="1:18" ht="56.25">
      <c r="A601" s="5" t="s">
        <v>212</v>
      </c>
      <c r="B601" s="6" t="s">
        <v>213</v>
      </c>
      <c r="C601" s="7">
        <f>C602+C603+C604+C605+C606</f>
        <v>30452.78</v>
      </c>
      <c r="D601" s="7">
        <f>D602+D603+D604+D605+D606</f>
        <v>0</v>
      </c>
      <c r="E601" s="7">
        <f>E602+E603+E604+E605+E606</f>
        <v>27279.222000000002</v>
      </c>
      <c r="F601" s="7">
        <f>F602+F603+F604+F605+F606</f>
        <v>3173.558</v>
      </c>
      <c r="G601" s="7">
        <f>G602+G603+G604+G605+G606</f>
        <v>0</v>
      </c>
      <c r="H601" s="7">
        <f>H602+H603+H604+H605+H606</f>
        <v>2441.4</v>
      </c>
      <c r="I601" s="7">
        <f>I602+I603+I604+I605+I606</f>
        <v>0</v>
      </c>
      <c r="J601" s="7">
        <f>J602+J603+J604+J605+J606</f>
        <v>1330.2</v>
      </c>
      <c r="K601" s="7">
        <f>K602+K603+K604+K605+K606</f>
        <v>1111.2</v>
      </c>
      <c r="L601" s="7">
        <f>L602+L603+L604+L605+L606</f>
        <v>0</v>
      </c>
      <c r="M601" s="7">
        <f>H601-C601</f>
        <v>-28011.379999999997</v>
      </c>
      <c r="N601" s="7">
        <f>I601-D601</f>
        <v>0</v>
      </c>
      <c r="O601" s="7">
        <f>J601-E601</f>
        <v>-25949.022000000001</v>
      </c>
      <c r="P601" s="7">
        <f>K601-F601</f>
        <v>-2062.3580000000002</v>
      </c>
      <c r="Q601" s="7">
        <f>L601-G601</f>
        <v>0</v>
      </c>
      <c r="R601" s="5"/>
    </row>
    <row r="602" spans="1:18">
      <c r="A602" s="5"/>
      <c r="B602" s="8">
        <v>2011</v>
      </c>
      <c r="C602" s="7">
        <f>D602+E602+F602+G602</f>
        <v>0</v>
      </c>
      <c r="D602" s="7"/>
      <c r="E602" s="7"/>
      <c r="F602" s="7"/>
      <c r="G602" s="7"/>
      <c r="H602" s="7">
        <f>I602+J602+K602+L602</f>
        <v>75.5</v>
      </c>
      <c r="I602" s="7"/>
      <c r="J602" s="7"/>
      <c r="K602" s="7">
        <v>75.5</v>
      </c>
      <c r="L602" s="7"/>
      <c r="M602" s="7">
        <f>H602-C602</f>
        <v>75.5</v>
      </c>
      <c r="N602" s="7">
        <f>I602-D602</f>
        <v>0</v>
      </c>
      <c r="O602" s="7">
        <f>J602-E602</f>
        <v>0</v>
      </c>
      <c r="P602" s="7">
        <f>K602-F602</f>
        <v>75.5</v>
      </c>
      <c r="Q602" s="7">
        <f>L602-G602</f>
        <v>0</v>
      </c>
      <c r="R602" s="5"/>
    </row>
    <row r="603" spans="1:18">
      <c r="A603" s="5"/>
      <c r="B603" s="8">
        <v>2012</v>
      </c>
      <c r="C603" s="7">
        <f>D603+E603+F603+G603</f>
        <v>9932.9600000000009</v>
      </c>
      <c r="D603" s="7"/>
      <c r="E603" s="7">
        <v>8867.6640000000007</v>
      </c>
      <c r="F603" s="7">
        <v>1065.296</v>
      </c>
      <c r="G603" s="7"/>
      <c r="H603" s="7">
        <f>I603+J603+K603+L603</f>
        <v>2365.9</v>
      </c>
      <c r="I603" s="7"/>
      <c r="J603" s="7">
        <v>1330.2</v>
      </c>
      <c r="K603" s="7">
        <v>1035.7</v>
      </c>
      <c r="L603" s="7"/>
      <c r="M603" s="7">
        <f>H603-C603</f>
        <v>-7567.0600000000013</v>
      </c>
      <c r="N603" s="7">
        <f>I603-D603</f>
        <v>0</v>
      </c>
      <c r="O603" s="7">
        <f>J603-E603</f>
        <v>-7537.4640000000009</v>
      </c>
      <c r="P603" s="7">
        <f>K603-F603</f>
        <v>-29.596000000000004</v>
      </c>
      <c r="Q603" s="7">
        <f>L603-G603</f>
        <v>0</v>
      </c>
      <c r="R603" s="5"/>
    </row>
    <row r="604" spans="1:18">
      <c r="A604" s="5"/>
      <c r="B604" s="8">
        <v>2013</v>
      </c>
      <c r="C604" s="7">
        <f>D604+E604+F604+G604</f>
        <v>15450.62</v>
      </c>
      <c r="D604" s="7"/>
      <c r="E604" s="7">
        <v>13905.558000000001</v>
      </c>
      <c r="F604" s="7">
        <v>1545.0619999999999</v>
      </c>
      <c r="G604" s="7"/>
      <c r="H604" s="7">
        <f>I604+J604+K604+L604</f>
        <v>0</v>
      </c>
      <c r="I604" s="7"/>
      <c r="J604" s="7"/>
      <c r="K604" s="7"/>
      <c r="L604" s="7"/>
      <c r="M604" s="7">
        <f>H604-C604</f>
        <v>-15450.62</v>
      </c>
      <c r="N604" s="7">
        <f>I604-D604</f>
        <v>0</v>
      </c>
      <c r="O604" s="7">
        <f>J604-E604</f>
        <v>-13905.558000000001</v>
      </c>
      <c r="P604" s="7">
        <f>K604-F604</f>
        <v>-1545.0619999999999</v>
      </c>
      <c r="Q604" s="7">
        <f>L604-G604</f>
        <v>0</v>
      </c>
      <c r="R604" s="5"/>
    </row>
    <row r="605" spans="1:18">
      <c r="A605" s="5"/>
      <c r="B605" s="8">
        <v>2014</v>
      </c>
      <c r="C605" s="7">
        <f>D605+E605+F605+G605</f>
        <v>2534.6</v>
      </c>
      <c r="D605" s="7"/>
      <c r="E605" s="7">
        <v>2253</v>
      </c>
      <c r="F605" s="7">
        <v>281.60000000000002</v>
      </c>
      <c r="G605" s="7"/>
      <c r="H605" s="7">
        <f>I605+J605+K605+L605</f>
        <v>0</v>
      </c>
      <c r="I605" s="7"/>
      <c r="J605" s="7"/>
      <c r="K605" s="7"/>
      <c r="L605" s="7"/>
      <c r="M605" s="7">
        <f>H605-C605</f>
        <v>-2534.6</v>
      </c>
      <c r="N605" s="7">
        <f>I605-D605</f>
        <v>0</v>
      </c>
      <c r="O605" s="7">
        <f>J605-E605</f>
        <v>-2253</v>
      </c>
      <c r="P605" s="7">
        <f>K605-F605</f>
        <v>-281.60000000000002</v>
      </c>
      <c r="Q605" s="7">
        <f>L605-G605</f>
        <v>0</v>
      </c>
      <c r="R605" s="5"/>
    </row>
    <row r="606" spans="1:18">
      <c r="A606" s="5"/>
      <c r="B606" s="8">
        <v>2015</v>
      </c>
      <c r="C606" s="7">
        <f>D606+E606+F606+G606</f>
        <v>2534.6</v>
      </c>
      <c r="D606" s="7"/>
      <c r="E606" s="7">
        <v>2253</v>
      </c>
      <c r="F606" s="7">
        <v>281.60000000000002</v>
      </c>
      <c r="G606" s="7"/>
      <c r="H606" s="7">
        <f>I606+J606+K606+L606</f>
        <v>0</v>
      </c>
      <c r="I606" s="7"/>
      <c r="J606" s="7"/>
      <c r="K606" s="7"/>
      <c r="L606" s="7"/>
      <c r="M606" s="7">
        <f>H606-C606</f>
        <v>-2534.6</v>
      </c>
      <c r="N606" s="7">
        <f>I606-D606</f>
        <v>0</v>
      </c>
      <c r="O606" s="7">
        <f>J606-E606</f>
        <v>-2253</v>
      </c>
      <c r="P606" s="7">
        <f>K606-F606</f>
        <v>-281.60000000000002</v>
      </c>
      <c r="Q606" s="7">
        <f>L606-G606</f>
        <v>0</v>
      </c>
      <c r="R606" s="5"/>
    </row>
    <row r="607" spans="1:18" ht="56.25">
      <c r="A607" s="5" t="s">
        <v>214</v>
      </c>
      <c r="B607" s="6" t="s">
        <v>215</v>
      </c>
      <c r="C607" s="7">
        <f>C608+C609+C610+C611+C612</f>
        <v>200</v>
      </c>
      <c r="D607" s="7">
        <f>D608+D609+D610+D611+D612</f>
        <v>0</v>
      </c>
      <c r="E607" s="7">
        <f>E608+E609+E610+E611+E612</f>
        <v>0</v>
      </c>
      <c r="F607" s="7">
        <f>F608+F609+F610+F611+F612</f>
        <v>200</v>
      </c>
      <c r="G607" s="7">
        <f>G608+G609+G610+G611+G612</f>
        <v>0</v>
      </c>
      <c r="H607" s="7">
        <f>H608+H609+H610+H611+H612</f>
        <v>0</v>
      </c>
      <c r="I607" s="7">
        <f>I608+I609+I610+I611+I612</f>
        <v>0</v>
      </c>
      <c r="J607" s="7">
        <f>J608+J609+J610+J611+J612</f>
        <v>0</v>
      </c>
      <c r="K607" s="7">
        <f>K608+K609+K610+K611+K612</f>
        <v>0</v>
      </c>
      <c r="L607" s="7">
        <f>L608+L609+L610+L611+L612</f>
        <v>0</v>
      </c>
      <c r="M607" s="7">
        <f>H607-C607</f>
        <v>-200</v>
      </c>
      <c r="N607" s="7">
        <f>I607-D607</f>
        <v>0</v>
      </c>
      <c r="O607" s="7">
        <f>J607-E607</f>
        <v>0</v>
      </c>
      <c r="P607" s="7">
        <f>K607-F607</f>
        <v>-200</v>
      </c>
      <c r="Q607" s="7">
        <f>L607-G607</f>
        <v>0</v>
      </c>
      <c r="R607" s="5"/>
    </row>
    <row r="608" spans="1:18">
      <c r="A608" s="5"/>
      <c r="B608" s="8">
        <v>2011</v>
      </c>
      <c r="C608" s="7">
        <f>D608+E608+F608+G608</f>
        <v>0</v>
      </c>
      <c r="D608" s="7"/>
      <c r="E608" s="7"/>
      <c r="F608" s="7"/>
      <c r="G608" s="7"/>
      <c r="H608" s="7">
        <f>I608+J608+K608+L608</f>
        <v>0</v>
      </c>
      <c r="I608" s="7"/>
      <c r="J608" s="7"/>
      <c r="K608" s="7"/>
      <c r="L608" s="7"/>
      <c r="M608" s="7">
        <f>H608-C608</f>
        <v>0</v>
      </c>
      <c r="N608" s="7">
        <f>I608-D608</f>
        <v>0</v>
      </c>
      <c r="O608" s="7">
        <f>J608-E608</f>
        <v>0</v>
      </c>
      <c r="P608" s="7">
        <f>K608-F608</f>
        <v>0</v>
      </c>
      <c r="Q608" s="7">
        <f>L608-G608</f>
        <v>0</v>
      </c>
      <c r="R608" s="5"/>
    </row>
    <row r="609" spans="1:18">
      <c r="A609" s="5"/>
      <c r="B609" s="8">
        <v>2012</v>
      </c>
      <c r="C609" s="7">
        <f>D609+E609+F609+G609</f>
        <v>200</v>
      </c>
      <c r="D609" s="7"/>
      <c r="E609" s="7"/>
      <c r="F609" s="7">
        <v>200</v>
      </c>
      <c r="G609" s="7"/>
      <c r="H609" s="7">
        <f>I609+J609+K609+L609</f>
        <v>0</v>
      </c>
      <c r="I609" s="7"/>
      <c r="J609" s="7"/>
      <c r="K609" s="7"/>
      <c r="L609" s="7"/>
      <c r="M609" s="7">
        <f>H609-C609</f>
        <v>-200</v>
      </c>
      <c r="N609" s="7">
        <f>I609-D609</f>
        <v>0</v>
      </c>
      <c r="O609" s="7">
        <f>J609-E609</f>
        <v>0</v>
      </c>
      <c r="P609" s="7">
        <f>K609-F609</f>
        <v>-200</v>
      </c>
      <c r="Q609" s="7">
        <f>L609-G609</f>
        <v>0</v>
      </c>
      <c r="R609" s="5"/>
    </row>
    <row r="610" spans="1:18">
      <c r="A610" s="5"/>
      <c r="B610" s="8">
        <v>2013</v>
      </c>
      <c r="C610" s="7">
        <f>D610+E610+F610+G610</f>
        <v>0</v>
      </c>
      <c r="D610" s="7"/>
      <c r="E610" s="7"/>
      <c r="F610" s="7"/>
      <c r="G610" s="7"/>
      <c r="H610" s="7">
        <f>I610+J610+K610+L610</f>
        <v>0</v>
      </c>
      <c r="I610" s="7"/>
      <c r="J610" s="7"/>
      <c r="K610" s="7"/>
      <c r="L610" s="7"/>
      <c r="M610" s="7">
        <f>H610-C610</f>
        <v>0</v>
      </c>
      <c r="N610" s="7">
        <f>I610-D610</f>
        <v>0</v>
      </c>
      <c r="O610" s="7">
        <f>J610-E610</f>
        <v>0</v>
      </c>
      <c r="P610" s="7">
        <f>K610-F610</f>
        <v>0</v>
      </c>
      <c r="Q610" s="7">
        <f>L610-G610</f>
        <v>0</v>
      </c>
      <c r="R610" s="5"/>
    </row>
    <row r="611" spans="1:18">
      <c r="A611" s="5"/>
      <c r="B611" s="8">
        <v>2014</v>
      </c>
      <c r="C611" s="7">
        <f>D611+E611+F611+G611</f>
        <v>0</v>
      </c>
      <c r="D611" s="7"/>
      <c r="E611" s="7"/>
      <c r="F611" s="7"/>
      <c r="G611" s="7"/>
      <c r="H611" s="7">
        <f>I611+J611+K611+L611</f>
        <v>0</v>
      </c>
      <c r="I611" s="7"/>
      <c r="J611" s="7"/>
      <c r="K611" s="7"/>
      <c r="L611" s="7"/>
      <c r="M611" s="7">
        <f>H611-C611</f>
        <v>0</v>
      </c>
      <c r="N611" s="7">
        <f>I611-D611</f>
        <v>0</v>
      </c>
      <c r="O611" s="7">
        <f>J611-E611</f>
        <v>0</v>
      </c>
      <c r="P611" s="7">
        <f>K611-F611</f>
        <v>0</v>
      </c>
      <c r="Q611" s="7">
        <f>L611-G611</f>
        <v>0</v>
      </c>
      <c r="R611" s="5"/>
    </row>
    <row r="612" spans="1:18">
      <c r="A612" s="5"/>
      <c r="B612" s="8">
        <v>2015</v>
      </c>
      <c r="C612" s="7">
        <f>D612+E612+F612+G612</f>
        <v>0</v>
      </c>
      <c r="D612" s="7"/>
      <c r="E612" s="7"/>
      <c r="F612" s="7"/>
      <c r="G612" s="7"/>
      <c r="H612" s="7">
        <f>I612+J612+K612+L612</f>
        <v>0</v>
      </c>
      <c r="I612" s="7"/>
      <c r="J612" s="7"/>
      <c r="K612" s="7"/>
      <c r="L612" s="7"/>
      <c r="M612" s="7">
        <f>H612-C612</f>
        <v>0</v>
      </c>
      <c r="N612" s="7">
        <f>I612-D612</f>
        <v>0</v>
      </c>
      <c r="O612" s="7">
        <f>J612-E612</f>
        <v>0</v>
      </c>
      <c r="P612" s="7">
        <f>K612-F612</f>
        <v>0</v>
      </c>
      <c r="Q612" s="7">
        <f>L612-G612</f>
        <v>0</v>
      </c>
      <c r="R612" s="5"/>
    </row>
    <row r="613" spans="1:18" ht="78.75">
      <c r="A613" s="5" t="s">
        <v>216</v>
      </c>
      <c r="B613" s="6" t="s">
        <v>217</v>
      </c>
      <c r="C613" s="7">
        <f>C614+C615+C616+C617+C618</f>
        <v>4015</v>
      </c>
      <c r="D613" s="7">
        <f>D614+D615+D616+D617+D618</f>
        <v>0</v>
      </c>
      <c r="E613" s="7">
        <f>E614+E615+E616+E617+E618</f>
        <v>0</v>
      </c>
      <c r="F613" s="7">
        <f>F614+F615+F616+F617+F618</f>
        <v>4015</v>
      </c>
      <c r="G613" s="7">
        <f>G614+G615+G616+G617+G618</f>
        <v>0</v>
      </c>
      <c r="H613" s="7">
        <f>H614+H615+H616+H617+H618</f>
        <v>0</v>
      </c>
      <c r="I613" s="7">
        <f>I614+I615+I616+I617+I618</f>
        <v>0</v>
      </c>
      <c r="J613" s="7">
        <f>J614+J615+J616+J617+J618</f>
        <v>0</v>
      </c>
      <c r="K613" s="7">
        <f>K614+K615+K616+K617+K618</f>
        <v>0</v>
      </c>
      <c r="L613" s="7">
        <f>L614+L615+L616+L617+L618</f>
        <v>0</v>
      </c>
      <c r="M613" s="7">
        <f>H613-C613</f>
        <v>-4015</v>
      </c>
      <c r="N613" s="7">
        <f>I613-D613</f>
        <v>0</v>
      </c>
      <c r="O613" s="7">
        <f>J613-E613</f>
        <v>0</v>
      </c>
      <c r="P613" s="7">
        <f>K613-F613</f>
        <v>-4015</v>
      </c>
      <c r="Q613" s="7">
        <f>L613-G613</f>
        <v>0</v>
      </c>
      <c r="R613" s="5"/>
    </row>
    <row r="614" spans="1:18">
      <c r="A614" s="5"/>
      <c r="B614" s="8">
        <v>2011</v>
      </c>
      <c r="C614" s="7">
        <f>D614+E614+F614+G614</f>
        <v>615</v>
      </c>
      <c r="D614" s="7"/>
      <c r="E614" s="7"/>
      <c r="F614" s="7">
        <v>615</v>
      </c>
      <c r="G614" s="7"/>
      <c r="H614" s="7">
        <f>I614+J614+K614+L614</f>
        <v>0</v>
      </c>
      <c r="I614" s="7"/>
      <c r="J614" s="7"/>
      <c r="K614" s="7"/>
      <c r="L614" s="7"/>
      <c r="M614" s="7">
        <f>H614-C614</f>
        <v>-615</v>
      </c>
      <c r="N614" s="7">
        <f>I614-D614</f>
        <v>0</v>
      </c>
      <c r="O614" s="7">
        <f>J614-E614</f>
        <v>0</v>
      </c>
      <c r="P614" s="7">
        <f>K614-F614</f>
        <v>-615</v>
      </c>
      <c r="Q614" s="7">
        <f>L614-G614</f>
        <v>0</v>
      </c>
      <c r="R614" s="5"/>
    </row>
    <row r="615" spans="1:18">
      <c r="A615" s="5"/>
      <c r="B615" s="8">
        <v>2012</v>
      </c>
      <c r="C615" s="7">
        <f>D615+E615+F615+G615</f>
        <v>700</v>
      </c>
      <c r="D615" s="7"/>
      <c r="E615" s="7"/>
      <c r="F615" s="7">
        <v>700</v>
      </c>
      <c r="G615" s="7"/>
      <c r="H615" s="7">
        <f>I615+J615+K615+L615</f>
        <v>0</v>
      </c>
      <c r="I615" s="7"/>
      <c r="J615" s="7"/>
      <c r="K615" s="7"/>
      <c r="L615" s="7"/>
      <c r="M615" s="7">
        <f>H615-C615</f>
        <v>-700</v>
      </c>
      <c r="N615" s="7">
        <f>I615-D615</f>
        <v>0</v>
      </c>
      <c r="O615" s="7">
        <f>J615-E615</f>
        <v>0</v>
      </c>
      <c r="P615" s="7">
        <f>K615-F615</f>
        <v>-700</v>
      </c>
      <c r="Q615" s="7">
        <f>L615-G615</f>
        <v>0</v>
      </c>
      <c r="R615" s="5"/>
    </row>
    <row r="616" spans="1:18">
      <c r="A616" s="5"/>
      <c r="B616" s="8">
        <v>2013</v>
      </c>
      <c r="C616" s="7">
        <f>D616+E616+F616+G616</f>
        <v>800</v>
      </c>
      <c r="D616" s="7"/>
      <c r="E616" s="7"/>
      <c r="F616" s="7">
        <v>800</v>
      </c>
      <c r="G616" s="7"/>
      <c r="H616" s="7">
        <f>I616+J616+K616+L616</f>
        <v>0</v>
      </c>
      <c r="I616" s="7"/>
      <c r="J616" s="7"/>
      <c r="K616" s="7"/>
      <c r="L616" s="7"/>
      <c r="M616" s="7">
        <f>H616-C616</f>
        <v>-800</v>
      </c>
      <c r="N616" s="7">
        <f>I616-D616</f>
        <v>0</v>
      </c>
      <c r="O616" s="7">
        <f>J616-E616</f>
        <v>0</v>
      </c>
      <c r="P616" s="7">
        <f>K616-F616</f>
        <v>-800</v>
      </c>
      <c r="Q616" s="7">
        <f>L616-G616</f>
        <v>0</v>
      </c>
      <c r="R616" s="5"/>
    </row>
    <row r="617" spans="1:18">
      <c r="A617" s="5"/>
      <c r="B617" s="8">
        <v>2014</v>
      </c>
      <c r="C617" s="7">
        <f>D617+E617+F617+G617</f>
        <v>900</v>
      </c>
      <c r="D617" s="7"/>
      <c r="E617" s="7"/>
      <c r="F617" s="7">
        <v>900</v>
      </c>
      <c r="G617" s="7"/>
      <c r="H617" s="7">
        <f>I617+J617+K617+L617</f>
        <v>0</v>
      </c>
      <c r="I617" s="7"/>
      <c r="J617" s="7"/>
      <c r="K617" s="7"/>
      <c r="L617" s="7"/>
      <c r="M617" s="7">
        <f>H617-C617</f>
        <v>-900</v>
      </c>
      <c r="N617" s="7">
        <f>I617-D617</f>
        <v>0</v>
      </c>
      <c r="O617" s="7">
        <f>J617-E617</f>
        <v>0</v>
      </c>
      <c r="P617" s="7">
        <f>K617-F617</f>
        <v>-900</v>
      </c>
      <c r="Q617" s="7">
        <f>L617-G617</f>
        <v>0</v>
      </c>
      <c r="R617" s="5"/>
    </row>
    <row r="618" spans="1:18">
      <c r="A618" s="5"/>
      <c r="B618" s="8">
        <v>2015</v>
      </c>
      <c r="C618" s="7">
        <f>D618+E618+F618+G618</f>
        <v>1000</v>
      </c>
      <c r="D618" s="7"/>
      <c r="E618" s="7"/>
      <c r="F618" s="7">
        <v>1000</v>
      </c>
      <c r="G618" s="7"/>
      <c r="H618" s="7">
        <f>I618+J618+K618+L618</f>
        <v>0</v>
      </c>
      <c r="I618" s="7"/>
      <c r="J618" s="7"/>
      <c r="K618" s="7"/>
      <c r="L618" s="7"/>
      <c r="M618" s="7">
        <f>H618-C618</f>
        <v>-1000</v>
      </c>
      <c r="N618" s="7">
        <f>I618-D618</f>
        <v>0</v>
      </c>
      <c r="O618" s="7">
        <f>J618-E618</f>
        <v>0</v>
      </c>
      <c r="P618" s="7">
        <f>K618-F618</f>
        <v>-1000</v>
      </c>
      <c r="Q618" s="7">
        <f>L618-G618</f>
        <v>0</v>
      </c>
      <c r="R618" s="5"/>
    </row>
    <row r="619" spans="1:18" ht="33.75">
      <c r="A619" s="5" t="s">
        <v>218</v>
      </c>
      <c r="B619" s="6" t="s">
        <v>219</v>
      </c>
      <c r="C619" s="7">
        <f>C620+C621+C622+C623+C624</f>
        <v>407.24999999999989</v>
      </c>
      <c r="D619" s="7">
        <f>D620+D621+D622+D623+D624</f>
        <v>0</v>
      </c>
      <c r="E619" s="7">
        <f>E620+E621+E622+E623+E624</f>
        <v>271.5</v>
      </c>
      <c r="F619" s="7">
        <f>F620+F621+F622+F623+F624</f>
        <v>135.75</v>
      </c>
      <c r="G619" s="7">
        <f>G620+G621+G622+G623+G624</f>
        <v>0</v>
      </c>
      <c r="H619" s="7">
        <f>H620+H621+H622+H623+H624</f>
        <v>0</v>
      </c>
      <c r="I619" s="7">
        <f>I620+I621+I622+I623+I624</f>
        <v>0</v>
      </c>
      <c r="J619" s="7">
        <f>J620+J621+J622+J623+J624</f>
        <v>0</v>
      </c>
      <c r="K619" s="7">
        <f>K620+K621+K622+K623+K624</f>
        <v>0</v>
      </c>
      <c r="L619" s="7">
        <f>L620+L621+L622+L623+L624</f>
        <v>0</v>
      </c>
      <c r="M619" s="7">
        <f>H619-C619</f>
        <v>-407.24999999999989</v>
      </c>
      <c r="N619" s="7">
        <f>I619-D619</f>
        <v>0</v>
      </c>
      <c r="O619" s="7">
        <f>J619-E619</f>
        <v>-271.5</v>
      </c>
      <c r="P619" s="7">
        <f>K619-F619</f>
        <v>-135.75</v>
      </c>
      <c r="Q619" s="7">
        <f>L619-G619</f>
        <v>0</v>
      </c>
      <c r="R619" s="5"/>
    </row>
    <row r="620" spans="1:18">
      <c r="A620" s="5"/>
      <c r="B620" s="8">
        <v>2011</v>
      </c>
      <c r="C620" s="7">
        <f>D620+E620+F620+G620</f>
        <v>298.64999999999998</v>
      </c>
      <c r="D620" s="7"/>
      <c r="E620" s="7">
        <v>271.5</v>
      </c>
      <c r="F620" s="7">
        <v>27.15</v>
      </c>
      <c r="G620" s="7"/>
      <c r="H620" s="7">
        <f>I620+J620+K620+L620</f>
        <v>0</v>
      </c>
      <c r="I620" s="7"/>
      <c r="J620" s="7"/>
      <c r="K620" s="7"/>
      <c r="L620" s="7"/>
      <c r="M620" s="7">
        <f>H620-C620</f>
        <v>-298.64999999999998</v>
      </c>
      <c r="N620" s="7">
        <f>I620-D620</f>
        <v>0</v>
      </c>
      <c r="O620" s="7">
        <f>J620-E620</f>
        <v>-271.5</v>
      </c>
      <c r="P620" s="7">
        <f>K620-F620</f>
        <v>-27.15</v>
      </c>
      <c r="Q620" s="7">
        <f>L620-G620</f>
        <v>0</v>
      </c>
      <c r="R620" s="5"/>
    </row>
    <row r="621" spans="1:18">
      <c r="A621" s="5"/>
      <c r="B621" s="8">
        <v>2012</v>
      </c>
      <c r="C621" s="7">
        <f>D621+E621+F621+G621</f>
        <v>27.15</v>
      </c>
      <c r="D621" s="7"/>
      <c r="E621" s="7"/>
      <c r="F621" s="7">
        <v>27.15</v>
      </c>
      <c r="G621" s="7"/>
      <c r="H621" s="7">
        <f>I621+J621+K621+L621</f>
        <v>0</v>
      </c>
      <c r="I621" s="7"/>
      <c r="J621" s="7"/>
      <c r="K621" s="7"/>
      <c r="L621" s="7"/>
      <c r="M621" s="7">
        <f>H621-C621</f>
        <v>-27.15</v>
      </c>
      <c r="N621" s="7">
        <f>I621-D621</f>
        <v>0</v>
      </c>
      <c r="O621" s="7">
        <f>J621-E621</f>
        <v>0</v>
      </c>
      <c r="P621" s="7">
        <f>K621-F621</f>
        <v>-27.15</v>
      </c>
      <c r="Q621" s="7">
        <f>L621-G621</f>
        <v>0</v>
      </c>
      <c r="R621" s="5"/>
    </row>
    <row r="622" spans="1:18">
      <c r="A622" s="5"/>
      <c r="B622" s="8">
        <v>2013</v>
      </c>
      <c r="C622" s="7">
        <f>D622+E622+F622+G622</f>
        <v>27.15</v>
      </c>
      <c r="D622" s="7"/>
      <c r="E622" s="7"/>
      <c r="F622" s="7">
        <v>27.15</v>
      </c>
      <c r="G622" s="7"/>
      <c r="H622" s="7">
        <f>I622+J622+K622+L622</f>
        <v>0</v>
      </c>
      <c r="I622" s="7"/>
      <c r="J622" s="7"/>
      <c r="K622" s="7"/>
      <c r="L622" s="7"/>
      <c r="M622" s="7">
        <f>H622-C622</f>
        <v>-27.15</v>
      </c>
      <c r="N622" s="7">
        <f>I622-D622</f>
        <v>0</v>
      </c>
      <c r="O622" s="7">
        <f>J622-E622</f>
        <v>0</v>
      </c>
      <c r="P622" s="7">
        <f>K622-F622</f>
        <v>-27.15</v>
      </c>
      <c r="Q622" s="7">
        <f>L622-G622</f>
        <v>0</v>
      </c>
      <c r="R622" s="5"/>
    </row>
    <row r="623" spans="1:18">
      <c r="A623" s="5"/>
      <c r="B623" s="8">
        <v>2014</v>
      </c>
      <c r="C623" s="7">
        <f>D623+E623+F623+G623</f>
        <v>27.15</v>
      </c>
      <c r="D623" s="7"/>
      <c r="E623" s="7"/>
      <c r="F623" s="7">
        <v>27.15</v>
      </c>
      <c r="G623" s="7"/>
      <c r="H623" s="7">
        <f>I623+J623+K623+L623</f>
        <v>0</v>
      </c>
      <c r="I623" s="7"/>
      <c r="J623" s="7"/>
      <c r="K623" s="7"/>
      <c r="L623" s="7"/>
      <c r="M623" s="7">
        <f>H623-C623</f>
        <v>-27.15</v>
      </c>
      <c r="N623" s="7">
        <f>I623-D623</f>
        <v>0</v>
      </c>
      <c r="O623" s="7">
        <f>J623-E623</f>
        <v>0</v>
      </c>
      <c r="P623" s="7">
        <f>K623-F623</f>
        <v>-27.15</v>
      </c>
      <c r="Q623" s="7">
        <f>L623-G623</f>
        <v>0</v>
      </c>
      <c r="R623" s="5"/>
    </row>
    <row r="624" spans="1:18">
      <c r="A624" s="5"/>
      <c r="B624" s="8">
        <v>2015</v>
      </c>
      <c r="C624" s="7">
        <f>D624+E624+F624+G624</f>
        <v>27.15</v>
      </c>
      <c r="D624" s="7"/>
      <c r="E624" s="7"/>
      <c r="F624" s="7">
        <v>27.15</v>
      </c>
      <c r="G624" s="7"/>
      <c r="H624" s="7">
        <f>I624+J624+K624+L624</f>
        <v>0</v>
      </c>
      <c r="I624" s="7"/>
      <c r="J624" s="7"/>
      <c r="K624" s="7"/>
      <c r="L624" s="7"/>
      <c r="M624" s="7">
        <f>H624-C624</f>
        <v>-27.15</v>
      </c>
      <c r="N624" s="7">
        <f>I624-D624</f>
        <v>0</v>
      </c>
      <c r="O624" s="7">
        <f>J624-E624</f>
        <v>0</v>
      </c>
      <c r="P624" s="7">
        <f>K624-F624</f>
        <v>-27.15</v>
      </c>
      <c r="Q624" s="7">
        <f>L624-G624</f>
        <v>0</v>
      </c>
      <c r="R624" s="5"/>
    </row>
    <row r="625" spans="1:18" ht="56.25">
      <c r="A625" s="5" t="s">
        <v>220</v>
      </c>
      <c r="B625" s="6" t="s">
        <v>221</v>
      </c>
      <c r="C625" s="7">
        <f>C626+C627+C628+C629+C630</f>
        <v>505.90899999999999</v>
      </c>
      <c r="D625" s="7">
        <f>D626+D627+D628+D629+D630</f>
        <v>0</v>
      </c>
      <c r="E625" s="7">
        <f>E626+E627+E628+E629+E630</f>
        <v>500.9</v>
      </c>
      <c r="F625" s="7">
        <f>F626+F627+F628+F629+F630</f>
        <v>5.0090000000000003</v>
      </c>
      <c r="G625" s="7">
        <f>G626+G627+G628+G629+G630</f>
        <v>0</v>
      </c>
      <c r="H625" s="7">
        <f>H626+H627+H628+H629+H630</f>
        <v>546</v>
      </c>
      <c r="I625" s="7">
        <f>I626+I627+I628+I629+I630</f>
        <v>0</v>
      </c>
      <c r="J625" s="7">
        <f>J626+J627+J628+J629+J630</f>
        <v>539.1</v>
      </c>
      <c r="K625" s="7">
        <f>K626+K627+K628+K629+K630</f>
        <v>6.9</v>
      </c>
      <c r="L625" s="7">
        <f>L626+L627+L628+L629+L630</f>
        <v>0</v>
      </c>
      <c r="M625" s="7">
        <f>H625-C625</f>
        <v>40.091000000000008</v>
      </c>
      <c r="N625" s="7">
        <f>I625-D625</f>
        <v>0</v>
      </c>
      <c r="O625" s="7">
        <f>J625-E625</f>
        <v>38.200000000000045</v>
      </c>
      <c r="P625" s="7">
        <f>K625-F625</f>
        <v>1.891</v>
      </c>
      <c r="Q625" s="7">
        <f>L625-G625</f>
        <v>0</v>
      </c>
      <c r="R625" s="5"/>
    </row>
    <row r="626" spans="1:18">
      <c r="A626" s="5"/>
      <c r="B626" s="8">
        <v>2011</v>
      </c>
      <c r="C626" s="7">
        <f>D626+E626+F626+G626</f>
        <v>505.90899999999999</v>
      </c>
      <c r="D626" s="7"/>
      <c r="E626" s="7">
        <v>500.9</v>
      </c>
      <c r="F626" s="7">
        <v>5.0090000000000003</v>
      </c>
      <c r="G626" s="7"/>
      <c r="H626" s="7">
        <f>I626+J626+K626+L626</f>
        <v>546</v>
      </c>
      <c r="I626" s="7"/>
      <c r="J626" s="7">
        <v>539.1</v>
      </c>
      <c r="K626" s="7">
        <v>6.9</v>
      </c>
      <c r="L626" s="7"/>
      <c r="M626" s="7">
        <f>H626-C626</f>
        <v>40.091000000000008</v>
      </c>
      <c r="N626" s="7">
        <f>I626-D626</f>
        <v>0</v>
      </c>
      <c r="O626" s="7">
        <f>J626-E626</f>
        <v>38.200000000000045</v>
      </c>
      <c r="P626" s="7">
        <f>K626-F626</f>
        <v>1.891</v>
      </c>
      <c r="Q626" s="7">
        <f>L626-G626</f>
        <v>0</v>
      </c>
      <c r="R626" s="5"/>
    </row>
    <row r="627" spans="1:18">
      <c r="A627" s="5"/>
      <c r="B627" s="8">
        <v>2012</v>
      </c>
      <c r="C627" s="7">
        <f>D627+E627+F627+G627</f>
        <v>0</v>
      </c>
      <c r="D627" s="7"/>
      <c r="E627" s="7"/>
      <c r="F627" s="7"/>
      <c r="G627" s="7"/>
      <c r="H627" s="7">
        <f>I627+J627+K627+L627</f>
        <v>0</v>
      </c>
      <c r="I627" s="7"/>
      <c r="J627" s="7"/>
      <c r="K627" s="7"/>
      <c r="L627" s="7"/>
      <c r="M627" s="7">
        <f>H627-C627</f>
        <v>0</v>
      </c>
      <c r="N627" s="7">
        <f>I627-D627</f>
        <v>0</v>
      </c>
      <c r="O627" s="7">
        <f>J627-E627</f>
        <v>0</v>
      </c>
      <c r="P627" s="7">
        <f>K627-F627</f>
        <v>0</v>
      </c>
      <c r="Q627" s="7">
        <f>L627-G627</f>
        <v>0</v>
      </c>
      <c r="R627" s="5"/>
    </row>
    <row r="628" spans="1:18">
      <c r="A628" s="5"/>
      <c r="B628" s="8">
        <v>2013</v>
      </c>
      <c r="C628" s="7">
        <f>D628+E628+F628+G628</f>
        <v>0</v>
      </c>
      <c r="D628" s="7"/>
      <c r="E628" s="7"/>
      <c r="F628" s="7"/>
      <c r="G628" s="7"/>
      <c r="H628" s="7">
        <f>I628+J628+K628+L628</f>
        <v>0</v>
      </c>
      <c r="I628" s="7"/>
      <c r="J628" s="7"/>
      <c r="K628" s="7"/>
      <c r="L628" s="7"/>
      <c r="M628" s="7">
        <f>H628-C628</f>
        <v>0</v>
      </c>
      <c r="N628" s="7">
        <f>I628-D628</f>
        <v>0</v>
      </c>
      <c r="O628" s="7">
        <f>J628-E628</f>
        <v>0</v>
      </c>
      <c r="P628" s="7">
        <f>K628-F628</f>
        <v>0</v>
      </c>
      <c r="Q628" s="7">
        <f>L628-G628</f>
        <v>0</v>
      </c>
      <c r="R628" s="5"/>
    </row>
    <row r="629" spans="1:18">
      <c r="A629" s="5"/>
      <c r="B629" s="8">
        <v>2014</v>
      </c>
      <c r="C629" s="7">
        <f>D629+E629+F629+G629</f>
        <v>0</v>
      </c>
      <c r="D629" s="7"/>
      <c r="E629" s="7"/>
      <c r="F629" s="7"/>
      <c r="G629" s="7"/>
      <c r="H629" s="7">
        <f>I629+J629+K629+L629</f>
        <v>0</v>
      </c>
      <c r="I629" s="7"/>
      <c r="J629" s="7"/>
      <c r="K629" s="7"/>
      <c r="L629" s="7"/>
      <c r="M629" s="7">
        <f>H629-C629</f>
        <v>0</v>
      </c>
      <c r="N629" s="7">
        <f>I629-D629</f>
        <v>0</v>
      </c>
      <c r="O629" s="7">
        <f>J629-E629</f>
        <v>0</v>
      </c>
      <c r="P629" s="7">
        <f>K629-F629</f>
        <v>0</v>
      </c>
      <c r="Q629" s="7">
        <f>L629-G629</f>
        <v>0</v>
      </c>
      <c r="R629" s="5"/>
    </row>
    <row r="630" spans="1:18">
      <c r="A630" s="5"/>
      <c r="B630" s="8">
        <v>2015</v>
      </c>
      <c r="C630" s="7">
        <f>D630+E630+F630+G630</f>
        <v>0</v>
      </c>
      <c r="D630" s="7"/>
      <c r="E630" s="7"/>
      <c r="F630" s="7"/>
      <c r="G630" s="7"/>
      <c r="H630" s="7">
        <f>I630+J630+K630+L630</f>
        <v>0</v>
      </c>
      <c r="I630" s="7"/>
      <c r="J630" s="7"/>
      <c r="K630" s="7"/>
      <c r="L630" s="7"/>
      <c r="M630" s="7">
        <f>H630-C630</f>
        <v>0</v>
      </c>
      <c r="N630" s="7">
        <f>I630-D630</f>
        <v>0</v>
      </c>
      <c r="O630" s="7">
        <f>J630-E630</f>
        <v>0</v>
      </c>
      <c r="P630" s="7">
        <f>K630-F630</f>
        <v>0</v>
      </c>
      <c r="Q630" s="7">
        <f>L630-G630</f>
        <v>0</v>
      </c>
      <c r="R630" s="5"/>
    </row>
    <row r="631" spans="1:18" ht="67.5">
      <c r="A631" s="5" t="s">
        <v>222</v>
      </c>
      <c r="B631" s="6" t="s">
        <v>223</v>
      </c>
      <c r="C631" s="7">
        <f>C632+C633+C634+C635+C636</f>
        <v>300</v>
      </c>
      <c r="D631" s="7">
        <f>D632+D633+D634+D635+D636</f>
        <v>0</v>
      </c>
      <c r="E631" s="7">
        <f>E632+E633+E634+E635+E636</f>
        <v>250</v>
      </c>
      <c r="F631" s="7">
        <f>F632+F633+F634+F635+F636</f>
        <v>50</v>
      </c>
      <c r="G631" s="7">
        <f>G632+G633+G634+G635+G636</f>
        <v>0</v>
      </c>
      <c r="H631" s="7">
        <f>H632+H633+H634+H635+H636</f>
        <v>153</v>
      </c>
      <c r="I631" s="7">
        <f>I632+I633+I634+I635+I636</f>
        <v>0</v>
      </c>
      <c r="J631" s="7">
        <f>J632+J633+J634+J635+J636</f>
        <v>153</v>
      </c>
      <c r="K631" s="7">
        <f>K632+K633+K634+K635+K636</f>
        <v>0</v>
      </c>
      <c r="L631" s="7">
        <f>L632+L633+L634+L635+L636</f>
        <v>0</v>
      </c>
      <c r="M631" s="7">
        <f>H631-C631</f>
        <v>-147</v>
      </c>
      <c r="N631" s="7">
        <f>I631-D631</f>
        <v>0</v>
      </c>
      <c r="O631" s="7">
        <f>J631-E631</f>
        <v>-97</v>
      </c>
      <c r="P631" s="7">
        <f>K631-F631</f>
        <v>-50</v>
      </c>
      <c r="Q631" s="7">
        <f>L631-G631</f>
        <v>0</v>
      </c>
      <c r="R631" s="5"/>
    </row>
    <row r="632" spans="1:18">
      <c r="A632" s="5"/>
      <c r="B632" s="8">
        <v>2011</v>
      </c>
      <c r="C632" s="7">
        <f>D632+E632+F632+G632</f>
        <v>300</v>
      </c>
      <c r="D632" s="7"/>
      <c r="E632" s="7">
        <v>250</v>
      </c>
      <c r="F632" s="7">
        <v>50</v>
      </c>
      <c r="G632" s="7"/>
      <c r="H632" s="7">
        <f>I632+J632+K632+L632</f>
        <v>153</v>
      </c>
      <c r="I632" s="7"/>
      <c r="J632" s="7">
        <v>153</v>
      </c>
      <c r="K632" s="7"/>
      <c r="L632" s="7"/>
      <c r="M632" s="7">
        <f>H632-C632</f>
        <v>-147</v>
      </c>
      <c r="N632" s="7">
        <f>I632-D632</f>
        <v>0</v>
      </c>
      <c r="O632" s="7">
        <f>J632-E632</f>
        <v>-97</v>
      </c>
      <c r="P632" s="7">
        <f>K632-F632</f>
        <v>-50</v>
      </c>
      <c r="Q632" s="7">
        <f>L632-G632</f>
        <v>0</v>
      </c>
      <c r="R632" s="5"/>
    </row>
    <row r="633" spans="1:18">
      <c r="A633" s="5"/>
      <c r="B633" s="8">
        <v>2012</v>
      </c>
      <c r="C633" s="7">
        <f>D633+E633+F633+G633</f>
        <v>0</v>
      </c>
      <c r="D633" s="7"/>
      <c r="E633" s="7"/>
      <c r="F633" s="7"/>
      <c r="G633" s="7"/>
      <c r="H633" s="7">
        <f>I633+J633+K633+L633</f>
        <v>0</v>
      </c>
      <c r="I633" s="7"/>
      <c r="J633" s="7"/>
      <c r="K633" s="7"/>
      <c r="L633" s="7"/>
      <c r="M633" s="7">
        <f>H633-C633</f>
        <v>0</v>
      </c>
      <c r="N633" s="7">
        <f>I633-D633</f>
        <v>0</v>
      </c>
      <c r="O633" s="7">
        <f>J633-E633</f>
        <v>0</v>
      </c>
      <c r="P633" s="7">
        <f>K633-F633</f>
        <v>0</v>
      </c>
      <c r="Q633" s="7">
        <f>L633-G633</f>
        <v>0</v>
      </c>
      <c r="R633" s="5"/>
    </row>
    <row r="634" spans="1:18">
      <c r="A634" s="5"/>
      <c r="B634" s="8">
        <v>2013</v>
      </c>
      <c r="C634" s="7">
        <f>D634+E634+F634+G634</f>
        <v>0</v>
      </c>
      <c r="D634" s="7"/>
      <c r="E634" s="7"/>
      <c r="F634" s="7"/>
      <c r="G634" s="7"/>
      <c r="H634" s="7">
        <f>I634+J634+K634+L634</f>
        <v>0</v>
      </c>
      <c r="I634" s="7"/>
      <c r="J634" s="7"/>
      <c r="K634" s="7"/>
      <c r="L634" s="7"/>
      <c r="M634" s="7">
        <f>H634-C634</f>
        <v>0</v>
      </c>
      <c r="N634" s="7">
        <f>I634-D634</f>
        <v>0</v>
      </c>
      <c r="O634" s="7">
        <f>J634-E634</f>
        <v>0</v>
      </c>
      <c r="P634" s="7">
        <f>K634-F634</f>
        <v>0</v>
      </c>
      <c r="Q634" s="7">
        <f>L634-G634</f>
        <v>0</v>
      </c>
      <c r="R634" s="5"/>
    </row>
    <row r="635" spans="1:18">
      <c r="A635" s="5"/>
      <c r="B635" s="8">
        <v>2014</v>
      </c>
      <c r="C635" s="7">
        <f>D635+E635+F635+G635</f>
        <v>0</v>
      </c>
      <c r="D635" s="7"/>
      <c r="E635" s="7"/>
      <c r="F635" s="7"/>
      <c r="G635" s="7"/>
      <c r="H635" s="7">
        <f>I635+J635+K635+L635</f>
        <v>0</v>
      </c>
      <c r="I635" s="7"/>
      <c r="J635" s="7"/>
      <c r="K635" s="7"/>
      <c r="L635" s="7"/>
      <c r="M635" s="7">
        <f>H635-C635</f>
        <v>0</v>
      </c>
      <c r="N635" s="7">
        <f>I635-D635</f>
        <v>0</v>
      </c>
      <c r="O635" s="7">
        <f>J635-E635</f>
        <v>0</v>
      </c>
      <c r="P635" s="7">
        <f>K635-F635</f>
        <v>0</v>
      </c>
      <c r="Q635" s="7">
        <f>L635-G635</f>
        <v>0</v>
      </c>
      <c r="R635" s="5"/>
    </row>
    <row r="636" spans="1:18">
      <c r="A636" s="5"/>
      <c r="B636" s="8">
        <v>2015</v>
      </c>
      <c r="C636" s="7">
        <f>D636+E636+F636+G636</f>
        <v>0</v>
      </c>
      <c r="D636" s="7"/>
      <c r="E636" s="7"/>
      <c r="F636" s="7"/>
      <c r="G636" s="7"/>
      <c r="H636" s="7">
        <f>I636+J636+K636+L636</f>
        <v>0</v>
      </c>
      <c r="I636" s="7"/>
      <c r="J636" s="7"/>
      <c r="K636" s="7"/>
      <c r="L636" s="7"/>
      <c r="M636" s="7">
        <f>H636-C636</f>
        <v>0</v>
      </c>
      <c r="N636" s="7">
        <f>I636-D636</f>
        <v>0</v>
      </c>
      <c r="O636" s="7">
        <f>J636-E636</f>
        <v>0</v>
      </c>
      <c r="P636" s="7">
        <f>K636-F636</f>
        <v>0</v>
      </c>
      <c r="Q636" s="7">
        <f>L636-G636</f>
        <v>0</v>
      </c>
      <c r="R636" s="5"/>
    </row>
    <row r="637" spans="1:18" ht="45">
      <c r="A637" s="5" t="s">
        <v>224</v>
      </c>
      <c r="B637" s="6" t="s">
        <v>225</v>
      </c>
      <c r="C637" s="7">
        <f>C638+C639+C640+C641+C642</f>
        <v>420</v>
      </c>
      <c r="D637" s="7">
        <f>D638+D639+D640+D641+D642</f>
        <v>0</v>
      </c>
      <c r="E637" s="7">
        <f>E638+E639+E640+E641+E642</f>
        <v>350</v>
      </c>
      <c r="F637" s="7">
        <f>F638+F639+F640+F641+F642</f>
        <v>70</v>
      </c>
      <c r="G637" s="7">
        <f>G638+G639+G640+G641+G642</f>
        <v>0</v>
      </c>
      <c r="H637" s="7">
        <f>H638+H639+H640+H641+H642</f>
        <v>0</v>
      </c>
      <c r="I637" s="7">
        <f>I638+I639+I640+I641+I642</f>
        <v>0</v>
      </c>
      <c r="J637" s="7">
        <f>J638+J639+J640+J641+J642</f>
        <v>0</v>
      </c>
      <c r="K637" s="7">
        <f>K638+K639+K640+K641+K642</f>
        <v>0</v>
      </c>
      <c r="L637" s="7">
        <f>L638+L639+L640+L641+L642</f>
        <v>0</v>
      </c>
      <c r="M637" s="7">
        <f>H637-C637</f>
        <v>-420</v>
      </c>
      <c r="N637" s="7">
        <f>I637-D637</f>
        <v>0</v>
      </c>
      <c r="O637" s="7">
        <f>J637-E637</f>
        <v>-350</v>
      </c>
      <c r="P637" s="7">
        <f>K637-F637</f>
        <v>-70</v>
      </c>
      <c r="Q637" s="7">
        <f>L637-G637</f>
        <v>0</v>
      </c>
      <c r="R637" s="5"/>
    </row>
    <row r="638" spans="1:18">
      <c r="A638" s="5"/>
      <c r="B638" s="8">
        <v>2011</v>
      </c>
      <c r="C638" s="7">
        <f>D638+E638+F638+G638</f>
        <v>0</v>
      </c>
      <c r="D638" s="7"/>
      <c r="E638" s="7"/>
      <c r="F638" s="7"/>
      <c r="G638" s="7"/>
      <c r="H638" s="7">
        <f>I638+J638+K638+L638</f>
        <v>0</v>
      </c>
      <c r="I638" s="7"/>
      <c r="J638" s="7"/>
      <c r="K638" s="7"/>
      <c r="L638" s="7"/>
      <c r="M638" s="7">
        <f>H638-C638</f>
        <v>0</v>
      </c>
      <c r="N638" s="7">
        <f>I638-D638</f>
        <v>0</v>
      </c>
      <c r="O638" s="7">
        <f>J638-E638</f>
        <v>0</v>
      </c>
      <c r="P638" s="7">
        <f>K638-F638</f>
        <v>0</v>
      </c>
      <c r="Q638" s="7">
        <f>L638-G638</f>
        <v>0</v>
      </c>
      <c r="R638" s="5"/>
    </row>
    <row r="639" spans="1:18">
      <c r="A639" s="5"/>
      <c r="B639" s="8">
        <v>2012</v>
      </c>
      <c r="C639" s="7">
        <f>D639+E639+F639+G639</f>
        <v>0</v>
      </c>
      <c r="D639" s="7"/>
      <c r="E639" s="7"/>
      <c r="F639" s="7"/>
      <c r="G639" s="7"/>
      <c r="H639" s="7">
        <f>I639+J639+K639+L639</f>
        <v>0</v>
      </c>
      <c r="I639" s="7"/>
      <c r="J639" s="7"/>
      <c r="K639" s="7"/>
      <c r="L639" s="7"/>
      <c r="M639" s="7">
        <f>H639-C639</f>
        <v>0</v>
      </c>
      <c r="N639" s="7">
        <f>I639-D639</f>
        <v>0</v>
      </c>
      <c r="O639" s="7">
        <f>J639-E639</f>
        <v>0</v>
      </c>
      <c r="P639" s="7">
        <f>K639-F639</f>
        <v>0</v>
      </c>
      <c r="Q639" s="7">
        <f>L639-G639</f>
        <v>0</v>
      </c>
      <c r="R639" s="5"/>
    </row>
    <row r="640" spans="1:18">
      <c r="A640" s="5"/>
      <c r="B640" s="8">
        <v>2013</v>
      </c>
      <c r="C640" s="7">
        <f>D640+E640+F640+G640</f>
        <v>420</v>
      </c>
      <c r="D640" s="7"/>
      <c r="E640" s="7">
        <v>350</v>
      </c>
      <c r="F640" s="7">
        <v>70</v>
      </c>
      <c r="G640" s="7"/>
      <c r="H640" s="7">
        <f>I640+J640+K640+L640</f>
        <v>0</v>
      </c>
      <c r="I640" s="7"/>
      <c r="J640" s="7"/>
      <c r="K640" s="7"/>
      <c r="L640" s="7"/>
      <c r="M640" s="7">
        <f>H640-C640</f>
        <v>-420</v>
      </c>
      <c r="N640" s="7">
        <f>I640-D640</f>
        <v>0</v>
      </c>
      <c r="O640" s="7">
        <f>J640-E640</f>
        <v>-350</v>
      </c>
      <c r="P640" s="7">
        <f>K640-F640</f>
        <v>-70</v>
      </c>
      <c r="Q640" s="7">
        <f>L640-G640</f>
        <v>0</v>
      </c>
      <c r="R640" s="5"/>
    </row>
    <row r="641" spans="1:18">
      <c r="A641" s="5"/>
      <c r="B641" s="8">
        <v>2014</v>
      </c>
      <c r="C641" s="7">
        <f>D641+E641+F641+G641</f>
        <v>0</v>
      </c>
      <c r="D641" s="7"/>
      <c r="E641" s="7"/>
      <c r="F641" s="7"/>
      <c r="G641" s="7"/>
      <c r="H641" s="7">
        <f>I641+J641+K641+L641</f>
        <v>0</v>
      </c>
      <c r="I641" s="7"/>
      <c r="J641" s="7"/>
      <c r="K641" s="7"/>
      <c r="L641" s="7"/>
      <c r="M641" s="7">
        <f>H641-C641</f>
        <v>0</v>
      </c>
      <c r="N641" s="7">
        <f>I641-D641</f>
        <v>0</v>
      </c>
      <c r="O641" s="7">
        <f>J641-E641</f>
        <v>0</v>
      </c>
      <c r="P641" s="7">
        <f>K641-F641</f>
        <v>0</v>
      </c>
      <c r="Q641" s="7">
        <f>L641-G641</f>
        <v>0</v>
      </c>
      <c r="R641" s="5"/>
    </row>
    <row r="642" spans="1:18">
      <c r="A642" s="5"/>
      <c r="B642" s="8">
        <v>2015</v>
      </c>
      <c r="C642" s="7">
        <f>D642+E642+F642+G642</f>
        <v>0</v>
      </c>
      <c r="D642" s="7"/>
      <c r="E642" s="7"/>
      <c r="F642" s="7"/>
      <c r="G642" s="7"/>
      <c r="H642" s="7">
        <f>I642+J642+K642+L642</f>
        <v>0</v>
      </c>
      <c r="I642" s="7"/>
      <c r="J642" s="7"/>
      <c r="K642" s="7"/>
      <c r="L642" s="7"/>
      <c r="M642" s="7">
        <f>H642-C642</f>
        <v>0</v>
      </c>
      <c r="N642" s="7">
        <f>I642-D642</f>
        <v>0</v>
      </c>
      <c r="O642" s="7">
        <f>J642-E642</f>
        <v>0</v>
      </c>
      <c r="P642" s="7">
        <f>K642-F642</f>
        <v>0</v>
      </c>
      <c r="Q642" s="7">
        <f>L642-G642</f>
        <v>0</v>
      </c>
      <c r="R642" s="5"/>
    </row>
    <row r="643" spans="1:18" ht="56.25">
      <c r="A643" s="5" t="s">
        <v>226</v>
      </c>
      <c r="B643" s="6" t="s">
        <v>227</v>
      </c>
      <c r="C643" s="7">
        <f>C644+C645+C646+C647+C648</f>
        <v>77342.3</v>
      </c>
      <c r="D643" s="7">
        <f>D644+D645+D646+D647+D648</f>
        <v>0</v>
      </c>
      <c r="E643" s="7">
        <f>E644+E645+E646+E647+E648</f>
        <v>73007.3</v>
      </c>
      <c r="F643" s="7">
        <f>F644+F645+F646+F647+F648</f>
        <v>4335</v>
      </c>
      <c r="G643" s="7">
        <f>G644+G645+G646+G647+G648</f>
        <v>0</v>
      </c>
      <c r="H643" s="7">
        <f>H644+H645+H646+H647+H648</f>
        <v>0</v>
      </c>
      <c r="I643" s="7">
        <f>I644+I645+I646+I647+I648</f>
        <v>0</v>
      </c>
      <c r="J643" s="7">
        <f>J644+J645+J646+J647+J648</f>
        <v>0</v>
      </c>
      <c r="K643" s="7">
        <f>K644+K645+K646+K647+K648</f>
        <v>0</v>
      </c>
      <c r="L643" s="7">
        <f>L644+L645+L646+L647+L648</f>
        <v>0</v>
      </c>
      <c r="M643" s="7">
        <f>H643-C643</f>
        <v>-77342.3</v>
      </c>
      <c r="N643" s="7">
        <f>I643-D643</f>
        <v>0</v>
      </c>
      <c r="O643" s="7">
        <f>J643-E643</f>
        <v>-73007.3</v>
      </c>
      <c r="P643" s="7">
        <f>K643-F643</f>
        <v>-4335</v>
      </c>
      <c r="Q643" s="7">
        <f>L643-G643</f>
        <v>0</v>
      </c>
      <c r="R643" s="5"/>
    </row>
    <row r="644" spans="1:18">
      <c r="A644" s="5"/>
      <c r="B644" s="8">
        <v>2011</v>
      </c>
      <c r="C644" s="7">
        <f>D644+E644+F644+G644</f>
        <v>14666.5</v>
      </c>
      <c r="D644" s="7"/>
      <c r="E644" s="7">
        <v>13909.5</v>
      </c>
      <c r="F644" s="7">
        <v>757</v>
      </c>
      <c r="G644" s="7"/>
      <c r="H644" s="7">
        <f>I644+J644+K644+L644</f>
        <v>0</v>
      </c>
      <c r="I644" s="7"/>
      <c r="J644" s="7"/>
      <c r="K644" s="7"/>
      <c r="L644" s="7"/>
      <c r="M644" s="7">
        <f>H644-C644</f>
        <v>-14666.5</v>
      </c>
      <c r="N644" s="7">
        <f>I644-D644</f>
        <v>0</v>
      </c>
      <c r="O644" s="7">
        <f>J644-E644</f>
        <v>-13909.5</v>
      </c>
      <c r="P644" s="7">
        <f>K644-F644</f>
        <v>-757</v>
      </c>
      <c r="Q644" s="7">
        <f>L644-G644</f>
        <v>0</v>
      </c>
      <c r="R644" s="5"/>
    </row>
    <row r="645" spans="1:18">
      <c r="A645" s="5"/>
      <c r="B645" s="8">
        <v>2012</v>
      </c>
      <c r="C645" s="7">
        <f>D645+E645+F645+G645</f>
        <v>14786.5</v>
      </c>
      <c r="D645" s="7"/>
      <c r="E645" s="7">
        <v>13909.5</v>
      </c>
      <c r="F645" s="7">
        <v>877</v>
      </c>
      <c r="G645" s="7"/>
      <c r="H645" s="7">
        <f>I645+J645+K645+L645</f>
        <v>0</v>
      </c>
      <c r="I645" s="7"/>
      <c r="J645" s="7"/>
      <c r="K645" s="7"/>
      <c r="L645" s="7"/>
      <c r="M645" s="7">
        <f>H645-C645</f>
        <v>-14786.5</v>
      </c>
      <c r="N645" s="7">
        <f>I645-D645</f>
        <v>0</v>
      </c>
      <c r="O645" s="7">
        <f>J645-E645</f>
        <v>-13909.5</v>
      </c>
      <c r="P645" s="7">
        <f>K645-F645</f>
        <v>-877</v>
      </c>
      <c r="Q645" s="7">
        <f>L645-G645</f>
        <v>0</v>
      </c>
      <c r="R645" s="5"/>
    </row>
    <row r="646" spans="1:18">
      <c r="A646" s="5"/>
      <c r="B646" s="8">
        <v>2013</v>
      </c>
      <c r="C646" s="7">
        <f>D646+E646+F646+G646</f>
        <v>14796.5</v>
      </c>
      <c r="D646" s="7"/>
      <c r="E646" s="7">
        <v>13919.5</v>
      </c>
      <c r="F646" s="7">
        <v>877</v>
      </c>
      <c r="G646" s="7"/>
      <c r="H646" s="7">
        <f>I646+J646+K646+L646</f>
        <v>0</v>
      </c>
      <c r="I646" s="7"/>
      <c r="J646" s="7"/>
      <c r="K646" s="7"/>
      <c r="L646" s="7"/>
      <c r="M646" s="7">
        <f>H646-C646</f>
        <v>-14796.5</v>
      </c>
      <c r="N646" s="7">
        <f>I646-D646</f>
        <v>0</v>
      </c>
      <c r="O646" s="7">
        <f>J646-E646</f>
        <v>-13919.5</v>
      </c>
      <c r="P646" s="7">
        <f>K646-F646</f>
        <v>-877</v>
      </c>
      <c r="Q646" s="7">
        <f>L646-G646</f>
        <v>0</v>
      </c>
      <c r="R646" s="5"/>
    </row>
    <row r="647" spans="1:18">
      <c r="A647" s="5"/>
      <c r="B647" s="8">
        <v>2014</v>
      </c>
      <c r="C647" s="7">
        <f>D647+E647+F647+G647</f>
        <v>15945.1</v>
      </c>
      <c r="D647" s="7"/>
      <c r="E647" s="7">
        <v>15033.1</v>
      </c>
      <c r="F647" s="7">
        <v>912</v>
      </c>
      <c r="G647" s="7"/>
      <c r="H647" s="7">
        <f>I647+J647+K647+L647</f>
        <v>0</v>
      </c>
      <c r="I647" s="7"/>
      <c r="J647" s="7"/>
      <c r="K647" s="7"/>
      <c r="L647" s="7"/>
      <c r="M647" s="7">
        <f>H647-C647</f>
        <v>-15945.1</v>
      </c>
      <c r="N647" s="7">
        <f>I647-D647</f>
        <v>0</v>
      </c>
      <c r="O647" s="7">
        <f>J647-E647</f>
        <v>-15033.1</v>
      </c>
      <c r="P647" s="7">
        <f>K647-F647</f>
        <v>-912</v>
      </c>
      <c r="Q647" s="7">
        <f>L647-G647</f>
        <v>0</v>
      </c>
      <c r="R647" s="5"/>
    </row>
    <row r="648" spans="1:18">
      <c r="A648" s="5"/>
      <c r="B648" s="8">
        <v>2015</v>
      </c>
      <c r="C648" s="7">
        <f>D648+E648+F648+G648</f>
        <v>17147.7</v>
      </c>
      <c r="D648" s="7"/>
      <c r="E648" s="7">
        <v>16235.7</v>
      </c>
      <c r="F648" s="7">
        <v>912</v>
      </c>
      <c r="G648" s="7"/>
      <c r="H648" s="7">
        <f>I648+J648+K648+L648</f>
        <v>0</v>
      </c>
      <c r="I648" s="7"/>
      <c r="J648" s="7"/>
      <c r="K648" s="7"/>
      <c r="L648" s="7"/>
      <c r="M648" s="7">
        <f>H648-C648</f>
        <v>-17147.7</v>
      </c>
      <c r="N648" s="7">
        <f>I648-D648</f>
        <v>0</v>
      </c>
      <c r="O648" s="7">
        <f>J648-E648</f>
        <v>-16235.7</v>
      </c>
      <c r="P648" s="7">
        <f>K648-F648</f>
        <v>-912</v>
      </c>
      <c r="Q648" s="7">
        <f>L648-G648</f>
        <v>0</v>
      </c>
      <c r="R648" s="5"/>
    </row>
    <row r="649" spans="1:18" ht="45">
      <c r="A649" s="5" t="s">
        <v>228</v>
      </c>
      <c r="B649" s="6" t="s">
        <v>229</v>
      </c>
      <c r="C649" s="7">
        <f>C650+C651+C652+C653+C654</f>
        <v>1757.9</v>
      </c>
      <c r="D649" s="7">
        <f>D650+D651+D652+D653+D654</f>
        <v>0</v>
      </c>
      <c r="E649" s="7">
        <f>E650+E651+E652+E653+E654</f>
        <v>1757.9</v>
      </c>
      <c r="F649" s="7">
        <f>F650+F651+F652+F653+F654</f>
        <v>0</v>
      </c>
      <c r="G649" s="7">
        <f>G650+G651+G652+G653+G654</f>
        <v>0</v>
      </c>
      <c r="H649" s="7">
        <f>H650+H651+H652+H653+H654</f>
        <v>0</v>
      </c>
      <c r="I649" s="7">
        <f>I650+I651+I652+I653+I654</f>
        <v>0</v>
      </c>
      <c r="J649" s="7">
        <f>J650+J651+J652+J653+J654</f>
        <v>0</v>
      </c>
      <c r="K649" s="7">
        <f>K650+K651+K652+K653+K654</f>
        <v>0</v>
      </c>
      <c r="L649" s="7">
        <f>L650+L651+L652+L653+L654</f>
        <v>0</v>
      </c>
      <c r="M649" s="7">
        <f>H649-C649</f>
        <v>-1757.9</v>
      </c>
      <c r="N649" s="7">
        <f>I649-D649</f>
        <v>0</v>
      </c>
      <c r="O649" s="7">
        <f>J649-E649</f>
        <v>-1757.9</v>
      </c>
      <c r="P649" s="7">
        <f>K649-F649</f>
        <v>0</v>
      </c>
      <c r="Q649" s="7">
        <f>L649-G649</f>
        <v>0</v>
      </c>
      <c r="R649" s="5"/>
    </row>
    <row r="650" spans="1:18">
      <c r="A650" s="5"/>
      <c r="B650" s="8">
        <v>2011</v>
      </c>
      <c r="C650" s="7">
        <f>D650+E650+F650+G650</f>
        <v>331.1</v>
      </c>
      <c r="D650" s="7"/>
      <c r="E650" s="7">
        <v>331.1</v>
      </c>
      <c r="F650" s="7"/>
      <c r="G650" s="7"/>
      <c r="H650" s="7">
        <f>I650+J650+K650+L650</f>
        <v>0</v>
      </c>
      <c r="I650" s="7"/>
      <c r="J650" s="7"/>
      <c r="K650" s="7"/>
      <c r="L650" s="7"/>
      <c r="M650" s="7">
        <f>H650-C650</f>
        <v>-331.1</v>
      </c>
      <c r="N650" s="7">
        <f>I650-D650</f>
        <v>0</v>
      </c>
      <c r="O650" s="7">
        <f>J650-E650</f>
        <v>-331.1</v>
      </c>
      <c r="P650" s="7">
        <f>K650-F650</f>
        <v>0</v>
      </c>
      <c r="Q650" s="7">
        <f>L650-G650</f>
        <v>0</v>
      </c>
      <c r="R650" s="5"/>
    </row>
    <row r="651" spans="1:18">
      <c r="A651" s="5"/>
      <c r="B651" s="8">
        <v>2012</v>
      </c>
      <c r="C651" s="7">
        <f>D651+E651+F651+G651</f>
        <v>335.7</v>
      </c>
      <c r="D651" s="7"/>
      <c r="E651" s="7">
        <v>335.7</v>
      </c>
      <c r="F651" s="7"/>
      <c r="G651" s="7"/>
      <c r="H651" s="7">
        <f>I651+J651+K651+L651</f>
        <v>0</v>
      </c>
      <c r="I651" s="7"/>
      <c r="J651" s="7"/>
      <c r="K651" s="7"/>
      <c r="L651" s="7"/>
      <c r="M651" s="7">
        <f>H651-C651</f>
        <v>-335.7</v>
      </c>
      <c r="N651" s="7">
        <f>I651-D651</f>
        <v>0</v>
      </c>
      <c r="O651" s="7">
        <f>J651-E651</f>
        <v>-335.7</v>
      </c>
      <c r="P651" s="7">
        <f>K651-F651</f>
        <v>0</v>
      </c>
      <c r="Q651" s="7">
        <f>L651-G651</f>
        <v>0</v>
      </c>
      <c r="R651" s="5"/>
    </row>
    <row r="652" spans="1:18">
      <c r="A652" s="5"/>
      <c r="B652" s="8">
        <v>2013</v>
      </c>
      <c r="C652" s="7">
        <f>D652+E652+F652+G652</f>
        <v>336.1</v>
      </c>
      <c r="D652" s="7"/>
      <c r="E652" s="7">
        <v>336.1</v>
      </c>
      <c r="F652" s="7"/>
      <c r="G652" s="7"/>
      <c r="H652" s="7">
        <f>I652+J652+K652+L652</f>
        <v>0</v>
      </c>
      <c r="I652" s="7"/>
      <c r="J652" s="7"/>
      <c r="K652" s="7"/>
      <c r="L652" s="7"/>
      <c r="M652" s="7">
        <f>H652-C652</f>
        <v>-336.1</v>
      </c>
      <c r="N652" s="7">
        <f>I652-D652</f>
        <v>0</v>
      </c>
      <c r="O652" s="7">
        <f>J652-E652</f>
        <v>-336.1</v>
      </c>
      <c r="P652" s="7">
        <f>K652-F652</f>
        <v>0</v>
      </c>
      <c r="Q652" s="7">
        <f>L652-G652</f>
        <v>0</v>
      </c>
      <c r="R652" s="5"/>
    </row>
    <row r="653" spans="1:18">
      <c r="A653" s="5"/>
      <c r="B653" s="8">
        <v>2014</v>
      </c>
      <c r="C653" s="7">
        <f>D653+E653+F653+G653</f>
        <v>363</v>
      </c>
      <c r="D653" s="7"/>
      <c r="E653" s="7">
        <v>363</v>
      </c>
      <c r="F653" s="7"/>
      <c r="G653" s="7"/>
      <c r="H653" s="7">
        <f>I653+J653+K653+L653</f>
        <v>0</v>
      </c>
      <c r="I653" s="7"/>
      <c r="J653" s="7"/>
      <c r="K653" s="7"/>
      <c r="L653" s="7"/>
      <c r="M653" s="7">
        <f>H653-C653</f>
        <v>-363</v>
      </c>
      <c r="N653" s="7">
        <f>I653-D653</f>
        <v>0</v>
      </c>
      <c r="O653" s="7">
        <f>J653-E653</f>
        <v>-363</v>
      </c>
      <c r="P653" s="7">
        <f>K653-F653</f>
        <v>0</v>
      </c>
      <c r="Q653" s="7">
        <f>L653-G653</f>
        <v>0</v>
      </c>
      <c r="R653" s="5"/>
    </row>
    <row r="654" spans="1:18">
      <c r="A654" s="5"/>
      <c r="B654" s="8">
        <v>2015</v>
      </c>
      <c r="C654" s="7">
        <f>D654+E654+F654+G654</f>
        <v>392</v>
      </c>
      <c r="D654" s="7"/>
      <c r="E654" s="7">
        <v>392</v>
      </c>
      <c r="F654" s="7"/>
      <c r="G654" s="7"/>
      <c r="H654" s="7">
        <f>I654+J654+K654+L654</f>
        <v>0</v>
      </c>
      <c r="I654" s="7"/>
      <c r="J654" s="7"/>
      <c r="K654" s="7"/>
      <c r="L654" s="7"/>
      <c r="M654" s="7">
        <f>H654-C654</f>
        <v>-392</v>
      </c>
      <c r="N654" s="7">
        <f>I654-D654</f>
        <v>0</v>
      </c>
      <c r="O654" s="7">
        <f>J654-E654</f>
        <v>-392</v>
      </c>
      <c r="P654" s="7">
        <f>K654-F654</f>
        <v>0</v>
      </c>
      <c r="Q654" s="7">
        <f>L654-G654</f>
        <v>0</v>
      </c>
      <c r="R654" s="5"/>
    </row>
    <row r="655" spans="1:18" ht="45">
      <c r="A655" s="5" t="s">
        <v>230</v>
      </c>
      <c r="B655" s="6" t="s">
        <v>231</v>
      </c>
      <c r="C655" s="7">
        <f>C656+C657+C658+C659+C660</f>
        <v>82726.7</v>
      </c>
      <c r="D655" s="7">
        <f>D656+D657+D658+D659+D660</f>
        <v>0</v>
      </c>
      <c r="E655" s="7">
        <f>E656+E657+E658+E659+E660</f>
        <v>82726.7</v>
      </c>
      <c r="F655" s="7">
        <f>F656+F657+F658+F659+F660</f>
        <v>0</v>
      </c>
      <c r="G655" s="7">
        <f>G656+G657+G658+G659+G660</f>
        <v>0</v>
      </c>
      <c r="H655" s="7">
        <f>H656+H657+H658+H659+H660</f>
        <v>0</v>
      </c>
      <c r="I655" s="7">
        <f>I656+I657+I658+I659+I660</f>
        <v>0</v>
      </c>
      <c r="J655" s="7">
        <f>J656+J657+J658+J659+J660</f>
        <v>0</v>
      </c>
      <c r="K655" s="7">
        <f>K656+K657+K658+K659+K660</f>
        <v>0</v>
      </c>
      <c r="L655" s="7">
        <f>L656+L657+L658+L659+L660</f>
        <v>0</v>
      </c>
      <c r="M655" s="7">
        <f>H655-C655</f>
        <v>-82726.7</v>
      </c>
      <c r="N655" s="7">
        <f>I655-D655</f>
        <v>0</v>
      </c>
      <c r="O655" s="7">
        <f>J655-E655</f>
        <v>-82726.7</v>
      </c>
      <c r="P655" s="7">
        <f>K655-F655</f>
        <v>0</v>
      </c>
      <c r="Q655" s="7">
        <f>L655-G655</f>
        <v>0</v>
      </c>
      <c r="R655" s="5"/>
    </row>
    <row r="656" spans="1:18">
      <c r="A656" s="5"/>
      <c r="B656" s="8">
        <v>2011</v>
      </c>
      <c r="C656" s="7">
        <f>D656+E656+F656+G656</f>
        <v>25501.8</v>
      </c>
      <c r="D656" s="7"/>
      <c r="E656" s="7">
        <v>25501.8</v>
      </c>
      <c r="F656" s="7"/>
      <c r="G656" s="7"/>
      <c r="H656" s="7">
        <f>I656+J656+K656+L656</f>
        <v>0</v>
      </c>
      <c r="I656" s="7"/>
      <c r="J656" s="7"/>
      <c r="K656" s="7"/>
      <c r="L656" s="7"/>
      <c r="M656" s="7">
        <f>H656-C656</f>
        <v>-25501.8</v>
      </c>
      <c r="N656" s="7">
        <f>I656-D656</f>
        <v>0</v>
      </c>
      <c r="O656" s="7">
        <f>J656-E656</f>
        <v>-25501.8</v>
      </c>
      <c r="P656" s="7">
        <f>K656-F656</f>
        <v>0</v>
      </c>
      <c r="Q656" s="7">
        <f>L656-G656</f>
        <v>0</v>
      </c>
      <c r="R656" s="5"/>
    </row>
    <row r="657" spans="1:18">
      <c r="A657" s="5"/>
      <c r="B657" s="8">
        <v>2012</v>
      </c>
      <c r="C657" s="7">
        <f>D657+E657+F657+G657</f>
        <v>25501.8</v>
      </c>
      <c r="D657" s="7"/>
      <c r="E657" s="7">
        <v>25501.8</v>
      </c>
      <c r="F657" s="7"/>
      <c r="G657" s="7"/>
      <c r="H657" s="7">
        <f>I657+J657+K657+L657</f>
        <v>0</v>
      </c>
      <c r="I657" s="7"/>
      <c r="J657" s="7"/>
      <c r="K657" s="7"/>
      <c r="L657" s="7"/>
      <c r="M657" s="7">
        <f>H657-C657</f>
        <v>-25501.8</v>
      </c>
      <c r="N657" s="7">
        <f>I657-D657</f>
        <v>0</v>
      </c>
      <c r="O657" s="7">
        <f>J657-E657</f>
        <v>-25501.8</v>
      </c>
      <c r="P657" s="7">
        <f>K657-F657</f>
        <v>0</v>
      </c>
      <c r="Q657" s="7">
        <f>L657-G657</f>
        <v>0</v>
      </c>
      <c r="R657" s="5"/>
    </row>
    <row r="658" spans="1:18">
      <c r="A658" s="5"/>
      <c r="B658" s="8">
        <v>2013</v>
      </c>
      <c r="C658" s="7">
        <f>D658+E658+F658+G658</f>
        <v>9771.7999999999993</v>
      </c>
      <c r="D658" s="7"/>
      <c r="E658" s="7">
        <v>9771.7999999999993</v>
      </c>
      <c r="F658" s="7"/>
      <c r="G658" s="7"/>
      <c r="H658" s="7">
        <f>I658+J658+K658+L658</f>
        <v>0</v>
      </c>
      <c r="I658" s="7"/>
      <c r="J658" s="7"/>
      <c r="K658" s="7"/>
      <c r="L658" s="7"/>
      <c r="M658" s="7">
        <f>H658-C658</f>
        <v>-9771.7999999999993</v>
      </c>
      <c r="N658" s="7">
        <f>I658-D658</f>
        <v>0</v>
      </c>
      <c r="O658" s="7">
        <f>J658-E658</f>
        <v>-9771.7999999999993</v>
      </c>
      <c r="P658" s="7">
        <f>K658-F658</f>
        <v>0</v>
      </c>
      <c r="Q658" s="7">
        <f>L658-G658</f>
        <v>0</v>
      </c>
      <c r="R658" s="5"/>
    </row>
    <row r="659" spans="1:18">
      <c r="A659" s="5"/>
      <c r="B659" s="8">
        <v>2014</v>
      </c>
      <c r="C659" s="7">
        <f>D659+E659+F659+G659</f>
        <v>10553.5</v>
      </c>
      <c r="D659" s="7"/>
      <c r="E659" s="7">
        <v>10553.5</v>
      </c>
      <c r="F659" s="7"/>
      <c r="G659" s="7"/>
      <c r="H659" s="7">
        <f>I659+J659+K659+L659</f>
        <v>0</v>
      </c>
      <c r="I659" s="7"/>
      <c r="J659" s="7"/>
      <c r="K659" s="7"/>
      <c r="L659" s="7"/>
      <c r="M659" s="7">
        <f>H659-C659</f>
        <v>-10553.5</v>
      </c>
      <c r="N659" s="7">
        <f>I659-D659</f>
        <v>0</v>
      </c>
      <c r="O659" s="7">
        <f>J659-E659</f>
        <v>-10553.5</v>
      </c>
      <c r="P659" s="7">
        <f>K659-F659</f>
        <v>0</v>
      </c>
      <c r="Q659" s="7">
        <f>L659-G659</f>
        <v>0</v>
      </c>
      <c r="R659" s="5"/>
    </row>
    <row r="660" spans="1:18">
      <c r="A660" s="5"/>
      <c r="B660" s="8">
        <v>2015</v>
      </c>
      <c r="C660" s="7">
        <f>D660+E660+F660+G660</f>
        <v>11397.8</v>
      </c>
      <c r="D660" s="7"/>
      <c r="E660" s="7">
        <v>11397.8</v>
      </c>
      <c r="F660" s="7"/>
      <c r="G660" s="7"/>
      <c r="H660" s="7">
        <f>I660+J660+K660+L660</f>
        <v>0</v>
      </c>
      <c r="I660" s="7"/>
      <c r="J660" s="7"/>
      <c r="K660" s="7"/>
      <c r="L660" s="7"/>
      <c r="M660" s="7">
        <f>H660-C660</f>
        <v>-11397.8</v>
      </c>
      <c r="N660" s="7">
        <f>I660-D660</f>
        <v>0</v>
      </c>
      <c r="O660" s="7">
        <f>J660-E660</f>
        <v>-11397.8</v>
      </c>
      <c r="P660" s="7">
        <f>K660-F660</f>
        <v>0</v>
      </c>
      <c r="Q660" s="7">
        <f>L660-G660</f>
        <v>0</v>
      </c>
      <c r="R660" s="5"/>
    </row>
    <row r="661" spans="1:18" ht="45">
      <c r="A661" s="5" t="s">
        <v>232</v>
      </c>
      <c r="B661" s="6" t="s">
        <v>233</v>
      </c>
      <c r="C661" s="7">
        <f>C662+C663+C664+C665+C666</f>
        <v>193915.3</v>
      </c>
      <c r="D661" s="7">
        <f>D662+D663+D664+D665+D666</f>
        <v>0</v>
      </c>
      <c r="E661" s="7">
        <f>E662+E663+E664+E665+E666</f>
        <v>193915.3</v>
      </c>
      <c r="F661" s="7">
        <f>F662+F663+F664+F665+F666</f>
        <v>0</v>
      </c>
      <c r="G661" s="7">
        <f>G662+G663+G664+G665+G666</f>
        <v>0</v>
      </c>
      <c r="H661" s="7">
        <f>H662+H663+H664+H665+H666</f>
        <v>0</v>
      </c>
      <c r="I661" s="7">
        <f>I662+I663+I664+I665+I666</f>
        <v>0</v>
      </c>
      <c r="J661" s="7">
        <f>J662+J663+J664+J665+J666</f>
        <v>0</v>
      </c>
      <c r="K661" s="7">
        <f>K662+K663+K664+K665+K666</f>
        <v>0</v>
      </c>
      <c r="L661" s="7">
        <f>L662+L663+L664+L665+L666</f>
        <v>0</v>
      </c>
      <c r="M661" s="7">
        <f>H661-C661</f>
        <v>-193915.3</v>
      </c>
      <c r="N661" s="7">
        <f>I661-D661</f>
        <v>0</v>
      </c>
      <c r="O661" s="7">
        <f>J661-E661</f>
        <v>-193915.3</v>
      </c>
      <c r="P661" s="7">
        <f>K661-F661</f>
        <v>0</v>
      </c>
      <c r="Q661" s="7">
        <f>L661-G661</f>
        <v>0</v>
      </c>
      <c r="R661" s="5"/>
    </row>
    <row r="662" spans="1:18">
      <c r="A662" s="5"/>
      <c r="B662" s="8">
        <v>2011</v>
      </c>
      <c r="C662" s="7">
        <f>D662+E662+F662+G662</f>
        <v>32537.4</v>
      </c>
      <c r="D662" s="7"/>
      <c r="E662" s="7">
        <v>32537.4</v>
      </c>
      <c r="F662" s="7"/>
      <c r="G662" s="7"/>
      <c r="H662" s="7">
        <f>I662+J662+K662+L662</f>
        <v>0</v>
      </c>
      <c r="I662" s="7"/>
      <c r="J662" s="7"/>
      <c r="K662" s="7"/>
      <c r="L662" s="7"/>
      <c r="M662" s="7">
        <f>H662-C662</f>
        <v>-32537.4</v>
      </c>
      <c r="N662" s="7">
        <f>I662-D662</f>
        <v>0</v>
      </c>
      <c r="O662" s="7">
        <f>J662-E662</f>
        <v>-32537.4</v>
      </c>
      <c r="P662" s="7">
        <f>K662-F662</f>
        <v>0</v>
      </c>
      <c r="Q662" s="7">
        <f>L662-G662</f>
        <v>0</v>
      </c>
      <c r="R662" s="5"/>
    </row>
    <row r="663" spans="1:18">
      <c r="A663" s="5"/>
      <c r="B663" s="8">
        <v>2012</v>
      </c>
      <c r="C663" s="7">
        <f>D663+E663+F663+G663</f>
        <v>35810.1</v>
      </c>
      <c r="D663" s="7"/>
      <c r="E663" s="7">
        <v>35810.1</v>
      </c>
      <c r="F663" s="7"/>
      <c r="G663" s="7"/>
      <c r="H663" s="7">
        <f>I663+J663+K663+L663</f>
        <v>0</v>
      </c>
      <c r="I663" s="7"/>
      <c r="J663" s="7"/>
      <c r="K663" s="7"/>
      <c r="L663" s="7"/>
      <c r="M663" s="7">
        <f>H663-C663</f>
        <v>-35810.1</v>
      </c>
      <c r="N663" s="7">
        <f>I663-D663</f>
        <v>0</v>
      </c>
      <c r="O663" s="7">
        <f>J663-E663</f>
        <v>-35810.1</v>
      </c>
      <c r="P663" s="7">
        <f>K663-F663</f>
        <v>0</v>
      </c>
      <c r="Q663" s="7">
        <f>L663-G663</f>
        <v>0</v>
      </c>
      <c r="R663" s="5"/>
    </row>
    <row r="664" spans="1:18">
      <c r="A664" s="5"/>
      <c r="B664" s="8">
        <v>2013</v>
      </c>
      <c r="C664" s="7">
        <f>D664+E664+F664+G664</f>
        <v>38679.1</v>
      </c>
      <c r="D664" s="7"/>
      <c r="E664" s="7">
        <v>38679.1</v>
      </c>
      <c r="F664" s="7"/>
      <c r="G664" s="7"/>
      <c r="H664" s="7">
        <f>I664+J664+K664+L664</f>
        <v>0</v>
      </c>
      <c r="I664" s="7"/>
      <c r="J664" s="7"/>
      <c r="K664" s="7"/>
      <c r="L664" s="7"/>
      <c r="M664" s="7">
        <f>H664-C664</f>
        <v>-38679.1</v>
      </c>
      <c r="N664" s="7">
        <f>I664-D664</f>
        <v>0</v>
      </c>
      <c r="O664" s="7">
        <f>J664-E664</f>
        <v>-38679.1</v>
      </c>
      <c r="P664" s="7">
        <f>K664-F664</f>
        <v>0</v>
      </c>
      <c r="Q664" s="7">
        <f>L664-G664</f>
        <v>0</v>
      </c>
      <c r="R664" s="5"/>
    </row>
    <row r="665" spans="1:18">
      <c r="A665" s="5"/>
      <c r="B665" s="8">
        <v>2014</v>
      </c>
      <c r="C665" s="7">
        <f>D665+E665+F665+G665</f>
        <v>41773.4</v>
      </c>
      <c r="D665" s="7"/>
      <c r="E665" s="7">
        <v>41773.4</v>
      </c>
      <c r="F665" s="7"/>
      <c r="G665" s="7"/>
      <c r="H665" s="7">
        <f>I665+J665+K665+L665</f>
        <v>0</v>
      </c>
      <c r="I665" s="7"/>
      <c r="J665" s="7"/>
      <c r="K665" s="7"/>
      <c r="L665" s="7"/>
      <c r="M665" s="7">
        <f>H665-C665</f>
        <v>-41773.4</v>
      </c>
      <c r="N665" s="7">
        <f>I665-D665</f>
        <v>0</v>
      </c>
      <c r="O665" s="7">
        <f>J665-E665</f>
        <v>-41773.4</v>
      </c>
      <c r="P665" s="7">
        <f>K665-F665</f>
        <v>0</v>
      </c>
      <c r="Q665" s="7">
        <f>L665-G665</f>
        <v>0</v>
      </c>
      <c r="R665" s="5"/>
    </row>
    <row r="666" spans="1:18">
      <c r="A666" s="5"/>
      <c r="B666" s="8">
        <v>2015</v>
      </c>
      <c r="C666" s="7">
        <f>D666+E666+F666+G666</f>
        <v>45115.3</v>
      </c>
      <c r="D666" s="7"/>
      <c r="E666" s="7">
        <v>45115.3</v>
      </c>
      <c r="F666" s="7"/>
      <c r="G666" s="7"/>
      <c r="H666" s="7">
        <f>I666+J666+K666+L666</f>
        <v>0</v>
      </c>
      <c r="I666" s="7"/>
      <c r="J666" s="7"/>
      <c r="K666" s="7"/>
      <c r="L666" s="7"/>
      <c r="M666" s="7">
        <f>H666-C666</f>
        <v>-45115.3</v>
      </c>
      <c r="N666" s="7">
        <f>I666-D666</f>
        <v>0</v>
      </c>
      <c r="O666" s="7">
        <f>J666-E666</f>
        <v>-45115.3</v>
      </c>
      <c r="P666" s="7">
        <f>K666-F666</f>
        <v>0</v>
      </c>
      <c r="Q666" s="7">
        <f>L666-G666</f>
        <v>0</v>
      </c>
      <c r="R666" s="5"/>
    </row>
    <row r="667" spans="1:18" ht="45">
      <c r="A667" s="5" t="s">
        <v>234</v>
      </c>
      <c r="B667" s="6" t="s">
        <v>235</v>
      </c>
      <c r="C667" s="7">
        <f>C668+C669+C670+C671+C672</f>
        <v>66407.400000000009</v>
      </c>
      <c r="D667" s="7">
        <f>D668+D669+D670+D671+D672</f>
        <v>0</v>
      </c>
      <c r="E667" s="7">
        <f>E668+E669+E670+E671+E672</f>
        <v>63907.400000000009</v>
      </c>
      <c r="F667" s="7">
        <f>F668+F669+F670+F671+F672</f>
        <v>2500</v>
      </c>
      <c r="G667" s="7">
        <f>G668+G669+G670+G671+G672</f>
        <v>0</v>
      </c>
      <c r="H667" s="7">
        <f>H668+H669+H670+H671+H672</f>
        <v>0</v>
      </c>
      <c r="I667" s="7">
        <f>I668+I669+I670+I671+I672</f>
        <v>0</v>
      </c>
      <c r="J667" s="7">
        <f>J668+J669+J670+J671+J672</f>
        <v>0</v>
      </c>
      <c r="K667" s="7">
        <f>K668+K669+K670+K671+K672</f>
        <v>0</v>
      </c>
      <c r="L667" s="7">
        <f>L668+L669+L670+L671+L672</f>
        <v>0</v>
      </c>
      <c r="M667" s="7">
        <f>H667-C667</f>
        <v>-66407.400000000009</v>
      </c>
      <c r="N667" s="7">
        <f>I667-D667</f>
        <v>0</v>
      </c>
      <c r="O667" s="7">
        <f>J667-E667</f>
        <v>-63907.400000000009</v>
      </c>
      <c r="P667" s="7">
        <f>K667-F667</f>
        <v>-2500</v>
      </c>
      <c r="Q667" s="7">
        <f>L667-G667</f>
        <v>0</v>
      </c>
      <c r="R667" s="5"/>
    </row>
    <row r="668" spans="1:18">
      <c r="A668" s="5"/>
      <c r="B668" s="8">
        <v>2011</v>
      </c>
      <c r="C668" s="7">
        <f>D668+E668+F668+G668</f>
        <v>12612.7</v>
      </c>
      <c r="D668" s="7"/>
      <c r="E668" s="7">
        <v>12162.7</v>
      </c>
      <c r="F668" s="7">
        <v>450</v>
      </c>
      <c r="G668" s="7"/>
      <c r="H668" s="7">
        <f>I668+J668+K668+L668</f>
        <v>0</v>
      </c>
      <c r="I668" s="7"/>
      <c r="J668" s="7"/>
      <c r="K668" s="7"/>
      <c r="L668" s="7"/>
      <c r="M668" s="7">
        <f>H668-C668</f>
        <v>-12612.7</v>
      </c>
      <c r="N668" s="7">
        <f>I668-D668</f>
        <v>0</v>
      </c>
      <c r="O668" s="7">
        <f>J668-E668</f>
        <v>-12162.7</v>
      </c>
      <c r="P668" s="7">
        <f>K668-F668</f>
        <v>-450</v>
      </c>
      <c r="Q668" s="7">
        <f>L668-G668</f>
        <v>0</v>
      </c>
      <c r="R668" s="5"/>
    </row>
    <row r="669" spans="1:18">
      <c r="A669" s="5"/>
      <c r="B669" s="8">
        <v>2012</v>
      </c>
      <c r="C669" s="7">
        <f>D669+E669+F669+G669</f>
        <v>12650.6</v>
      </c>
      <c r="D669" s="7"/>
      <c r="E669" s="7">
        <v>12175.6</v>
      </c>
      <c r="F669" s="7">
        <v>475</v>
      </c>
      <c r="G669" s="7"/>
      <c r="H669" s="7">
        <f>I669+J669+K669+L669</f>
        <v>0</v>
      </c>
      <c r="I669" s="7"/>
      <c r="J669" s="7"/>
      <c r="K669" s="7"/>
      <c r="L669" s="7"/>
      <c r="M669" s="7">
        <f>H669-C669</f>
        <v>-12650.6</v>
      </c>
      <c r="N669" s="7">
        <f>I669-D669</f>
        <v>0</v>
      </c>
      <c r="O669" s="7">
        <f>J669-E669</f>
        <v>-12175.6</v>
      </c>
      <c r="P669" s="7">
        <f>K669-F669</f>
        <v>-475</v>
      </c>
      <c r="Q669" s="7">
        <f>L669-G669</f>
        <v>0</v>
      </c>
      <c r="R669" s="5"/>
    </row>
    <row r="670" spans="1:18">
      <c r="A670" s="5"/>
      <c r="B670" s="8">
        <v>2013</v>
      </c>
      <c r="C670" s="7">
        <f>D670+E670+F670+G670</f>
        <v>12688.6</v>
      </c>
      <c r="D670" s="7"/>
      <c r="E670" s="7">
        <v>12188.6</v>
      </c>
      <c r="F670" s="7">
        <v>500</v>
      </c>
      <c r="G670" s="7"/>
      <c r="H670" s="7">
        <f>I670+J670+K670+L670</f>
        <v>0</v>
      </c>
      <c r="I670" s="7"/>
      <c r="J670" s="7"/>
      <c r="K670" s="7"/>
      <c r="L670" s="7"/>
      <c r="M670" s="7">
        <f>H670-C670</f>
        <v>-12688.6</v>
      </c>
      <c r="N670" s="7">
        <f>I670-D670</f>
        <v>0</v>
      </c>
      <c r="O670" s="7">
        <f>J670-E670</f>
        <v>-12188.6</v>
      </c>
      <c r="P670" s="7">
        <f>K670-F670</f>
        <v>-500</v>
      </c>
      <c r="Q670" s="7">
        <f>L670-G670</f>
        <v>0</v>
      </c>
      <c r="R670" s="5"/>
    </row>
    <row r="671" spans="1:18">
      <c r="A671" s="5"/>
      <c r="B671" s="8">
        <v>2014</v>
      </c>
      <c r="C671" s="7">
        <f>D671+E671+F671+G671</f>
        <v>13688.7</v>
      </c>
      <c r="D671" s="7"/>
      <c r="E671" s="7">
        <v>13163.7</v>
      </c>
      <c r="F671" s="7">
        <v>525</v>
      </c>
      <c r="G671" s="7"/>
      <c r="H671" s="7">
        <f>I671+J671+K671+L671</f>
        <v>0</v>
      </c>
      <c r="I671" s="7"/>
      <c r="J671" s="7"/>
      <c r="K671" s="7"/>
      <c r="L671" s="7"/>
      <c r="M671" s="7">
        <f>H671-C671</f>
        <v>-13688.7</v>
      </c>
      <c r="N671" s="7">
        <f>I671-D671</f>
        <v>0</v>
      </c>
      <c r="O671" s="7">
        <f>J671-E671</f>
        <v>-13163.7</v>
      </c>
      <c r="P671" s="7">
        <f>K671-F671</f>
        <v>-525</v>
      </c>
      <c r="Q671" s="7">
        <f>L671-G671</f>
        <v>0</v>
      </c>
      <c r="R671" s="5"/>
    </row>
    <row r="672" spans="1:18">
      <c r="A672" s="5"/>
      <c r="B672" s="8">
        <v>2015</v>
      </c>
      <c r="C672" s="7">
        <f>D672+E672+F672+G672</f>
        <v>14766.8</v>
      </c>
      <c r="D672" s="7"/>
      <c r="E672" s="7">
        <v>14216.8</v>
      </c>
      <c r="F672" s="7">
        <v>550</v>
      </c>
      <c r="G672" s="7"/>
      <c r="H672" s="7">
        <f>I672+J672+K672+L672</f>
        <v>0</v>
      </c>
      <c r="I672" s="7"/>
      <c r="J672" s="7"/>
      <c r="K672" s="7"/>
      <c r="L672" s="7"/>
      <c r="M672" s="7">
        <f>H672-C672</f>
        <v>-14766.8</v>
      </c>
      <c r="N672" s="7">
        <f>I672-D672</f>
        <v>0</v>
      </c>
      <c r="O672" s="7">
        <f>J672-E672</f>
        <v>-14216.8</v>
      </c>
      <c r="P672" s="7">
        <f>K672-F672</f>
        <v>-550</v>
      </c>
      <c r="Q672" s="7">
        <f>L672-G672</f>
        <v>0</v>
      </c>
      <c r="R672" s="5"/>
    </row>
    <row r="673" spans="1:18" ht="45">
      <c r="A673" s="5" t="s">
        <v>236</v>
      </c>
      <c r="B673" s="6" t="s">
        <v>237</v>
      </c>
      <c r="C673" s="7">
        <f>C674+C675+C676+C677+C678</f>
        <v>4100</v>
      </c>
      <c r="D673" s="7">
        <f>D674+D675+D676+D677+D678</f>
        <v>0</v>
      </c>
      <c r="E673" s="7">
        <f>E674+E675+E676+E677+E678</f>
        <v>4000</v>
      </c>
      <c r="F673" s="7">
        <f>F674+F675+F676+F677+F678</f>
        <v>100</v>
      </c>
      <c r="G673" s="7">
        <f>G674+G675+G676+G677+G678</f>
        <v>0</v>
      </c>
      <c r="H673" s="7">
        <f>H674+H675+H676+H677+H678</f>
        <v>5890.4</v>
      </c>
      <c r="I673" s="7">
        <f>I674+I675+I676+I677+I678</f>
        <v>0</v>
      </c>
      <c r="J673" s="7">
        <f>J674+J675+J676+J677+J678</f>
        <v>5870.9</v>
      </c>
      <c r="K673" s="7">
        <f>K674+K675+K676+K677+K678</f>
        <v>19.5</v>
      </c>
      <c r="L673" s="7">
        <f>L674+L675+L676+L677+L678</f>
        <v>0</v>
      </c>
      <c r="M673" s="7">
        <f>H673-C673</f>
        <v>1790.3999999999996</v>
      </c>
      <c r="N673" s="7">
        <f>I673-D673</f>
        <v>0</v>
      </c>
      <c r="O673" s="7">
        <f>J673-E673</f>
        <v>1870.8999999999996</v>
      </c>
      <c r="P673" s="7">
        <f>K673-F673</f>
        <v>-80.5</v>
      </c>
      <c r="Q673" s="7">
        <f>L673-G673</f>
        <v>0</v>
      </c>
      <c r="R673" s="5"/>
    </row>
    <row r="674" spans="1:18">
      <c r="A674" s="5"/>
      <c r="B674" s="8">
        <v>2011</v>
      </c>
      <c r="C674" s="7">
        <f>D674+E674+F674+G674</f>
        <v>4100</v>
      </c>
      <c r="D674" s="7"/>
      <c r="E674" s="7">
        <v>4000</v>
      </c>
      <c r="F674" s="7">
        <v>100</v>
      </c>
      <c r="G674" s="7"/>
      <c r="H674" s="7">
        <f>I674+J674+K674+L674</f>
        <v>3920.9</v>
      </c>
      <c r="I674" s="7"/>
      <c r="J674" s="7">
        <v>3920.9</v>
      </c>
      <c r="K674" s="7"/>
      <c r="L674" s="7"/>
      <c r="M674" s="7">
        <f>H674-C674</f>
        <v>-179.09999999999991</v>
      </c>
      <c r="N674" s="7">
        <f>I674-D674</f>
        <v>0</v>
      </c>
      <c r="O674" s="7">
        <f>J674-E674</f>
        <v>-79.099999999999909</v>
      </c>
      <c r="P674" s="7">
        <f>K674-F674</f>
        <v>-100</v>
      </c>
      <c r="Q674" s="7">
        <f>L674-G674</f>
        <v>0</v>
      </c>
      <c r="R674" s="5"/>
    </row>
    <row r="675" spans="1:18">
      <c r="A675" s="5"/>
      <c r="B675" s="8">
        <v>2012</v>
      </c>
      <c r="C675" s="7">
        <f>D675+E675+F675+G675</f>
        <v>0</v>
      </c>
      <c r="D675" s="7"/>
      <c r="E675" s="7"/>
      <c r="F675" s="7"/>
      <c r="G675" s="7"/>
      <c r="H675" s="7">
        <f>I675+J675+K675+L675</f>
        <v>1969.5</v>
      </c>
      <c r="I675" s="7"/>
      <c r="J675" s="7">
        <v>1950</v>
      </c>
      <c r="K675" s="7">
        <v>19.5</v>
      </c>
      <c r="L675" s="7"/>
      <c r="M675" s="7">
        <f>H675-C675</f>
        <v>1969.5</v>
      </c>
      <c r="N675" s="7">
        <f>I675-D675</f>
        <v>0</v>
      </c>
      <c r="O675" s="7">
        <f>J675-E675</f>
        <v>1950</v>
      </c>
      <c r="P675" s="7">
        <f>K675-F675</f>
        <v>19.5</v>
      </c>
      <c r="Q675" s="7">
        <f>L675-G675</f>
        <v>0</v>
      </c>
      <c r="R675" s="5"/>
    </row>
    <row r="676" spans="1:18">
      <c r="A676" s="5"/>
      <c r="B676" s="8">
        <v>2013</v>
      </c>
      <c r="C676" s="7">
        <f>D676+E676+F676+G676</f>
        <v>0</v>
      </c>
      <c r="D676" s="7"/>
      <c r="E676" s="7"/>
      <c r="F676" s="7"/>
      <c r="G676" s="7"/>
      <c r="H676" s="7">
        <f>I676+J676+K676+L676</f>
        <v>0</v>
      </c>
      <c r="I676" s="7"/>
      <c r="J676" s="7"/>
      <c r="K676" s="7"/>
      <c r="L676" s="7"/>
      <c r="M676" s="7">
        <f>H676-C676</f>
        <v>0</v>
      </c>
      <c r="N676" s="7">
        <f>I676-D676</f>
        <v>0</v>
      </c>
      <c r="O676" s="7">
        <f>J676-E676</f>
        <v>0</v>
      </c>
      <c r="P676" s="7">
        <f>K676-F676</f>
        <v>0</v>
      </c>
      <c r="Q676" s="7">
        <f>L676-G676</f>
        <v>0</v>
      </c>
      <c r="R676" s="5"/>
    </row>
    <row r="677" spans="1:18">
      <c r="A677" s="5"/>
      <c r="B677" s="8">
        <v>2014</v>
      </c>
      <c r="C677" s="7">
        <f>D677+E677+F677+G677</f>
        <v>0</v>
      </c>
      <c r="D677" s="7"/>
      <c r="E677" s="7"/>
      <c r="F677" s="7"/>
      <c r="G677" s="7"/>
      <c r="H677" s="7">
        <f>I677+J677+K677+L677</f>
        <v>0</v>
      </c>
      <c r="I677" s="7"/>
      <c r="J677" s="7"/>
      <c r="K677" s="7"/>
      <c r="L677" s="7"/>
      <c r="M677" s="7">
        <f>H677-C677</f>
        <v>0</v>
      </c>
      <c r="N677" s="7">
        <f>I677-D677</f>
        <v>0</v>
      </c>
      <c r="O677" s="7">
        <f>J677-E677</f>
        <v>0</v>
      </c>
      <c r="P677" s="7">
        <f>K677-F677</f>
        <v>0</v>
      </c>
      <c r="Q677" s="7">
        <f>L677-G677</f>
        <v>0</v>
      </c>
      <c r="R677" s="5"/>
    </row>
    <row r="678" spans="1:18">
      <c r="A678" s="5"/>
      <c r="B678" s="8">
        <v>2015</v>
      </c>
      <c r="C678" s="7">
        <f>D678+E678+F678+G678</f>
        <v>0</v>
      </c>
      <c r="D678" s="7"/>
      <c r="E678" s="7"/>
      <c r="F678" s="7"/>
      <c r="G678" s="7"/>
      <c r="H678" s="7">
        <f>I678+J678+K678+L678</f>
        <v>0</v>
      </c>
      <c r="I678" s="7"/>
      <c r="J678" s="7"/>
      <c r="K678" s="7"/>
      <c r="L678" s="7"/>
      <c r="M678" s="7">
        <f>H678-C678</f>
        <v>0</v>
      </c>
      <c r="N678" s="7">
        <f>I678-D678</f>
        <v>0</v>
      </c>
      <c r="O678" s="7">
        <f>J678-E678</f>
        <v>0</v>
      </c>
      <c r="P678" s="7">
        <f>K678-F678</f>
        <v>0</v>
      </c>
      <c r="Q678" s="7">
        <f>L678-G678</f>
        <v>0</v>
      </c>
      <c r="R678" s="5"/>
    </row>
    <row r="679" spans="1:18" ht="56.25">
      <c r="A679" s="5" t="s">
        <v>238</v>
      </c>
      <c r="B679" s="6" t="s">
        <v>239</v>
      </c>
      <c r="C679" s="7">
        <f>C680+C681+C682+C683+C684</f>
        <v>5051</v>
      </c>
      <c r="D679" s="7">
        <f>D680+D681+D682+D683+D684</f>
        <v>0</v>
      </c>
      <c r="E679" s="7">
        <f>E680+E681+E682+E683+E684</f>
        <v>0</v>
      </c>
      <c r="F679" s="7">
        <f>F680+F681+F682+F683+F684</f>
        <v>5051</v>
      </c>
      <c r="G679" s="7">
        <f>G680+G681+G682+G683+G684</f>
        <v>0</v>
      </c>
      <c r="H679" s="7">
        <f>H680+H681+H682+H683+H684</f>
        <v>3414.4</v>
      </c>
      <c r="I679" s="7">
        <f>I680+I681+I682+I683+I684</f>
        <v>0</v>
      </c>
      <c r="J679" s="7">
        <f>J680+J681+J682+J683+J684</f>
        <v>0</v>
      </c>
      <c r="K679" s="7">
        <f>K680+K681+K682+K683+K684</f>
        <v>3414.4</v>
      </c>
      <c r="L679" s="7">
        <f>L680+L681+L682+L683+L684</f>
        <v>0</v>
      </c>
      <c r="M679" s="7">
        <f>H679-C679</f>
        <v>-1636.6</v>
      </c>
      <c r="N679" s="7">
        <f>I679-D679</f>
        <v>0</v>
      </c>
      <c r="O679" s="7">
        <f>J679-E679</f>
        <v>0</v>
      </c>
      <c r="P679" s="7">
        <f>K679-F679</f>
        <v>-1636.6</v>
      </c>
      <c r="Q679" s="7">
        <f>L679-G679</f>
        <v>0</v>
      </c>
      <c r="R679" s="5"/>
    </row>
    <row r="680" spans="1:18">
      <c r="A680" s="5"/>
      <c r="B680" s="8">
        <v>2011</v>
      </c>
      <c r="C680" s="7">
        <f>D680+E680+F680+G680</f>
        <v>1667</v>
      </c>
      <c r="D680" s="7"/>
      <c r="E680" s="7"/>
      <c r="F680" s="7">
        <v>1667</v>
      </c>
      <c r="G680" s="7"/>
      <c r="H680" s="7">
        <f>I680+J680+K680+L680</f>
        <v>1525.4</v>
      </c>
      <c r="I680" s="7"/>
      <c r="J680" s="7"/>
      <c r="K680" s="7">
        <v>1525.4</v>
      </c>
      <c r="L680" s="7"/>
      <c r="M680" s="7">
        <f>H680-C680</f>
        <v>-141.59999999999991</v>
      </c>
      <c r="N680" s="7">
        <f>I680-D680</f>
        <v>0</v>
      </c>
      <c r="O680" s="7">
        <f>J680-E680</f>
        <v>0</v>
      </c>
      <c r="P680" s="7">
        <f>K680-F680</f>
        <v>-141.59999999999991</v>
      </c>
      <c r="Q680" s="7">
        <f>L680-G680</f>
        <v>0</v>
      </c>
      <c r="R680" s="5"/>
    </row>
    <row r="681" spans="1:18">
      <c r="A681" s="5"/>
      <c r="B681" s="8">
        <v>2012</v>
      </c>
      <c r="C681" s="7">
        <f>D681+E681+F681+G681</f>
        <v>1634</v>
      </c>
      <c r="D681" s="7"/>
      <c r="E681" s="7"/>
      <c r="F681" s="7">
        <v>1634</v>
      </c>
      <c r="G681" s="7"/>
      <c r="H681" s="7">
        <f>I681+J681+K681+L681</f>
        <v>1889</v>
      </c>
      <c r="I681" s="7"/>
      <c r="J681" s="7"/>
      <c r="K681" s="7">
        <v>1889</v>
      </c>
      <c r="L681" s="7"/>
      <c r="M681" s="7">
        <f>H681-C681</f>
        <v>255</v>
      </c>
      <c r="N681" s="7">
        <f>I681-D681</f>
        <v>0</v>
      </c>
      <c r="O681" s="7">
        <f>J681-E681</f>
        <v>0</v>
      </c>
      <c r="P681" s="7">
        <f>K681-F681</f>
        <v>255</v>
      </c>
      <c r="Q681" s="7">
        <f>L681-G681</f>
        <v>0</v>
      </c>
      <c r="R681" s="5"/>
    </row>
    <row r="682" spans="1:18">
      <c r="A682" s="5"/>
      <c r="B682" s="8">
        <v>2013</v>
      </c>
      <c r="C682" s="7">
        <f>D682+E682+F682+G682</f>
        <v>1750</v>
      </c>
      <c r="D682" s="7"/>
      <c r="E682" s="7"/>
      <c r="F682" s="7">
        <v>1750</v>
      </c>
      <c r="G682" s="7"/>
      <c r="H682" s="7">
        <f>I682+J682+K682+L682</f>
        <v>0</v>
      </c>
      <c r="I682" s="7"/>
      <c r="J682" s="7"/>
      <c r="K682" s="7"/>
      <c r="L682" s="7"/>
      <c r="M682" s="7">
        <f>H682-C682</f>
        <v>-1750</v>
      </c>
      <c r="N682" s="7">
        <f>I682-D682</f>
        <v>0</v>
      </c>
      <c r="O682" s="7">
        <f>J682-E682</f>
        <v>0</v>
      </c>
      <c r="P682" s="7">
        <f>K682-F682</f>
        <v>-1750</v>
      </c>
      <c r="Q682" s="7">
        <f>L682-G682</f>
        <v>0</v>
      </c>
      <c r="R682" s="5"/>
    </row>
    <row r="683" spans="1:18">
      <c r="A683" s="5"/>
      <c r="B683" s="8">
        <v>2014</v>
      </c>
      <c r="C683" s="7">
        <f>D683+E683+F683+G683</f>
        <v>0</v>
      </c>
      <c r="D683" s="7"/>
      <c r="E683" s="7"/>
      <c r="F683" s="7"/>
      <c r="G683" s="7"/>
      <c r="H683" s="7">
        <f>I683+J683+K683+L683</f>
        <v>0</v>
      </c>
      <c r="I683" s="7"/>
      <c r="J683" s="7"/>
      <c r="K683" s="7"/>
      <c r="L683" s="7"/>
      <c r="M683" s="7">
        <f>H683-C683</f>
        <v>0</v>
      </c>
      <c r="N683" s="7">
        <f>I683-D683</f>
        <v>0</v>
      </c>
      <c r="O683" s="7">
        <f>J683-E683</f>
        <v>0</v>
      </c>
      <c r="P683" s="7">
        <f>K683-F683</f>
        <v>0</v>
      </c>
      <c r="Q683" s="7">
        <f>L683-G683</f>
        <v>0</v>
      </c>
      <c r="R683" s="5"/>
    </row>
    <row r="684" spans="1:18">
      <c r="A684" s="5"/>
      <c r="B684" s="8">
        <v>2015</v>
      </c>
      <c r="C684" s="7">
        <f>D684+E684+F684+G684</f>
        <v>0</v>
      </c>
      <c r="D684" s="7"/>
      <c r="E684" s="7"/>
      <c r="F684" s="7"/>
      <c r="G684" s="7"/>
      <c r="H684" s="7">
        <f>I684+J684+K684+L684</f>
        <v>0</v>
      </c>
      <c r="I684" s="7"/>
      <c r="J684" s="7"/>
      <c r="K684" s="7"/>
      <c r="L684" s="7"/>
      <c r="M684" s="7">
        <f>H684-C684</f>
        <v>0</v>
      </c>
      <c r="N684" s="7">
        <f>I684-D684</f>
        <v>0</v>
      </c>
      <c r="O684" s="7">
        <f>J684-E684</f>
        <v>0</v>
      </c>
      <c r="P684" s="7">
        <f>K684-F684</f>
        <v>0</v>
      </c>
      <c r="Q684" s="7">
        <f>L684-G684</f>
        <v>0</v>
      </c>
      <c r="R684" s="5"/>
    </row>
    <row r="685" spans="1:18" ht="33.75">
      <c r="A685" s="5" t="s">
        <v>240</v>
      </c>
      <c r="B685" s="6" t="s">
        <v>241</v>
      </c>
      <c r="C685" s="7">
        <f>C686+C687+C688+C689+C690</f>
        <v>600</v>
      </c>
      <c r="D685" s="7">
        <f>D686+D687+D688+D689+D690</f>
        <v>0</v>
      </c>
      <c r="E685" s="7">
        <f>E686+E687+E688+E689+E690</f>
        <v>0</v>
      </c>
      <c r="F685" s="7">
        <f>F686+F687+F688+F689+F690</f>
        <v>600</v>
      </c>
      <c r="G685" s="7">
        <f>G686+G687+G688+G689+G690</f>
        <v>0</v>
      </c>
      <c r="H685" s="7">
        <f>H686+H687+H688+H689+H690</f>
        <v>437.90000000000003</v>
      </c>
      <c r="I685" s="7">
        <f>I686+I687+I688+I689+I690</f>
        <v>0</v>
      </c>
      <c r="J685" s="7">
        <f>J686+J687+J688+J689+J690</f>
        <v>0</v>
      </c>
      <c r="K685" s="7">
        <f>K686+K687+K688+K689+K690</f>
        <v>437.90000000000003</v>
      </c>
      <c r="L685" s="7">
        <f>L686+L687+L688+L689+L690</f>
        <v>0</v>
      </c>
      <c r="M685" s="7">
        <f>H685-C685</f>
        <v>-162.09999999999997</v>
      </c>
      <c r="N685" s="7">
        <f>I685-D685</f>
        <v>0</v>
      </c>
      <c r="O685" s="7">
        <f>J685-E685</f>
        <v>0</v>
      </c>
      <c r="P685" s="7">
        <f>K685-F685</f>
        <v>-162.09999999999997</v>
      </c>
      <c r="Q685" s="7">
        <f>L685-G685</f>
        <v>0</v>
      </c>
      <c r="R685" s="5"/>
    </row>
    <row r="686" spans="1:18">
      <c r="A686" s="5"/>
      <c r="B686" s="8">
        <v>2011</v>
      </c>
      <c r="C686" s="7">
        <f>D686+E686+F686+G686</f>
        <v>200</v>
      </c>
      <c r="D686" s="7"/>
      <c r="E686" s="7"/>
      <c r="F686" s="7">
        <v>200</v>
      </c>
      <c r="G686" s="7"/>
      <c r="H686" s="7">
        <f>I686+J686+K686+L686</f>
        <v>304.60000000000002</v>
      </c>
      <c r="I686" s="7"/>
      <c r="J686" s="7"/>
      <c r="K686" s="7">
        <v>304.60000000000002</v>
      </c>
      <c r="L686" s="7"/>
      <c r="M686" s="7">
        <f>H686-C686</f>
        <v>104.60000000000002</v>
      </c>
      <c r="N686" s="7">
        <f>I686-D686</f>
        <v>0</v>
      </c>
      <c r="O686" s="7">
        <f>J686-E686</f>
        <v>0</v>
      </c>
      <c r="P686" s="7">
        <f>K686-F686</f>
        <v>104.60000000000002</v>
      </c>
      <c r="Q686" s="7">
        <f>L686-G686</f>
        <v>0</v>
      </c>
      <c r="R686" s="5"/>
    </row>
    <row r="687" spans="1:18">
      <c r="A687" s="5"/>
      <c r="B687" s="8">
        <v>2012</v>
      </c>
      <c r="C687" s="7">
        <f>D687+E687+F687+G687</f>
        <v>200</v>
      </c>
      <c r="D687" s="7"/>
      <c r="E687" s="7"/>
      <c r="F687" s="7">
        <v>200</v>
      </c>
      <c r="G687" s="7"/>
      <c r="H687" s="7">
        <f>I687+J687+K687+L687</f>
        <v>133.30000000000001</v>
      </c>
      <c r="I687" s="7"/>
      <c r="J687" s="7"/>
      <c r="K687" s="7">
        <v>133.30000000000001</v>
      </c>
      <c r="L687" s="7"/>
      <c r="M687" s="7">
        <f>H687-C687</f>
        <v>-66.699999999999989</v>
      </c>
      <c r="N687" s="7">
        <f>I687-D687</f>
        <v>0</v>
      </c>
      <c r="O687" s="7">
        <f>J687-E687</f>
        <v>0</v>
      </c>
      <c r="P687" s="7">
        <f>K687-F687</f>
        <v>-66.699999999999989</v>
      </c>
      <c r="Q687" s="7">
        <f>L687-G687</f>
        <v>0</v>
      </c>
      <c r="R687" s="5"/>
    </row>
    <row r="688" spans="1:18">
      <c r="A688" s="5"/>
      <c r="B688" s="8">
        <v>2013</v>
      </c>
      <c r="C688" s="7">
        <f>D688+E688+F688+G688</f>
        <v>200</v>
      </c>
      <c r="D688" s="7"/>
      <c r="E688" s="7"/>
      <c r="F688" s="7">
        <v>200</v>
      </c>
      <c r="G688" s="7"/>
      <c r="H688" s="7">
        <f>I688+J688+K688+L688</f>
        <v>0</v>
      </c>
      <c r="I688" s="7"/>
      <c r="J688" s="7"/>
      <c r="K688" s="7"/>
      <c r="L688" s="7"/>
      <c r="M688" s="7">
        <f>H688-C688</f>
        <v>-200</v>
      </c>
      <c r="N688" s="7">
        <f>I688-D688</f>
        <v>0</v>
      </c>
      <c r="O688" s="7">
        <f>J688-E688</f>
        <v>0</v>
      </c>
      <c r="P688" s="7">
        <f>K688-F688</f>
        <v>-200</v>
      </c>
      <c r="Q688" s="7">
        <f>L688-G688</f>
        <v>0</v>
      </c>
      <c r="R688" s="5"/>
    </row>
    <row r="689" spans="1:18">
      <c r="A689" s="5"/>
      <c r="B689" s="8">
        <v>2014</v>
      </c>
      <c r="C689" s="7">
        <f>D689+E689+F689+G689</f>
        <v>0</v>
      </c>
      <c r="D689" s="7"/>
      <c r="E689" s="7"/>
      <c r="F689" s="7"/>
      <c r="G689" s="7"/>
      <c r="H689" s="7">
        <f>I689+J689+K689+L689</f>
        <v>0</v>
      </c>
      <c r="I689" s="7"/>
      <c r="J689" s="7"/>
      <c r="K689" s="7"/>
      <c r="L689" s="7"/>
      <c r="M689" s="7">
        <f>H689-C689</f>
        <v>0</v>
      </c>
      <c r="N689" s="7">
        <f>I689-D689</f>
        <v>0</v>
      </c>
      <c r="O689" s="7">
        <f>J689-E689</f>
        <v>0</v>
      </c>
      <c r="P689" s="7">
        <f>K689-F689</f>
        <v>0</v>
      </c>
      <c r="Q689" s="7">
        <f>L689-G689</f>
        <v>0</v>
      </c>
      <c r="R689" s="5"/>
    </row>
    <row r="690" spans="1:18">
      <c r="A690" s="5"/>
      <c r="B690" s="8">
        <v>2015</v>
      </c>
      <c r="C690" s="7">
        <f>D690+E690+F690+G690</f>
        <v>0</v>
      </c>
      <c r="D690" s="7"/>
      <c r="E690" s="7"/>
      <c r="F690" s="7"/>
      <c r="G690" s="7"/>
      <c r="H690" s="7">
        <f>I690+J690+K690+L690</f>
        <v>0</v>
      </c>
      <c r="I690" s="7"/>
      <c r="J690" s="7"/>
      <c r="K690" s="7"/>
      <c r="L690" s="7"/>
      <c r="M690" s="7">
        <f>H690-C690</f>
        <v>0</v>
      </c>
      <c r="N690" s="7">
        <f>I690-D690</f>
        <v>0</v>
      </c>
      <c r="O690" s="7">
        <f>J690-E690</f>
        <v>0</v>
      </c>
      <c r="P690" s="7">
        <f>K690-F690</f>
        <v>0</v>
      </c>
      <c r="Q690" s="7">
        <f>L690-G690</f>
        <v>0</v>
      </c>
      <c r="R690" s="5"/>
    </row>
    <row r="691" spans="1:18" ht="56.25">
      <c r="A691" s="5" t="s">
        <v>242</v>
      </c>
      <c r="B691" s="6" t="s">
        <v>243</v>
      </c>
      <c r="C691" s="7">
        <f>C692+C693+C694+C695+C696</f>
        <v>660</v>
      </c>
      <c r="D691" s="7">
        <f>D692+D693+D694+D695+D696</f>
        <v>0</v>
      </c>
      <c r="E691" s="7">
        <f>E692+E693+E694+E695+E696</f>
        <v>600</v>
      </c>
      <c r="F691" s="7">
        <f>F692+F693+F694+F695+F696</f>
        <v>60</v>
      </c>
      <c r="G691" s="7">
        <f>G692+G693+G694+G695+G696</f>
        <v>0</v>
      </c>
      <c r="H691" s="7">
        <f>H692+H693+H694+H695+H696</f>
        <v>0</v>
      </c>
      <c r="I691" s="7">
        <f>I692+I693+I694+I695+I696</f>
        <v>0</v>
      </c>
      <c r="J691" s="7">
        <f>J692+J693+J694+J695+J696</f>
        <v>0</v>
      </c>
      <c r="K691" s="7">
        <f>K692+K693+K694+K695+K696</f>
        <v>0</v>
      </c>
      <c r="L691" s="7">
        <f>L692+L693+L694+L695+L696</f>
        <v>0</v>
      </c>
      <c r="M691" s="7">
        <f>H691-C691</f>
        <v>-660</v>
      </c>
      <c r="N691" s="7">
        <f>I691-D691</f>
        <v>0</v>
      </c>
      <c r="O691" s="7">
        <f>J691-E691</f>
        <v>-600</v>
      </c>
      <c r="P691" s="7">
        <f>K691-F691</f>
        <v>-60</v>
      </c>
      <c r="Q691" s="7">
        <f>L691-G691</f>
        <v>0</v>
      </c>
      <c r="R691" s="5"/>
    </row>
    <row r="692" spans="1:18">
      <c r="A692" s="5"/>
      <c r="B692" s="8">
        <v>2011</v>
      </c>
      <c r="C692" s="7">
        <f>D692+E692+F692+G692</f>
        <v>0</v>
      </c>
      <c r="D692" s="7"/>
      <c r="E692" s="7">
        <v>0</v>
      </c>
      <c r="F692" s="7">
        <v>0</v>
      </c>
      <c r="G692" s="7"/>
      <c r="H692" s="7">
        <f>I692+J692+K692+L692</f>
        <v>0</v>
      </c>
      <c r="I692" s="7"/>
      <c r="J692" s="7"/>
      <c r="K692" s="7"/>
      <c r="L692" s="7"/>
      <c r="M692" s="7">
        <f>H692-C692</f>
        <v>0</v>
      </c>
      <c r="N692" s="7">
        <f>I692-D692</f>
        <v>0</v>
      </c>
      <c r="O692" s="7">
        <f>J692-E692</f>
        <v>0</v>
      </c>
      <c r="P692" s="7">
        <f>K692-F692</f>
        <v>0</v>
      </c>
      <c r="Q692" s="7">
        <f>L692-G692</f>
        <v>0</v>
      </c>
      <c r="R692" s="5"/>
    </row>
    <row r="693" spans="1:18">
      <c r="A693" s="5"/>
      <c r="B693" s="8">
        <v>2012</v>
      </c>
      <c r="C693" s="7">
        <f>D693+E693+F693+G693</f>
        <v>330</v>
      </c>
      <c r="D693" s="7"/>
      <c r="E693" s="7">
        <v>300</v>
      </c>
      <c r="F693" s="7">
        <v>30</v>
      </c>
      <c r="G693" s="7"/>
      <c r="H693" s="7">
        <f>I693+J693+K693+L693</f>
        <v>0</v>
      </c>
      <c r="I693" s="7"/>
      <c r="J693" s="7"/>
      <c r="K693" s="7"/>
      <c r="L693" s="7"/>
      <c r="M693" s="7">
        <f>H693-C693</f>
        <v>-330</v>
      </c>
      <c r="N693" s="7">
        <f>I693-D693</f>
        <v>0</v>
      </c>
      <c r="O693" s="7">
        <f>J693-E693</f>
        <v>-300</v>
      </c>
      <c r="P693" s="7">
        <f>K693-F693</f>
        <v>-30</v>
      </c>
      <c r="Q693" s="7">
        <f>L693-G693</f>
        <v>0</v>
      </c>
      <c r="R693" s="5"/>
    </row>
    <row r="694" spans="1:18">
      <c r="A694" s="5"/>
      <c r="B694" s="8">
        <v>2013</v>
      </c>
      <c r="C694" s="7">
        <f>D694+E694+F694+G694</f>
        <v>330</v>
      </c>
      <c r="D694" s="7"/>
      <c r="E694" s="7">
        <v>300</v>
      </c>
      <c r="F694" s="7">
        <v>30</v>
      </c>
      <c r="G694" s="7"/>
      <c r="H694" s="7">
        <f>I694+J694+K694+L694</f>
        <v>0</v>
      </c>
      <c r="I694" s="7"/>
      <c r="J694" s="7"/>
      <c r="K694" s="7"/>
      <c r="L694" s="7"/>
      <c r="M694" s="7">
        <f>H694-C694</f>
        <v>-330</v>
      </c>
      <c r="N694" s="7">
        <f>I694-D694</f>
        <v>0</v>
      </c>
      <c r="O694" s="7">
        <f>J694-E694</f>
        <v>-300</v>
      </c>
      <c r="P694" s="7">
        <f>K694-F694</f>
        <v>-30</v>
      </c>
      <c r="Q694" s="7">
        <f>L694-G694</f>
        <v>0</v>
      </c>
      <c r="R694" s="5"/>
    </row>
    <row r="695" spans="1:18">
      <c r="A695" s="5"/>
      <c r="B695" s="8">
        <v>2014</v>
      </c>
      <c r="C695" s="7">
        <f>D695+E695+F695+G695</f>
        <v>0</v>
      </c>
      <c r="D695" s="7"/>
      <c r="E695" s="7"/>
      <c r="F695" s="7"/>
      <c r="G695" s="7"/>
      <c r="H695" s="7">
        <f>I695+J695+K695+L695</f>
        <v>0</v>
      </c>
      <c r="I695" s="7"/>
      <c r="J695" s="7"/>
      <c r="K695" s="7"/>
      <c r="L695" s="7"/>
      <c r="M695" s="7">
        <f>H695-C695</f>
        <v>0</v>
      </c>
      <c r="N695" s="7">
        <f>I695-D695</f>
        <v>0</v>
      </c>
      <c r="O695" s="7">
        <f>J695-E695</f>
        <v>0</v>
      </c>
      <c r="P695" s="7">
        <f>K695-F695</f>
        <v>0</v>
      </c>
      <c r="Q695" s="7">
        <f>L695-G695</f>
        <v>0</v>
      </c>
      <c r="R695" s="5"/>
    </row>
    <row r="696" spans="1:18">
      <c r="A696" s="5"/>
      <c r="B696" s="8">
        <v>2015</v>
      </c>
      <c r="C696" s="7">
        <f>D696+E696+F696+G696</f>
        <v>0</v>
      </c>
      <c r="D696" s="7"/>
      <c r="E696" s="7"/>
      <c r="F696" s="7"/>
      <c r="G696" s="7"/>
      <c r="H696" s="7">
        <f>I696+J696+K696+L696</f>
        <v>0</v>
      </c>
      <c r="I696" s="7"/>
      <c r="J696" s="7"/>
      <c r="K696" s="7"/>
      <c r="L696" s="7"/>
      <c r="M696" s="7">
        <f>H696-C696</f>
        <v>0</v>
      </c>
      <c r="N696" s="7">
        <f>I696-D696</f>
        <v>0</v>
      </c>
      <c r="O696" s="7">
        <f>J696-E696</f>
        <v>0</v>
      </c>
      <c r="P696" s="7">
        <f>K696-F696</f>
        <v>0</v>
      </c>
      <c r="Q696" s="7">
        <f>L696-G696</f>
        <v>0</v>
      </c>
      <c r="R696" s="5"/>
    </row>
    <row r="697" spans="1:18" ht="33.75">
      <c r="A697" s="5" t="s">
        <v>244</v>
      </c>
      <c r="B697" s="6" t="s">
        <v>245</v>
      </c>
      <c r="C697" s="7">
        <f>C698+C699+C700+C701+C702</f>
        <v>150</v>
      </c>
      <c r="D697" s="7">
        <f>D698+D699+D700+D701+D702</f>
        <v>0</v>
      </c>
      <c r="E697" s="7">
        <f>E698+E699+E700+E701+E702</f>
        <v>0</v>
      </c>
      <c r="F697" s="7">
        <f>F698+F699+F700+F701+F702</f>
        <v>150</v>
      </c>
      <c r="G697" s="7">
        <f>G698+G699+G700+G701+G702</f>
        <v>0</v>
      </c>
      <c r="H697" s="7">
        <f>H698+H699+H700+H701+H702</f>
        <v>0</v>
      </c>
      <c r="I697" s="7">
        <f>I698+I699+I700+I701+I702</f>
        <v>0</v>
      </c>
      <c r="J697" s="7">
        <f>J698+J699+J700+J701+J702</f>
        <v>0</v>
      </c>
      <c r="K697" s="7">
        <f>K698+K699+K700+K701+K702</f>
        <v>0</v>
      </c>
      <c r="L697" s="7">
        <f>L698+L699+L700+L701+L702</f>
        <v>0</v>
      </c>
      <c r="M697" s="7">
        <f>H697-C697</f>
        <v>-150</v>
      </c>
      <c r="N697" s="7">
        <f>I697-D697</f>
        <v>0</v>
      </c>
      <c r="O697" s="7">
        <f>J697-E697</f>
        <v>0</v>
      </c>
      <c r="P697" s="7">
        <f>K697-F697</f>
        <v>-150</v>
      </c>
      <c r="Q697" s="7">
        <f>L697-G697</f>
        <v>0</v>
      </c>
      <c r="R697" s="5"/>
    </row>
    <row r="698" spans="1:18">
      <c r="A698" s="5"/>
      <c r="B698" s="8">
        <v>2011</v>
      </c>
      <c r="C698" s="7">
        <f>D698+E698+F698+G698</f>
        <v>100</v>
      </c>
      <c r="D698" s="7"/>
      <c r="E698" s="7"/>
      <c r="F698" s="7">
        <v>100</v>
      </c>
      <c r="G698" s="7"/>
      <c r="H698" s="7">
        <f>I698+J698+K698+L698</f>
        <v>0</v>
      </c>
      <c r="I698" s="7"/>
      <c r="J698" s="7"/>
      <c r="K698" s="7"/>
      <c r="L698" s="7"/>
      <c r="M698" s="7">
        <f>H698-C698</f>
        <v>-100</v>
      </c>
      <c r="N698" s="7">
        <f>I698-D698</f>
        <v>0</v>
      </c>
      <c r="O698" s="7">
        <f>J698-E698</f>
        <v>0</v>
      </c>
      <c r="P698" s="7">
        <f>K698-F698</f>
        <v>-100</v>
      </c>
      <c r="Q698" s="7">
        <f>L698-G698</f>
        <v>0</v>
      </c>
      <c r="R698" s="5"/>
    </row>
    <row r="699" spans="1:18">
      <c r="A699" s="5"/>
      <c r="B699" s="8">
        <v>2012</v>
      </c>
      <c r="C699" s="7">
        <f>D699+E699+F699+G699</f>
        <v>25</v>
      </c>
      <c r="D699" s="7"/>
      <c r="E699" s="7"/>
      <c r="F699" s="7">
        <v>25</v>
      </c>
      <c r="G699" s="7"/>
      <c r="H699" s="7">
        <f>I699+J699+K699+L699</f>
        <v>0</v>
      </c>
      <c r="I699" s="7"/>
      <c r="J699" s="7"/>
      <c r="K699" s="7"/>
      <c r="L699" s="7"/>
      <c r="M699" s="7">
        <f>H699-C699</f>
        <v>-25</v>
      </c>
      <c r="N699" s="7">
        <f>I699-D699</f>
        <v>0</v>
      </c>
      <c r="O699" s="7">
        <f>J699-E699</f>
        <v>0</v>
      </c>
      <c r="P699" s="7">
        <f>K699-F699</f>
        <v>-25</v>
      </c>
      <c r="Q699" s="7">
        <f>L699-G699</f>
        <v>0</v>
      </c>
      <c r="R699" s="5"/>
    </row>
    <row r="700" spans="1:18">
      <c r="A700" s="5"/>
      <c r="B700" s="8">
        <v>2013</v>
      </c>
      <c r="C700" s="7">
        <f>D700+E700+F700+G700</f>
        <v>25</v>
      </c>
      <c r="D700" s="7"/>
      <c r="E700" s="7"/>
      <c r="F700" s="7">
        <v>25</v>
      </c>
      <c r="G700" s="7"/>
      <c r="H700" s="7">
        <f>I700+J700+K700+L700</f>
        <v>0</v>
      </c>
      <c r="I700" s="7"/>
      <c r="J700" s="7"/>
      <c r="K700" s="7"/>
      <c r="L700" s="7"/>
      <c r="M700" s="7">
        <f>H700-C700</f>
        <v>-25</v>
      </c>
      <c r="N700" s="7">
        <f>I700-D700</f>
        <v>0</v>
      </c>
      <c r="O700" s="7">
        <f>J700-E700</f>
        <v>0</v>
      </c>
      <c r="P700" s="7">
        <f>K700-F700</f>
        <v>-25</v>
      </c>
      <c r="Q700" s="7">
        <f>L700-G700</f>
        <v>0</v>
      </c>
      <c r="R700" s="5"/>
    </row>
    <row r="701" spans="1:18">
      <c r="A701" s="5"/>
      <c r="B701" s="8">
        <v>2014</v>
      </c>
      <c r="C701" s="7">
        <f>D701+E701+F701+G701</f>
        <v>0</v>
      </c>
      <c r="D701" s="7"/>
      <c r="E701" s="7"/>
      <c r="F701" s="7"/>
      <c r="G701" s="7"/>
      <c r="H701" s="7">
        <f>I701+J701+K701+L701</f>
        <v>0</v>
      </c>
      <c r="I701" s="7"/>
      <c r="J701" s="7"/>
      <c r="K701" s="7"/>
      <c r="L701" s="7"/>
      <c r="M701" s="7">
        <f>H701-C701</f>
        <v>0</v>
      </c>
      <c r="N701" s="7">
        <f>I701-D701</f>
        <v>0</v>
      </c>
      <c r="O701" s="7">
        <f>J701-E701</f>
        <v>0</v>
      </c>
      <c r="P701" s="7">
        <f>K701-F701</f>
        <v>0</v>
      </c>
      <c r="Q701" s="7">
        <f>L701-G701</f>
        <v>0</v>
      </c>
      <c r="R701" s="5"/>
    </row>
    <row r="702" spans="1:18">
      <c r="A702" s="5"/>
      <c r="B702" s="8">
        <v>2015</v>
      </c>
      <c r="C702" s="7">
        <f>D702+E702+F702+G702</f>
        <v>0</v>
      </c>
      <c r="D702" s="7"/>
      <c r="E702" s="7"/>
      <c r="F702" s="7"/>
      <c r="G702" s="7"/>
      <c r="H702" s="7">
        <f>I702+J702+K702+L702</f>
        <v>0</v>
      </c>
      <c r="I702" s="7"/>
      <c r="J702" s="7"/>
      <c r="K702" s="7"/>
      <c r="L702" s="7"/>
      <c r="M702" s="7">
        <f>H702-C702</f>
        <v>0</v>
      </c>
      <c r="N702" s="7">
        <f>I702-D702</f>
        <v>0</v>
      </c>
      <c r="O702" s="7">
        <f>J702-E702</f>
        <v>0</v>
      </c>
      <c r="P702" s="7">
        <f>K702-F702</f>
        <v>0</v>
      </c>
      <c r="Q702" s="7">
        <f>L702-G702</f>
        <v>0</v>
      </c>
      <c r="R702" s="5"/>
    </row>
    <row r="703" spans="1:18" ht="45">
      <c r="A703" s="5" t="s">
        <v>246</v>
      </c>
      <c r="B703" s="6" t="s">
        <v>247</v>
      </c>
      <c r="C703" s="7">
        <f>C704+C705+C706+C707+C708</f>
        <v>43778</v>
      </c>
      <c r="D703" s="7">
        <f>D704+D705+D706+D707+D708</f>
        <v>0</v>
      </c>
      <c r="E703" s="7">
        <f>E704+E705+E706+E707+E708</f>
        <v>43778</v>
      </c>
      <c r="F703" s="7">
        <f>F704+F705+F706+F707+F708</f>
        <v>0</v>
      </c>
      <c r="G703" s="7">
        <f>G704+G705+G706+G707+G708</f>
        <v>0</v>
      </c>
      <c r="H703" s="7">
        <f>H704+H705+H706+H707+H708</f>
        <v>87973.099999999991</v>
      </c>
      <c r="I703" s="7">
        <f>I704+I705+I706+I707+I708</f>
        <v>0</v>
      </c>
      <c r="J703" s="7">
        <f>J704+J705+J706+J707+J708</f>
        <v>87973.099999999991</v>
      </c>
      <c r="K703" s="7">
        <f>K704+K705+K706+K707+K708</f>
        <v>0</v>
      </c>
      <c r="L703" s="7">
        <f>L704+L705+L706+L707+L708</f>
        <v>0</v>
      </c>
      <c r="M703" s="7">
        <f>H703-C703</f>
        <v>44195.099999999991</v>
      </c>
      <c r="N703" s="7">
        <f>I703-D703</f>
        <v>0</v>
      </c>
      <c r="O703" s="7">
        <f>J703-E703</f>
        <v>44195.099999999991</v>
      </c>
      <c r="P703" s="7">
        <f>K703-F703</f>
        <v>0</v>
      </c>
      <c r="Q703" s="7">
        <f>L703-G703</f>
        <v>0</v>
      </c>
      <c r="R703" s="5"/>
    </row>
    <row r="704" spans="1:18">
      <c r="A704" s="5"/>
      <c r="B704" s="8">
        <v>2011</v>
      </c>
      <c r="C704" s="7">
        <f>D704+E704+F704+G704</f>
        <v>43778</v>
      </c>
      <c r="D704" s="7"/>
      <c r="E704" s="7">
        <v>43778</v>
      </c>
      <c r="F704" s="7"/>
      <c r="G704" s="7"/>
      <c r="H704" s="7">
        <f>I704+J704+K704+L704</f>
        <v>2029.4</v>
      </c>
      <c r="I704" s="7"/>
      <c r="J704" s="7">
        <v>2029.4</v>
      </c>
      <c r="K704" s="7"/>
      <c r="L704" s="7"/>
      <c r="M704" s="7">
        <f>H704-C704</f>
        <v>-41748.6</v>
      </c>
      <c r="N704" s="7">
        <f>I704-D704</f>
        <v>0</v>
      </c>
      <c r="O704" s="7">
        <f>J704-E704</f>
        <v>-41748.6</v>
      </c>
      <c r="P704" s="7">
        <f>K704-F704</f>
        <v>0</v>
      </c>
      <c r="Q704" s="7">
        <f>L704-G704</f>
        <v>0</v>
      </c>
      <c r="R704" s="5"/>
    </row>
    <row r="705" spans="1:18">
      <c r="A705" s="5"/>
      <c r="B705" s="8">
        <v>2012</v>
      </c>
      <c r="C705" s="7">
        <f>D705+E705+F705+G705</f>
        <v>0</v>
      </c>
      <c r="D705" s="7"/>
      <c r="E705" s="7">
        <v>0</v>
      </c>
      <c r="F705" s="7"/>
      <c r="G705" s="7"/>
      <c r="H705" s="7">
        <f>I705+J705+K705+L705</f>
        <v>85943.7</v>
      </c>
      <c r="I705" s="7"/>
      <c r="J705" s="7">
        <v>85943.7</v>
      </c>
      <c r="K705" s="7"/>
      <c r="L705" s="7"/>
      <c r="M705" s="7">
        <f>H705-C705</f>
        <v>85943.7</v>
      </c>
      <c r="N705" s="7">
        <f>I705-D705</f>
        <v>0</v>
      </c>
      <c r="O705" s="7">
        <f>J705-E705</f>
        <v>85943.7</v>
      </c>
      <c r="P705" s="7">
        <f>K705-F705</f>
        <v>0</v>
      </c>
      <c r="Q705" s="7">
        <f>L705-G705</f>
        <v>0</v>
      </c>
      <c r="R705" s="5"/>
    </row>
    <row r="706" spans="1:18">
      <c r="A706" s="5"/>
      <c r="B706" s="8">
        <v>2013</v>
      </c>
      <c r="C706" s="7">
        <f>D706+E706+F706+G706</f>
        <v>0</v>
      </c>
      <c r="D706" s="7"/>
      <c r="E706" s="7"/>
      <c r="F706" s="7"/>
      <c r="G706" s="7"/>
      <c r="H706" s="7">
        <f>I706+J706+K706+L706</f>
        <v>0</v>
      </c>
      <c r="I706" s="7"/>
      <c r="J706" s="7"/>
      <c r="K706" s="7"/>
      <c r="L706" s="7"/>
      <c r="M706" s="7">
        <f>H706-C706</f>
        <v>0</v>
      </c>
      <c r="N706" s="7">
        <f>I706-D706</f>
        <v>0</v>
      </c>
      <c r="O706" s="7">
        <f>J706-E706</f>
        <v>0</v>
      </c>
      <c r="P706" s="7">
        <f>K706-F706</f>
        <v>0</v>
      </c>
      <c r="Q706" s="7">
        <f>L706-G706</f>
        <v>0</v>
      </c>
      <c r="R706" s="5"/>
    </row>
    <row r="707" spans="1:18">
      <c r="A707" s="5"/>
      <c r="B707" s="8">
        <v>2014</v>
      </c>
      <c r="C707" s="7">
        <f>D707+E707+F707+G707</f>
        <v>0</v>
      </c>
      <c r="D707" s="7"/>
      <c r="E707" s="7"/>
      <c r="F707" s="7"/>
      <c r="G707" s="7"/>
      <c r="H707" s="7">
        <f>I707+J707+K707+L707</f>
        <v>0</v>
      </c>
      <c r="I707" s="7"/>
      <c r="J707" s="7"/>
      <c r="K707" s="7"/>
      <c r="L707" s="7"/>
      <c r="M707" s="7">
        <f>H707-C707</f>
        <v>0</v>
      </c>
      <c r="N707" s="7">
        <f>I707-D707</f>
        <v>0</v>
      </c>
      <c r="O707" s="7">
        <f>J707-E707</f>
        <v>0</v>
      </c>
      <c r="P707" s="7">
        <f>K707-F707</f>
        <v>0</v>
      </c>
      <c r="Q707" s="7">
        <f>L707-G707</f>
        <v>0</v>
      </c>
      <c r="R707" s="5"/>
    </row>
    <row r="708" spans="1:18">
      <c r="A708" s="5"/>
      <c r="B708" s="8">
        <v>2015</v>
      </c>
      <c r="C708" s="7">
        <f>D708+E708+F708+G708</f>
        <v>0</v>
      </c>
      <c r="D708" s="7"/>
      <c r="E708" s="7"/>
      <c r="F708" s="7"/>
      <c r="G708" s="7"/>
      <c r="H708" s="7">
        <f>I708+J708+K708+L708</f>
        <v>0</v>
      </c>
      <c r="I708" s="7"/>
      <c r="J708" s="7"/>
      <c r="K708" s="7"/>
      <c r="L708" s="7"/>
      <c r="M708" s="7">
        <f>H708-C708</f>
        <v>0</v>
      </c>
      <c r="N708" s="7">
        <f>I708-D708</f>
        <v>0</v>
      </c>
      <c r="O708" s="7">
        <f>J708-E708</f>
        <v>0</v>
      </c>
      <c r="P708" s="7">
        <f>K708-F708</f>
        <v>0</v>
      </c>
      <c r="Q708" s="7">
        <f>L708-G708</f>
        <v>0</v>
      </c>
      <c r="R708" s="5"/>
    </row>
    <row r="709" spans="1:18" ht="33.75">
      <c r="A709" s="5" t="s">
        <v>248</v>
      </c>
      <c r="B709" s="6" t="s">
        <v>249</v>
      </c>
      <c r="C709" s="7">
        <f>C710+C711+C712+C713+C714</f>
        <v>829.3</v>
      </c>
      <c r="D709" s="7">
        <f>D710+D711+D712+D713+D714</f>
        <v>0</v>
      </c>
      <c r="E709" s="7">
        <f>E710+E711+E712+E713+E714</f>
        <v>0</v>
      </c>
      <c r="F709" s="7">
        <f>F710+F711+F712+F713+F714</f>
        <v>829.3</v>
      </c>
      <c r="G709" s="7">
        <f>G710+G711+G712+G713+G714</f>
        <v>0</v>
      </c>
      <c r="H709" s="7">
        <f>H710+H711+H712+H713+H714</f>
        <v>0</v>
      </c>
      <c r="I709" s="7">
        <f>I710+I711+I712+I713+I714</f>
        <v>0</v>
      </c>
      <c r="J709" s="7">
        <f>J710+J711+J712+J713+J714</f>
        <v>0</v>
      </c>
      <c r="K709" s="7">
        <f>K710+K711+K712+K713+K714</f>
        <v>0</v>
      </c>
      <c r="L709" s="7">
        <f>L710+L711+L712+L713+L714</f>
        <v>0</v>
      </c>
      <c r="M709" s="7">
        <f>H709-C709</f>
        <v>-829.3</v>
      </c>
      <c r="N709" s="7">
        <f>I709-D709</f>
        <v>0</v>
      </c>
      <c r="O709" s="7">
        <f>J709-E709</f>
        <v>0</v>
      </c>
      <c r="P709" s="7">
        <f>K709-F709</f>
        <v>-829.3</v>
      </c>
      <c r="Q709" s="7">
        <f>L709-G709</f>
        <v>0</v>
      </c>
      <c r="R709" s="5"/>
    </row>
    <row r="710" spans="1:18">
      <c r="A710" s="5"/>
      <c r="B710" s="8">
        <v>2011</v>
      </c>
      <c r="C710" s="7">
        <f>D710+E710+F710+G710</f>
        <v>0</v>
      </c>
      <c r="D710" s="7"/>
      <c r="E710" s="7"/>
      <c r="F710" s="7"/>
      <c r="G710" s="7"/>
      <c r="H710" s="7">
        <f>I710+J710+K710+L710</f>
        <v>0</v>
      </c>
      <c r="I710" s="7"/>
      <c r="J710" s="7"/>
      <c r="K710" s="7"/>
      <c r="L710" s="7"/>
      <c r="M710" s="7">
        <f>H710-C710</f>
        <v>0</v>
      </c>
      <c r="N710" s="7">
        <f>I710-D710</f>
        <v>0</v>
      </c>
      <c r="O710" s="7">
        <f>J710-E710</f>
        <v>0</v>
      </c>
      <c r="P710" s="7">
        <f>K710-F710</f>
        <v>0</v>
      </c>
      <c r="Q710" s="7">
        <f>L710-G710</f>
        <v>0</v>
      </c>
      <c r="R710" s="5"/>
    </row>
    <row r="711" spans="1:18">
      <c r="A711" s="5"/>
      <c r="B711" s="8">
        <v>2012</v>
      </c>
      <c r="C711" s="7">
        <f>D711+E711+F711+G711</f>
        <v>0</v>
      </c>
      <c r="D711" s="7"/>
      <c r="E711" s="7"/>
      <c r="F711" s="7"/>
      <c r="G711" s="7"/>
      <c r="H711" s="7">
        <f>I711+J711+K711+L711</f>
        <v>0</v>
      </c>
      <c r="I711" s="7"/>
      <c r="J711" s="7"/>
      <c r="K711" s="7"/>
      <c r="L711" s="7"/>
      <c r="M711" s="7">
        <f>H711-C711</f>
        <v>0</v>
      </c>
      <c r="N711" s="7">
        <f>I711-D711</f>
        <v>0</v>
      </c>
      <c r="O711" s="7">
        <f>J711-E711</f>
        <v>0</v>
      </c>
      <c r="P711" s="7">
        <f>K711-F711</f>
        <v>0</v>
      </c>
      <c r="Q711" s="7">
        <f>L711-G711</f>
        <v>0</v>
      </c>
      <c r="R711" s="5"/>
    </row>
    <row r="712" spans="1:18">
      <c r="A712" s="5"/>
      <c r="B712" s="8">
        <v>2013</v>
      </c>
      <c r="C712" s="7">
        <f>D712+E712+F712+G712</f>
        <v>829.3</v>
      </c>
      <c r="D712" s="7"/>
      <c r="E712" s="7"/>
      <c r="F712" s="7">
        <v>829.3</v>
      </c>
      <c r="G712" s="7"/>
      <c r="H712" s="7">
        <f>I712+J712+K712+L712</f>
        <v>0</v>
      </c>
      <c r="I712" s="7"/>
      <c r="J712" s="7"/>
      <c r="K712" s="7"/>
      <c r="L712" s="7"/>
      <c r="M712" s="7">
        <f>H712-C712</f>
        <v>-829.3</v>
      </c>
      <c r="N712" s="7">
        <f>I712-D712</f>
        <v>0</v>
      </c>
      <c r="O712" s="7">
        <f>J712-E712</f>
        <v>0</v>
      </c>
      <c r="P712" s="7">
        <f>K712-F712</f>
        <v>-829.3</v>
      </c>
      <c r="Q712" s="7">
        <f>L712-G712</f>
        <v>0</v>
      </c>
      <c r="R712" s="5"/>
    </row>
    <row r="713" spans="1:18">
      <c r="A713" s="5"/>
      <c r="B713" s="8">
        <v>2014</v>
      </c>
      <c r="C713" s="7">
        <f>D713+E713+F713+G713</f>
        <v>0</v>
      </c>
      <c r="D713" s="7"/>
      <c r="E713" s="7"/>
      <c r="F713" s="7"/>
      <c r="G713" s="7"/>
      <c r="H713" s="7">
        <f>I713+J713+K713+L713</f>
        <v>0</v>
      </c>
      <c r="I713" s="7"/>
      <c r="J713" s="7"/>
      <c r="K713" s="7"/>
      <c r="L713" s="7"/>
      <c r="M713" s="7">
        <f>H713-C713</f>
        <v>0</v>
      </c>
      <c r="N713" s="7">
        <f>I713-D713</f>
        <v>0</v>
      </c>
      <c r="O713" s="7">
        <f>J713-E713</f>
        <v>0</v>
      </c>
      <c r="P713" s="7">
        <f>K713-F713</f>
        <v>0</v>
      </c>
      <c r="Q713" s="7">
        <f>L713-G713</f>
        <v>0</v>
      </c>
      <c r="R713" s="5"/>
    </row>
    <row r="714" spans="1:18">
      <c r="A714" s="5"/>
      <c r="B714" s="8">
        <v>2015</v>
      </c>
      <c r="C714" s="7">
        <f>D714+E714+F714+G714</f>
        <v>0</v>
      </c>
      <c r="D714" s="7"/>
      <c r="E714" s="7"/>
      <c r="F714" s="7"/>
      <c r="G714" s="7"/>
      <c r="H714" s="7">
        <f>I714+J714+K714+L714</f>
        <v>0</v>
      </c>
      <c r="I714" s="7"/>
      <c r="J714" s="7"/>
      <c r="K714" s="7"/>
      <c r="L714" s="7"/>
      <c r="M714" s="7">
        <f>H714-C714</f>
        <v>0</v>
      </c>
      <c r="N714" s="7">
        <f>I714-D714</f>
        <v>0</v>
      </c>
      <c r="O714" s="7">
        <f>J714-E714</f>
        <v>0</v>
      </c>
      <c r="P714" s="7">
        <f>K714-F714</f>
        <v>0</v>
      </c>
      <c r="Q714" s="7">
        <f>L714-G714</f>
        <v>0</v>
      </c>
      <c r="R714" s="5"/>
    </row>
    <row r="715" spans="1:18" ht="56.25">
      <c r="A715" s="5" t="s">
        <v>250</v>
      </c>
      <c r="B715" s="6" t="s">
        <v>251</v>
      </c>
      <c r="C715" s="7">
        <f>C716+C717+C718+C719+C720</f>
        <v>404</v>
      </c>
      <c r="D715" s="7">
        <f>D716+D717+D718+D719+D720</f>
        <v>0</v>
      </c>
      <c r="E715" s="7">
        <f>E716+E717+E718+E719+E720</f>
        <v>400</v>
      </c>
      <c r="F715" s="7">
        <f>F716+F717+F718+F719+F720</f>
        <v>4</v>
      </c>
      <c r="G715" s="7">
        <f>G716+G717+G718+G719+G720</f>
        <v>0</v>
      </c>
      <c r="H715" s="7">
        <f>H716+H717+H718+H719+H720</f>
        <v>0</v>
      </c>
      <c r="I715" s="7">
        <f>I716+I717+I718+I719+I720</f>
        <v>0</v>
      </c>
      <c r="J715" s="7">
        <f>J716+J717+J718+J719+J720</f>
        <v>0</v>
      </c>
      <c r="K715" s="7">
        <f>K716+K717+K718+K719+K720</f>
        <v>0</v>
      </c>
      <c r="L715" s="7">
        <f>L716+L717+L718+L719+L720</f>
        <v>0</v>
      </c>
      <c r="M715" s="7">
        <f>H715-C715</f>
        <v>-404</v>
      </c>
      <c r="N715" s="7">
        <f>I715-D715</f>
        <v>0</v>
      </c>
      <c r="O715" s="7">
        <f>J715-E715</f>
        <v>-400</v>
      </c>
      <c r="P715" s="7">
        <f>K715-F715</f>
        <v>-4</v>
      </c>
      <c r="Q715" s="7">
        <f>L715-G715</f>
        <v>0</v>
      </c>
      <c r="R715" s="5"/>
    </row>
    <row r="716" spans="1:18">
      <c r="A716" s="5"/>
      <c r="B716" s="8">
        <v>2011</v>
      </c>
      <c r="C716" s="7">
        <f>D716+E716+F716+G716</f>
        <v>0</v>
      </c>
      <c r="D716" s="7"/>
      <c r="E716" s="7"/>
      <c r="F716" s="7"/>
      <c r="G716" s="7"/>
      <c r="H716" s="7">
        <f>I716+J716+K716+L716</f>
        <v>0</v>
      </c>
      <c r="I716" s="7"/>
      <c r="J716" s="7"/>
      <c r="K716" s="7"/>
      <c r="L716" s="7"/>
      <c r="M716" s="7">
        <f>H716-C716</f>
        <v>0</v>
      </c>
      <c r="N716" s="7">
        <f>I716-D716</f>
        <v>0</v>
      </c>
      <c r="O716" s="7">
        <f>J716-E716</f>
        <v>0</v>
      </c>
      <c r="P716" s="7">
        <f>K716-F716</f>
        <v>0</v>
      </c>
      <c r="Q716" s="7">
        <f>L716-G716</f>
        <v>0</v>
      </c>
      <c r="R716" s="5"/>
    </row>
    <row r="717" spans="1:18">
      <c r="A717" s="5"/>
      <c r="B717" s="8">
        <v>2012</v>
      </c>
      <c r="C717" s="7">
        <f>D717+E717+F717+G717</f>
        <v>202</v>
      </c>
      <c r="D717" s="7"/>
      <c r="E717" s="7">
        <v>200</v>
      </c>
      <c r="F717" s="7">
        <v>2</v>
      </c>
      <c r="G717" s="7"/>
      <c r="H717" s="7">
        <f>I717+J717+K717+L717</f>
        <v>0</v>
      </c>
      <c r="I717" s="7"/>
      <c r="J717" s="7"/>
      <c r="K717" s="7"/>
      <c r="L717" s="7"/>
      <c r="M717" s="7">
        <f>H717-C717</f>
        <v>-202</v>
      </c>
      <c r="N717" s="7">
        <f>I717-D717</f>
        <v>0</v>
      </c>
      <c r="O717" s="7">
        <f>J717-E717</f>
        <v>-200</v>
      </c>
      <c r="P717" s="7">
        <f>K717-F717</f>
        <v>-2</v>
      </c>
      <c r="Q717" s="7">
        <f>L717-G717</f>
        <v>0</v>
      </c>
      <c r="R717" s="5"/>
    </row>
    <row r="718" spans="1:18">
      <c r="A718" s="5"/>
      <c r="B718" s="8">
        <v>2013</v>
      </c>
      <c r="C718" s="7">
        <f>D718+E718+F718+G718</f>
        <v>202</v>
      </c>
      <c r="D718" s="7"/>
      <c r="E718" s="7">
        <v>200</v>
      </c>
      <c r="F718" s="7">
        <v>2</v>
      </c>
      <c r="G718" s="7"/>
      <c r="H718" s="7">
        <f>I718+J718+K718+L718</f>
        <v>0</v>
      </c>
      <c r="I718" s="7"/>
      <c r="J718" s="7"/>
      <c r="K718" s="7"/>
      <c r="L718" s="7"/>
      <c r="M718" s="7">
        <f>H718-C718</f>
        <v>-202</v>
      </c>
      <c r="N718" s="7">
        <f>I718-D718</f>
        <v>0</v>
      </c>
      <c r="O718" s="7">
        <f>J718-E718</f>
        <v>-200</v>
      </c>
      <c r="P718" s="7">
        <f>K718-F718</f>
        <v>-2</v>
      </c>
      <c r="Q718" s="7">
        <f>L718-G718</f>
        <v>0</v>
      </c>
      <c r="R718" s="5"/>
    </row>
    <row r="719" spans="1:18">
      <c r="A719" s="5"/>
      <c r="B719" s="8">
        <v>2014</v>
      </c>
      <c r="C719" s="7">
        <f>D719+E719+F719+G719</f>
        <v>0</v>
      </c>
      <c r="D719" s="7"/>
      <c r="E719" s="7"/>
      <c r="F719" s="7"/>
      <c r="G719" s="7"/>
      <c r="H719" s="7">
        <f>I719+J719+K719+L719</f>
        <v>0</v>
      </c>
      <c r="I719" s="7"/>
      <c r="J719" s="7"/>
      <c r="K719" s="7"/>
      <c r="L719" s="7"/>
      <c r="M719" s="7">
        <f>H719-C719</f>
        <v>0</v>
      </c>
      <c r="N719" s="7">
        <f>I719-D719</f>
        <v>0</v>
      </c>
      <c r="O719" s="7">
        <f>J719-E719</f>
        <v>0</v>
      </c>
      <c r="P719" s="7">
        <f>K719-F719</f>
        <v>0</v>
      </c>
      <c r="Q719" s="7">
        <f>L719-G719</f>
        <v>0</v>
      </c>
      <c r="R719" s="5"/>
    </row>
    <row r="720" spans="1:18">
      <c r="A720" s="5"/>
      <c r="B720" s="8">
        <v>2015</v>
      </c>
      <c r="C720" s="7">
        <f>D720+E720+F720+G720</f>
        <v>0</v>
      </c>
      <c r="D720" s="7"/>
      <c r="E720" s="7"/>
      <c r="F720" s="7"/>
      <c r="G720" s="7"/>
      <c r="H720" s="7">
        <f>I720+J720+K720+L720</f>
        <v>0</v>
      </c>
      <c r="I720" s="7"/>
      <c r="J720" s="7"/>
      <c r="K720" s="7"/>
      <c r="L720" s="7"/>
      <c r="M720" s="7">
        <f>H720-C720</f>
        <v>0</v>
      </c>
      <c r="N720" s="7">
        <f>I720-D720</f>
        <v>0</v>
      </c>
      <c r="O720" s="7">
        <f>J720-E720</f>
        <v>0</v>
      </c>
      <c r="P720" s="7">
        <f>K720-F720</f>
        <v>0</v>
      </c>
      <c r="Q720" s="7">
        <f>L720-G720</f>
        <v>0</v>
      </c>
      <c r="R720" s="5"/>
    </row>
    <row r="721" spans="1:18" ht="56.25">
      <c r="A721" s="5" t="s">
        <v>252</v>
      </c>
      <c r="B721" s="6" t="s">
        <v>253</v>
      </c>
      <c r="C721" s="7">
        <f>C722+C723+C724+C725+C726</f>
        <v>1165.2</v>
      </c>
      <c r="D721" s="7">
        <f>D722+D723+D724+D725+D726</f>
        <v>0</v>
      </c>
      <c r="E721" s="7">
        <f>E722+E723+E724+E725+E726</f>
        <v>1153.2</v>
      </c>
      <c r="F721" s="7">
        <f>F722+F723+F724+F725+F726</f>
        <v>12</v>
      </c>
      <c r="G721" s="7">
        <f>G722+G723+G724+G725+G726</f>
        <v>0</v>
      </c>
      <c r="H721" s="7">
        <f>H722+H723+H724+H725+H726</f>
        <v>0</v>
      </c>
      <c r="I721" s="7">
        <f>I722+I723+I724+I725+I726</f>
        <v>0</v>
      </c>
      <c r="J721" s="7">
        <f>J722+J723+J724+J725+J726</f>
        <v>0</v>
      </c>
      <c r="K721" s="7">
        <f>K722+K723+K724+K725+K726</f>
        <v>0</v>
      </c>
      <c r="L721" s="7">
        <f>L722+L723+L724+L725+L726</f>
        <v>0</v>
      </c>
      <c r="M721" s="7">
        <f>H721-C721</f>
        <v>-1165.2</v>
      </c>
      <c r="N721" s="7">
        <f>I721-D721</f>
        <v>0</v>
      </c>
      <c r="O721" s="7">
        <f>J721-E721</f>
        <v>-1153.2</v>
      </c>
      <c r="P721" s="7">
        <f>K721-F721</f>
        <v>-12</v>
      </c>
      <c r="Q721" s="7">
        <f>L721-G721</f>
        <v>0</v>
      </c>
      <c r="R721" s="5"/>
    </row>
    <row r="722" spans="1:18">
      <c r="A722" s="5"/>
      <c r="B722" s="8">
        <v>2011</v>
      </c>
      <c r="C722" s="7">
        <f>D722+E722+F722+G722</f>
        <v>0</v>
      </c>
      <c r="D722" s="7"/>
      <c r="E722" s="7"/>
      <c r="F722" s="7"/>
      <c r="G722" s="7"/>
      <c r="H722" s="7">
        <f>I722+J722+K722+L722</f>
        <v>0</v>
      </c>
      <c r="I722" s="7"/>
      <c r="J722" s="7"/>
      <c r="K722" s="7"/>
      <c r="L722" s="7"/>
      <c r="M722" s="7">
        <f>H722-C722</f>
        <v>0</v>
      </c>
      <c r="N722" s="7">
        <f>I722-D722</f>
        <v>0</v>
      </c>
      <c r="O722" s="7">
        <f>J722-E722</f>
        <v>0</v>
      </c>
      <c r="P722" s="7">
        <f>K722-F722</f>
        <v>0</v>
      </c>
      <c r="Q722" s="7">
        <f>L722-G722</f>
        <v>0</v>
      </c>
      <c r="R722" s="5"/>
    </row>
    <row r="723" spans="1:18">
      <c r="A723" s="5"/>
      <c r="B723" s="8">
        <v>2012</v>
      </c>
      <c r="C723" s="7">
        <f>D723+E723+F723+G723</f>
        <v>0</v>
      </c>
      <c r="D723" s="7"/>
      <c r="E723" s="7"/>
      <c r="F723" s="7"/>
      <c r="G723" s="7"/>
      <c r="H723" s="7">
        <f>I723+J723+K723+L723</f>
        <v>0</v>
      </c>
      <c r="I723" s="7"/>
      <c r="J723" s="7"/>
      <c r="K723" s="7"/>
      <c r="L723" s="7"/>
      <c r="M723" s="7">
        <f>H723-C723</f>
        <v>0</v>
      </c>
      <c r="N723" s="7">
        <f>I723-D723</f>
        <v>0</v>
      </c>
      <c r="O723" s="7">
        <f>J723-E723</f>
        <v>0</v>
      </c>
      <c r="P723" s="7">
        <f>K723-F723</f>
        <v>0</v>
      </c>
      <c r="Q723" s="7">
        <f>L723-G723</f>
        <v>0</v>
      </c>
      <c r="R723" s="5"/>
    </row>
    <row r="724" spans="1:18">
      <c r="A724" s="5"/>
      <c r="B724" s="8">
        <v>2013</v>
      </c>
      <c r="C724" s="7">
        <f>D724+E724+F724+G724</f>
        <v>1165.2</v>
      </c>
      <c r="D724" s="7"/>
      <c r="E724" s="7">
        <v>1153.2</v>
      </c>
      <c r="F724" s="7">
        <v>12</v>
      </c>
      <c r="G724" s="7"/>
      <c r="H724" s="7">
        <f>I724+J724+K724+L724</f>
        <v>0</v>
      </c>
      <c r="I724" s="7"/>
      <c r="J724" s="7"/>
      <c r="K724" s="7"/>
      <c r="L724" s="7"/>
      <c r="M724" s="7">
        <f>H724-C724</f>
        <v>-1165.2</v>
      </c>
      <c r="N724" s="7">
        <f>I724-D724</f>
        <v>0</v>
      </c>
      <c r="O724" s="7">
        <f>J724-E724</f>
        <v>-1153.2</v>
      </c>
      <c r="P724" s="7">
        <f>K724-F724</f>
        <v>-12</v>
      </c>
      <c r="Q724" s="7">
        <f>L724-G724</f>
        <v>0</v>
      </c>
      <c r="R724" s="5"/>
    </row>
    <row r="725" spans="1:18">
      <c r="A725" s="5"/>
      <c r="B725" s="8">
        <v>2014</v>
      </c>
      <c r="C725" s="7">
        <f>D725+E725+F725+G725</f>
        <v>0</v>
      </c>
      <c r="D725" s="7"/>
      <c r="E725" s="7"/>
      <c r="F725" s="7"/>
      <c r="G725" s="7"/>
      <c r="H725" s="7">
        <f>I725+J725+K725+L725</f>
        <v>0</v>
      </c>
      <c r="I725" s="7"/>
      <c r="J725" s="7"/>
      <c r="K725" s="7"/>
      <c r="L725" s="7"/>
      <c r="M725" s="7">
        <f>H725-C725</f>
        <v>0</v>
      </c>
      <c r="N725" s="7">
        <f>I725-D725</f>
        <v>0</v>
      </c>
      <c r="O725" s="7">
        <f>J725-E725</f>
        <v>0</v>
      </c>
      <c r="P725" s="7">
        <f>K725-F725</f>
        <v>0</v>
      </c>
      <c r="Q725" s="7">
        <f>L725-G725</f>
        <v>0</v>
      </c>
      <c r="R725" s="5"/>
    </row>
    <row r="726" spans="1:18">
      <c r="A726" s="5"/>
      <c r="B726" s="8">
        <v>2015</v>
      </c>
      <c r="C726" s="7">
        <f>D726+E726+F726+G726</f>
        <v>0</v>
      </c>
      <c r="D726" s="7"/>
      <c r="E726" s="7"/>
      <c r="F726" s="7"/>
      <c r="G726" s="7"/>
      <c r="H726" s="7">
        <f>I726+J726+K726+L726</f>
        <v>0</v>
      </c>
      <c r="I726" s="7"/>
      <c r="J726" s="7"/>
      <c r="K726" s="7"/>
      <c r="L726" s="7"/>
      <c r="M726" s="7">
        <f>H726-C726</f>
        <v>0</v>
      </c>
      <c r="N726" s="7">
        <f>I726-D726</f>
        <v>0</v>
      </c>
      <c r="O726" s="7">
        <f>J726-E726</f>
        <v>0</v>
      </c>
      <c r="P726" s="7">
        <f>K726-F726</f>
        <v>0</v>
      </c>
      <c r="Q726" s="7">
        <f>L726-G726</f>
        <v>0</v>
      </c>
      <c r="R726" s="5"/>
    </row>
    <row r="727" spans="1:18" ht="78.75">
      <c r="A727" s="5" t="s">
        <v>254</v>
      </c>
      <c r="B727" s="6" t="s">
        <v>255</v>
      </c>
      <c r="C727" s="7">
        <f>C728+C729+C730+C731+C732</f>
        <v>160</v>
      </c>
      <c r="D727" s="7">
        <f>D728+D729+D730+D731+D732</f>
        <v>0</v>
      </c>
      <c r="E727" s="7">
        <f>E728+E729+E730+E731+E732</f>
        <v>0</v>
      </c>
      <c r="F727" s="7">
        <f>F728+F729+F730+F731+F732</f>
        <v>160</v>
      </c>
      <c r="G727" s="7">
        <f>G728+G729+G730+G731+G732</f>
        <v>0</v>
      </c>
      <c r="H727" s="7">
        <f>H728+H729+H730+H731+H732</f>
        <v>923.5</v>
      </c>
      <c r="I727" s="7">
        <f>I728+I729+I730+I731+I732</f>
        <v>0</v>
      </c>
      <c r="J727" s="7">
        <f>J728+J729+J730+J731+J732</f>
        <v>0</v>
      </c>
      <c r="K727" s="7">
        <f>K728+K729+K730+K731+K732</f>
        <v>923.5</v>
      </c>
      <c r="L727" s="7">
        <f>L728+L729+L730+L731+L732</f>
        <v>0</v>
      </c>
      <c r="M727" s="7">
        <f>H727-C727</f>
        <v>763.5</v>
      </c>
      <c r="N727" s="7">
        <f>I727-D727</f>
        <v>0</v>
      </c>
      <c r="O727" s="7">
        <f>J727-E727</f>
        <v>0</v>
      </c>
      <c r="P727" s="7">
        <f>K727-F727</f>
        <v>763.5</v>
      </c>
      <c r="Q727" s="7">
        <f>L727-G727</f>
        <v>0</v>
      </c>
      <c r="R727" s="5"/>
    </row>
    <row r="728" spans="1:18">
      <c r="A728" s="5"/>
      <c r="B728" s="8">
        <v>2011</v>
      </c>
      <c r="C728" s="7">
        <f>D728+E728+F728+G728</f>
        <v>160</v>
      </c>
      <c r="D728" s="7"/>
      <c r="E728" s="7"/>
      <c r="F728" s="7">
        <v>160</v>
      </c>
      <c r="G728" s="7"/>
      <c r="H728" s="7">
        <f>I728+J728+K728+L728</f>
        <v>328.8</v>
      </c>
      <c r="I728" s="7"/>
      <c r="J728" s="7"/>
      <c r="K728" s="7">
        <v>328.8</v>
      </c>
      <c r="L728" s="7"/>
      <c r="M728" s="7">
        <f>H728-C728</f>
        <v>168.8</v>
      </c>
      <c r="N728" s="7">
        <f>I728-D728</f>
        <v>0</v>
      </c>
      <c r="O728" s="7">
        <f>J728-E728</f>
        <v>0</v>
      </c>
      <c r="P728" s="7">
        <f>K728-F728</f>
        <v>168.8</v>
      </c>
      <c r="Q728" s="7">
        <f>L728-G728</f>
        <v>0</v>
      </c>
      <c r="R728" s="5"/>
    </row>
    <row r="729" spans="1:18">
      <c r="A729" s="5"/>
      <c r="B729" s="8">
        <v>2012</v>
      </c>
      <c r="C729" s="7">
        <f>D729+E729+F729+G729</f>
        <v>0</v>
      </c>
      <c r="D729" s="7"/>
      <c r="E729" s="7"/>
      <c r="F729" s="7"/>
      <c r="G729" s="7"/>
      <c r="H729" s="7">
        <f>I729+J729+K729+L729</f>
        <v>594.70000000000005</v>
      </c>
      <c r="I729" s="7"/>
      <c r="J729" s="7"/>
      <c r="K729" s="7">
        <v>594.70000000000005</v>
      </c>
      <c r="L729" s="7"/>
      <c r="M729" s="7">
        <f>H729-C729</f>
        <v>594.70000000000005</v>
      </c>
      <c r="N729" s="7">
        <f>I729-D729</f>
        <v>0</v>
      </c>
      <c r="O729" s="7">
        <f>J729-E729</f>
        <v>0</v>
      </c>
      <c r="P729" s="7">
        <f>K729-F729</f>
        <v>594.70000000000005</v>
      </c>
      <c r="Q729" s="7">
        <f>L729-G729</f>
        <v>0</v>
      </c>
      <c r="R729" s="5"/>
    </row>
    <row r="730" spans="1:18">
      <c r="A730" s="5"/>
      <c r="B730" s="8">
        <v>2013</v>
      </c>
      <c r="C730" s="7">
        <f>D730+E730+F730+G730</f>
        <v>0</v>
      </c>
      <c r="D730" s="7"/>
      <c r="E730" s="7"/>
      <c r="F730" s="7"/>
      <c r="G730" s="7"/>
      <c r="H730" s="7">
        <f>I730+J730+K730+L730</f>
        <v>0</v>
      </c>
      <c r="I730" s="7"/>
      <c r="J730" s="7"/>
      <c r="K730" s="7"/>
      <c r="L730" s="7"/>
      <c r="M730" s="7">
        <f>H730-C730</f>
        <v>0</v>
      </c>
      <c r="N730" s="7">
        <f>I730-D730</f>
        <v>0</v>
      </c>
      <c r="O730" s="7">
        <f>J730-E730</f>
        <v>0</v>
      </c>
      <c r="P730" s="7">
        <f>K730-F730</f>
        <v>0</v>
      </c>
      <c r="Q730" s="7">
        <f>L730-G730</f>
        <v>0</v>
      </c>
      <c r="R730" s="5"/>
    </row>
    <row r="731" spans="1:18">
      <c r="A731" s="5"/>
      <c r="B731" s="8">
        <v>2014</v>
      </c>
      <c r="C731" s="7">
        <f>D731+E731+F731+G731</f>
        <v>0</v>
      </c>
      <c r="D731" s="7"/>
      <c r="E731" s="7"/>
      <c r="F731" s="7"/>
      <c r="G731" s="7"/>
      <c r="H731" s="7">
        <f>I731+J731+K731+L731</f>
        <v>0</v>
      </c>
      <c r="I731" s="7"/>
      <c r="J731" s="7"/>
      <c r="K731" s="7"/>
      <c r="L731" s="7"/>
      <c r="M731" s="7">
        <f>H731-C731</f>
        <v>0</v>
      </c>
      <c r="N731" s="7">
        <f>I731-D731</f>
        <v>0</v>
      </c>
      <c r="O731" s="7">
        <f>J731-E731</f>
        <v>0</v>
      </c>
      <c r="P731" s="7">
        <f>K731-F731</f>
        <v>0</v>
      </c>
      <c r="Q731" s="7">
        <f>L731-G731</f>
        <v>0</v>
      </c>
      <c r="R731" s="5"/>
    </row>
    <row r="732" spans="1:18">
      <c r="A732" s="5"/>
      <c r="B732" s="8">
        <v>2015</v>
      </c>
      <c r="C732" s="7">
        <f>D732+E732+F732+G732</f>
        <v>0</v>
      </c>
      <c r="D732" s="7"/>
      <c r="E732" s="7"/>
      <c r="F732" s="7"/>
      <c r="G732" s="7"/>
      <c r="H732" s="7">
        <f>I732+J732+K732+L732</f>
        <v>0</v>
      </c>
      <c r="I732" s="7"/>
      <c r="J732" s="7"/>
      <c r="K732" s="7"/>
      <c r="L732" s="7"/>
      <c r="M732" s="7">
        <f>H732-C732</f>
        <v>0</v>
      </c>
      <c r="N732" s="7">
        <f>I732-D732</f>
        <v>0</v>
      </c>
      <c r="O732" s="7">
        <f>J732-E732</f>
        <v>0</v>
      </c>
      <c r="P732" s="7">
        <f>K732-F732</f>
        <v>0</v>
      </c>
      <c r="Q732" s="7">
        <f>L732-G732</f>
        <v>0</v>
      </c>
      <c r="R732" s="5"/>
    </row>
    <row r="733" spans="1:18" ht="22.5">
      <c r="A733" s="5" t="s">
        <v>256</v>
      </c>
      <c r="B733" s="6" t="s">
        <v>257</v>
      </c>
      <c r="C733" s="7">
        <f>C734+C735+C736+C737+C738</f>
        <v>60</v>
      </c>
      <c r="D733" s="7">
        <f>D734+D735+D736+D737+D738</f>
        <v>0</v>
      </c>
      <c r="E733" s="7">
        <f>E734+E735+E736+E737+E738</f>
        <v>0</v>
      </c>
      <c r="F733" s="7">
        <f>F734+F735+F736+F737+F738</f>
        <v>60</v>
      </c>
      <c r="G733" s="7">
        <f>G734+G735+G736+G737+G738</f>
        <v>0</v>
      </c>
      <c r="H733" s="7">
        <f>H734+H735+H736+H737+H738</f>
        <v>0</v>
      </c>
      <c r="I733" s="7">
        <f>I734+I735+I736+I737+I738</f>
        <v>0</v>
      </c>
      <c r="J733" s="7">
        <f>J734+J735+J736+J737+J738</f>
        <v>0</v>
      </c>
      <c r="K733" s="7">
        <f>K734+K735+K736+K737+K738</f>
        <v>0</v>
      </c>
      <c r="L733" s="7">
        <f>L734+L735+L736+L737+L738</f>
        <v>0</v>
      </c>
      <c r="M733" s="7">
        <f>H733-C733</f>
        <v>-60</v>
      </c>
      <c r="N733" s="7">
        <f>I733-D733</f>
        <v>0</v>
      </c>
      <c r="O733" s="7">
        <f>J733-E733</f>
        <v>0</v>
      </c>
      <c r="P733" s="7">
        <f>K733-F733</f>
        <v>-60</v>
      </c>
      <c r="Q733" s="7">
        <f>L733-G733</f>
        <v>0</v>
      </c>
      <c r="R733" s="5"/>
    </row>
    <row r="734" spans="1:18">
      <c r="A734" s="5"/>
      <c r="B734" s="8">
        <v>2011</v>
      </c>
      <c r="C734" s="7">
        <f>D734+E734+F734+G734</f>
        <v>60</v>
      </c>
      <c r="D734" s="7"/>
      <c r="E734" s="7"/>
      <c r="F734" s="7">
        <v>60</v>
      </c>
      <c r="G734" s="7"/>
      <c r="H734" s="7">
        <f>I734+J734+K734+L734</f>
        <v>0</v>
      </c>
      <c r="I734" s="7"/>
      <c r="J734" s="7"/>
      <c r="K734" s="7"/>
      <c r="L734" s="7"/>
      <c r="M734" s="7">
        <f>H734-C734</f>
        <v>-60</v>
      </c>
      <c r="N734" s="7">
        <f>I734-D734</f>
        <v>0</v>
      </c>
      <c r="O734" s="7">
        <f>J734-E734</f>
        <v>0</v>
      </c>
      <c r="P734" s="7">
        <f>K734-F734</f>
        <v>-60</v>
      </c>
      <c r="Q734" s="7">
        <f>L734-G734</f>
        <v>0</v>
      </c>
      <c r="R734" s="5"/>
    </row>
    <row r="735" spans="1:18">
      <c r="A735" s="5"/>
      <c r="B735" s="8">
        <v>2012</v>
      </c>
      <c r="C735" s="7">
        <f>D735+E735+F735+G735</f>
        <v>0</v>
      </c>
      <c r="D735" s="7"/>
      <c r="E735" s="7"/>
      <c r="F735" s="7"/>
      <c r="G735" s="7"/>
      <c r="H735" s="7">
        <f>I735+J735+K735+L735</f>
        <v>0</v>
      </c>
      <c r="I735" s="7"/>
      <c r="J735" s="7"/>
      <c r="K735" s="7"/>
      <c r="L735" s="7"/>
      <c r="M735" s="7">
        <f>H735-C735</f>
        <v>0</v>
      </c>
      <c r="N735" s="7">
        <f>I735-D735</f>
        <v>0</v>
      </c>
      <c r="O735" s="7">
        <f>J735-E735</f>
        <v>0</v>
      </c>
      <c r="P735" s="7">
        <f>K735-F735</f>
        <v>0</v>
      </c>
      <c r="Q735" s="7">
        <f>L735-G735</f>
        <v>0</v>
      </c>
      <c r="R735" s="5"/>
    </row>
    <row r="736" spans="1:18">
      <c r="A736" s="5"/>
      <c r="B736" s="8">
        <v>2013</v>
      </c>
      <c r="C736" s="7">
        <f>D736+E736+F736+G736</f>
        <v>0</v>
      </c>
      <c r="D736" s="7"/>
      <c r="E736" s="7"/>
      <c r="F736" s="7"/>
      <c r="G736" s="7"/>
      <c r="H736" s="7">
        <f>I736+J736+K736+L736</f>
        <v>0</v>
      </c>
      <c r="I736" s="7"/>
      <c r="J736" s="7"/>
      <c r="K736" s="7"/>
      <c r="L736" s="7"/>
      <c r="M736" s="7">
        <f>H736-C736</f>
        <v>0</v>
      </c>
      <c r="N736" s="7">
        <f>I736-D736</f>
        <v>0</v>
      </c>
      <c r="O736" s="7">
        <f>J736-E736</f>
        <v>0</v>
      </c>
      <c r="P736" s="7">
        <f>K736-F736</f>
        <v>0</v>
      </c>
      <c r="Q736" s="7">
        <f>L736-G736</f>
        <v>0</v>
      </c>
      <c r="R736" s="5"/>
    </row>
    <row r="737" spans="1:18">
      <c r="A737" s="5"/>
      <c r="B737" s="8">
        <v>2014</v>
      </c>
      <c r="C737" s="7">
        <f>D737+E737+F737+G737</f>
        <v>0</v>
      </c>
      <c r="D737" s="7"/>
      <c r="E737" s="7"/>
      <c r="F737" s="7"/>
      <c r="G737" s="7"/>
      <c r="H737" s="7">
        <f>I737+J737+K737+L737</f>
        <v>0</v>
      </c>
      <c r="I737" s="7"/>
      <c r="J737" s="7"/>
      <c r="K737" s="7"/>
      <c r="L737" s="7"/>
      <c r="M737" s="7">
        <f>H737-C737</f>
        <v>0</v>
      </c>
      <c r="N737" s="7">
        <f>I737-D737</f>
        <v>0</v>
      </c>
      <c r="O737" s="7">
        <f>J737-E737</f>
        <v>0</v>
      </c>
      <c r="P737" s="7">
        <f>K737-F737</f>
        <v>0</v>
      </c>
      <c r="Q737" s="7">
        <f>L737-G737</f>
        <v>0</v>
      </c>
      <c r="R737" s="5"/>
    </row>
    <row r="738" spans="1:18">
      <c r="A738" s="5"/>
      <c r="B738" s="8">
        <v>2015</v>
      </c>
      <c r="C738" s="7">
        <f>D738+E738+F738+G738</f>
        <v>0</v>
      </c>
      <c r="D738" s="7"/>
      <c r="E738" s="7"/>
      <c r="F738" s="7"/>
      <c r="G738" s="7"/>
      <c r="H738" s="7">
        <f>I738+J738+K738+L738</f>
        <v>0</v>
      </c>
      <c r="I738" s="7"/>
      <c r="J738" s="7"/>
      <c r="K738" s="7"/>
      <c r="L738" s="7"/>
      <c r="M738" s="7">
        <f>H738-C738</f>
        <v>0</v>
      </c>
      <c r="N738" s="7">
        <f>I738-D738</f>
        <v>0</v>
      </c>
      <c r="O738" s="7">
        <f>J738-E738</f>
        <v>0</v>
      </c>
      <c r="P738" s="7">
        <f>K738-F738</f>
        <v>0</v>
      </c>
      <c r="Q738" s="7">
        <f>L738-G738</f>
        <v>0</v>
      </c>
      <c r="R738" s="5"/>
    </row>
    <row r="739" spans="1:18" ht="56.25">
      <c r="A739" s="5" t="s">
        <v>258</v>
      </c>
      <c r="B739" s="6" t="s">
        <v>259</v>
      </c>
      <c r="C739" s="7">
        <f>C740+C741+C742+C743+C744</f>
        <v>10</v>
      </c>
      <c r="D739" s="7">
        <f>D740+D741+D742+D743+D744</f>
        <v>0</v>
      </c>
      <c r="E739" s="7">
        <f>E740+E741+E742+E743+E744</f>
        <v>0</v>
      </c>
      <c r="F739" s="7">
        <f>F740+F741+F742+F743+F744</f>
        <v>10</v>
      </c>
      <c r="G739" s="7">
        <f>G740+G741+G742+G743+G744</f>
        <v>0</v>
      </c>
      <c r="H739" s="7">
        <f>H740+H741+H742+H743+H744</f>
        <v>0</v>
      </c>
      <c r="I739" s="7">
        <f>I740+I741+I742+I743+I744</f>
        <v>0</v>
      </c>
      <c r="J739" s="7">
        <f>J740+J741+J742+J743+J744</f>
        <v>0</v>
      </c>
      <c r="K739" s="7">
        <f>K740+K741+K742+K743+K744</f>
        <v>0</v>
      </c>
      <c r="L739" s="7">
        <f>L740+L741+L742+L743+L744</f>
        <v>0</v>
      </c>
      <c r="M739" s="7">
        <f>H739-C739</f>
        <v>-10</v>
      </c>
      <c r="N739" s="7">
        <f>I739-D739</f>
        <v>0</v>
      </c>
      <c r="O739" s="7">
        <f>J739-E739</f>
        <v>0</v>
      </c>
      <c r="P739" s="7">
        <f>K739-F739</f>
        <v>-10</v>
      </c>
      <c r="Q739" s="7">
        <f>L739-G739</f>
        <v>0</v>
      </c>
      <c r="R739" s="5"/>
    </row>
    <row r="740" spans="1:18">
      <c r="A740" s="5"/>
      <c r="B740" s="8">
        <v>2011</v>
      </c>
      <c r="C740" s="7">
        <f>D740+E740+F740+G740</f>
        <v>10</v>
      </c>
      <c r="D740" s="7"/>
      <c r="E740" s="7"/>
      <c r="F740" s="7">
        <v>10</v>
      </c>
      <c r="G740" s="7"/>
      <c r="H740" s="7">
        <f>I740+J740+K740+L740</f>
        <v>0</v>
      </c>
      <c r="I740" s="7"/>
      <c r="J740" s="7"/>
      <c r="K740" s="7"/>
      <c r="L740" s="7"/>
      <c r="M740" s="7">
        <f>H740-C740</f>
        <v>-10</v>
      </c>
      <c r="N740" s="7">
        <f>I740-D740</f>
        <v>0</v>
      </c>
      <c r="O740" s="7">
        <f>J740-E740</f>
        <v>0</v>
      </c>
      <c r="P740" s="7">
        <f>K740-F740</f>
        <v>-10</v>
      </c>
      <c r="Q740" s="7">
        <f>L740-G740</f>
        <v>0</v>
      </c>
      <c r="R740" s="5"/>
    </row>
    <row r="741" spans="1:18">
      <c r="A741" s="5"/>
      <c r="B741" s="8">
        <v>2012</v>
      </c>
      <c r="C741" s="7">
        <f>D741+E741+F741+G741</f>
        <v>0</v>
      </c>
      <c r="D741" s="7"/>
      <c r="E741" s="7"/>
      <c r="F741" s="7"/>
      <c r="G741" s="7"/>
      <c r="H741" s="7">
        <f>I741+J741+K741+L741</f>
        <v>0</v>
      </c>
      <c r="I741" s="7"/>
      <c r="J741" s="7"/>
      <c r="K741" s="7"/>
      <c r="L741" s="7"/>
      <c r="M741" s="7">
        <f>H741-C741</f>
        <v>0</v>
      </c>
      <c r="N741" s="7">
        <f>I741-D741</f>
        <v>0</v>
      </c>
      <c r="O741" s="7">
        <f>J741-E741</f>
        <v>0</v>
      </c>
      <c r="P741" s="7">
        <f>K741-F741</f>
        <v>0</v>
      </c>
      <c r="Q741" s="7">
        <f>L741-G741</f>
        <v>0</v>
      </c>
      <c r="R741" s="5"/>
    </row>
    <row r="742" spans="1:18">
      <c r="A742" s="5"/>
      <c r="B742" s="8">
        <v>2013</v>
      </c>
      <c r="C742" s="7">
        <f>D742+E742+F742+G742</f>
        <v>0</v>
      </c>
      <c r="D742" s="7"/>
      <c r="E742" s="7"/>
      <c r="F742" s="7"/>
      <c r="G742" s="7"/>
      <c r="H742" s="7">
        <f>I742+J742+K742+L742</f>
        <v>0</v>
      </c>
      <c r="I742" s="7"/>
      <c r="J742" s="7"/>
      <c r="K742" s="7"/>
      <c r="L742" s="7"/>
      <c r="M742" s="7">
        <f>H742-C742</f>
        <v>0</v>
      </c>
      <c r="N742" s="7">
        <f>I742-D742</f>
        <v>0</v>
      </c>
      <c r="O742" s="7">
        <f>J742-E742</f>
        <v>0</v>
      </c>
      <c r="P742" s="7">
        <f>K742-F742</f>
        <v>0</v>
      </c>
      <c r="Q742" s="7">
        <f>L742-G742</f>
        <v>0</v>
      </c>
      <c r="R742" s="5"/>
    </row>
    <row r="743" spans="1:18">
      <c r="A743" s="5"/>
      <c r="B743" s="8">
        <v>2014</v>
      </c>
      <c r="C743" s="7">
        <f>D743+E743+F743+G743</f>
        <v>0</v>
      </c>
      <c r="D743" s="7"/>
      <c r="E743" s="7"/>
      <c r="F743" s="7"/>
      <c r="G743" s="7"/>
      <c r="H743" s="7">
        <f>I743+J743+K743+L743</f>
        <v>0</v>
      </c>
      <c r="I743" s="7"/>
      <c r="J743" s="7"/>
      <c r="K743" s="7"/>
      <c r="L743" s="7"/>
      <c r="M743" s="7">
        <f>H743-C743</f>
        <v>0</v>
      </c>
      <c r="N743" s="7">
        <f>I743-D743</f>
        <v>0</v>
      </c>
      <c r="O743" s="7">
        <f>J743-E743</f>
        <v>0</v>
      </c>
      <c r="P743" s="7">
        <f>K743-F743</f>
        <v>0</v>
      </c>
      <c r="Q743" s="7">
        <f>L743-G743</f>
        <v>0</v>
      </c>
      <c r="R743" s="5"/>
    </row>
    <row r="744" spans="1:18">
      <c r="A744" s="5"/>
      <c r="B744" s="8">
        <v>2015</v>
      </c>
      <c r="C744" s="7">
        <f>D744+E744+F744+G744</f>
        <v>0</v>
      </c>
      <c r="D744" s="7"/>
      <c r="E744" s="7"/>
      <c r="F744" s="7"/>
      <c r="G744" s="7"/>
      <c r="H744" s="7">
        <f>I744+J744+K744+L744</f>
        <v>0</v>
      </c>
      <c r="I744" s="7"/>
      <c r="J744" s="7"/>
      <c r="K744" s="7"/>
      <c r="L744" s="7"/>
      <c r="M744" s="7">
        <f>H744-C744</f>
        <v>0</v>
      </c>
      <c r="N744" s="7">
        <f>I744-D744</f>
        <v>0</v>
      </c>
      <c r="O744" s="7">
        <f>J744-E744</f>
        <v>0</v>
      </c>
      <c r="P744" s="7">
        <f>K744-F744</f>
        <v>0</v>
      </c>
      <c r="Q744" s="7">
        <f>L744-G744</f>
        <v>0</v>
      </c>
      <c r="R744" s="5"/>
    </row>
    <row r="745" spans="1:18" ht="78.75">
      <c r="A745" s="5" t="s">
        <v>260</v>
      </c>
      <c r="B745" s="6" t="s">
        <v>261</v>
      </c>
      <c r="C745" s="7">
        <f>C746+C747+C748+C749+C750</f>
        <v>10</v>
      </c>
      <c r="D745" s="7">
        <f>D746+D747+D748+D749+D750</f>
        <v>0</v>
      </c>
      <c r="E745" s="7">
        <f>E746+E747+E748+E749+E750</f>
        <v>0</v>
      </c>
      <c r="F745" s="7">
        <f>F746+F747+F748+F749+F750</f>
        <v>10</v>
      </c>
      <c r="G745" s="7">
        <f>G746+G747+G748+G749+G750</f>
        <v>0</v>
      </c>
      <c r="H745" s="7">
        <f>H746+H747+H748+H749+H750</f>
        <v>0</v>
      </c>
      <c r="I745" s="7">
        <f>I746+I747+I748+I749+I750</f>
        <v>0</v>
      </c>
      <c r="J745" s="7">
        <f>J746+J747+J748+J749+J750</f>
        <v>0</v>
      </c>
      <c r="K745" s="7">
        <f>K746+K747+K748+K749+K750</f>
        <v>0</v>
      </c>
      <c r="L745" s="7">
        <f>L746+L747+L748+L749+L750</f>
        <v>0</v>
      </c>
      <c r="M745" s="7">
        <f>H745-C745</f>
        <v>-10</v>
      </c>
      <c r="N745" s="7">
        <f>I745-D745</f>
        <v>0</v>
      </c>
      <c r="O745" s="7">
        <f>J745-E745</f>
        <v>0</v>
      </c>
      <c r="P745" s="7">
        <f>K745-F745</f>
        <v>-10</v>
      </c>
      <c r="Q745" s="7">
        <f>L745-G745</f>
        <v>0</v>
      </c>
      <c r="R745" s="5"/>
    </row>
    <row r="746" spans="1:18">
      <c r="A746" s="5"/>
      <c r="B746" s="8">
        <v>2011</v>
      </c>
      <c r="C746" s="7">
        <f>D746+E746+F746+G746</f>
        <v>10</v>
      </c>
      <c r="D746" s="7"/>
      <c r="E746" s="7"/>
      <c r="F746" s="7">
        <v>10</v>
      </c>
      <c r="G746" s="7"/>
      <c r="H746" s="7">
        <f>I746+J746+K746+L746</f>
        <v>0</v>
      </c>
      <c r="I746" s="7"/>
      <c r="J746" s="7"/>
      <c r="K746" s="7"/>
      <c r="L746" s="7"/>
      <c r="M746" s="7">
        <f>H746-C746</f>
        <v>-10</v>
      </c>
      <c r="N746" s="7">
        <f>I746-D746</f>
        <v>0</v>
      </c>
      <c r="O746" s="7">
        <f>J746-E746</f>
        <v>0</v>
      </c>
      <c r="P746" s="7">
        <f>K746-F746</f>
        <v>-10</v>
      </c>
      <c r="Q746" s="7">
        <f>L746-G746</f>
        <v>0</v>
      </c>
      <c r="R746" s="5"/>
    </row>
    <row r="747" spans="1:18">
      <c r="A747" s="5"/>
      <c r="B747" s="8">
        <v>2012</v>
      </c>
      <c r="C747" s="7">
        <f>D747+E747+F747+G747</f>
        <v>0</v>
      </c>
      <c r="D747" s="7"/>
      <c r="E747" s="7"/>
      <c r="F747" s="7"/>
      <c r="G747" s="7"/>
      <c r="H747" s="7">
        <f>I747+J747+K747+L747</f>
        <v>0</v>
      </c>
      <c r="I747" s="7"/>
      <c r="J747" s="7"/>
      <c r="K747" s="7"/>
      <c r="L747" s="7"/>
      <c r="M747" s="7">
        <f>H747-C747</f>
        <v>0</v>
      </c>
      <c r="N747" s="7">
        <f>I747-D747</f>
        <v>0</v>
      </c>
      <c r="O747" s="7">
        <f>J747-E747</f>
        <v>0</v>
      </c>
      <c r="P747" s="7">
        <f>K747-F747</f>
        <v>0</v>
      </c>
      <c r="Q747" s="7">
        <f>L747-G747</f>
        <v>0</v>
      </c>
      <c r="R747" s="5"/>
    </row>
    <row r="748" spans="1:18">
      <c r="A748" s="5"/>
      <c r="B748" s="8">
        <v>2013</v>
      </c>
      <c r="C748" s="7">
        <f>D748+E748+F748+G748</f>
        <v>0</v>
      </c>
      <c r="D748" s="7"/>
      <c r="E748" s="7"/>
      <c r="F748" s="7"/>
      <c r="G748" s="7"/>
      <c r="H748" s="7">
        <f>I748+J748+K748+L748</f>
        <v>0</v>
      </c>
      <c r="I748" s="7"/>
      <c r="J748" s="7"/>
      <c r="K748" s="7"/>
      <c r="L748" s="7"/>
      <c r="M748" s="7">
        <f>H748-C748</f>
        <v>0</v>
      </c>
      <c r="N748" s="7">
        <f>I748-D748</f>
        <v>0</v>
      </c>
      <c r="O748" s="7">
        <f>J748-E748</f>
        <v>0</v>
      </c>
      <c r="P748" s="7">
        <f>K748-F748</f>
        <v>0</v>
      </c>
      <c r="Q748" s="7">
        <f>L748-G748</f>
        <v>0</v>
      </c>
      <c r="R748" s="5"/>
    </row>
    <row r="749" spans="1:18">
      <c r="A749" s="5"/>
      <c r="B749" s="8">
        <v>2014</v>
      </c>
      <c r="C749" s="7">
        <f>D749+E749+F749+G749</f>
        <v>0</v>
      </c>
      <c r="D749" s="7"/>
      <c r="E749" s="7"/>
      <c r="F749" s="7"/>
      <c r="G749" s="7"/>
      <c r="H749" s="7">
        <f>I749+J749+K749+L749</f>
        <v>0</v>
      </c>
      <c r="I749" s="7"/>
      <c r="J749" s="7"/>
      <c r="K749" s="7"/>
      <c r="L749" s="7"/>
      <c r="M749" s="7">
        <f>H749-C749</f>
        <v>0</v>
      </c>
      <c r="N749" s="7">
        <f>I749-D749</f>
        <v>0</v>
      </c>
      <c r="O749" s="7">
        <f>J749-E749</f>
        <v>0</v>
      </c>
      <c r="P749" s="7">
        <f>K749-F749</f>
        <v>0</v>
      </c>
      <c r="Q749" s="7">
        <f>L749-G749</f>
        <v>0</v>
      </c>
      <c r="R749" s="5"/>
    </row>
    <row r="750" spans="1:18">
      <c r="A750" s="5"/>
      <c r="B750" s="8">
        <v>2015</v>
      </c>
      <c r="C750" s="7">
        <f>D750+E750+F750+G750</f>
        <v>0</v>
      </c>
      <c r="D750" s="7"/>
      <c r="E750" s="7"/>
      <c r="F750" s="7"/>
      <c r="G750" s="7"/>
      <c r="H750" s="7">
        <f>I750+J750+K750+L750</f>
        <v>0</v>
      </c>
      <c r="I750" s="7"/>
      <c r="J750" s="7"/>
      <c r="K750" s="7"/>
      <c r="L750" s="7"/>
      <c r="M750" s="7">
        <f>H750-C750</f>
        <v>0</v>
      </c>
      <c r="N750" s="7">
        <f>I750-D750</f>
        <v>0</v>
      </c>
      <c r="O750" s="7">
        <f>J750-E750</f>
        <v>0</v>
      </c>
      <c r="P750" s="7">
        <f>K750-F750</f>
        <v>0</v>
      </c>
      <c r="Q750" s="7">
        <f>L750-G750</f>
        <v>0</v>
      </c>
      <c r="R750" s="5"/>
    </row>
    <row r="751" spans="1:18" ht="33.75">
      <c r="A751" s="5" t="s">
        <v>262</v>
      </c>
      <c r="B751" s="6" t="s">
        <v>263</v>
      </c>
      <c r="C751" s="7">
        <f>C752+C753+C754+C755+C756</f>
        <v>546</v>
      </c>
      <c r="D751" s="7">
        <f>D752+D753+D754+D755+D756</f>
        <v>0</v>
      </c>
      <c r="E751" s="7">
        <f>E752+E753+E754+E755+E756</f>
        <v>520</v>
      </c>
      <c r="F751" s="7">
        <f>F752+F753+F754+F755+F756</f>
        <v>26</v>
      </c>
      <c r="G751" s="7">
        <f>G752+G753+G754+G755+G756</f>
        <v>0</v>
      </c>
      <c r="H751" s="7">
        <f>H752+H753+H754+H755+H756</f>
        <v>381.5</v>
      </c>
      <c r="I751" s="7">
        <f>I752+I753+I754+I755+I756</f>
        <v>0</v>
      </c>
      <c r="J751" s="7">
        <f>J752+J753+J754+J755+J756</f>
        <v>375</v>
      </c>
      <c r="K751" s="7">
        <f>K752+K753+K754+K755+K756</f>
        <v>6.5</v>
      </c>
      <c r="L751" s="7">
        <f>L752+L753+L754+L755+L756</f>
        <v>0</v>
      </c>
      <c r="M751" s="7">
        <f>H751-C751</f>
        <v>-164.5</v>
      </c>
      <c r="N751" s="7">
        <f>I751-D751</f>
        <v>0</v>
      </c>
      <c r="O751" s="7">
        <f>J751-E751</f>
        <v>-145</v>
      </c>
      <c r="P751" s="7">
        <f>K751-F751</f>
        <v>-19.5</v>
      </c>
      <c r="Q751" s="7">
        <f>L751-G751</f>
        <v>0</v>
      </c>
      <c r="R751" s="5"/>
    </row>
    <row r="752" spans="1:18">
      <c r="A752" s="5"/>
      <c r="B752" s="8">
        <v>2011</v>
      </c>
      <c r="C752" s="7">
        <f>D752+E752+F752+G752</f>
        <v>546</v>
      </c>
      <c r="D752" s="7"/>
      <c r="E752" s="7">
        <v>520</v>
      </c>
      <c r="F752" s="7">
        <v>26</v>
      </c>
      <c r="G752" s="7"/>
      <c r="H752" s="7">
        <f>I752+J752+K752+L752</f>
        <v>381.5</v>
      </c>
      <c r="I752" s="7"/>
      <c r="J752" s="7">
        <v>375</v>
      </c>
      <c r="K752" s="7">
        <v>6.5</v>
      </c>
      <c r="L752" s="7"/>
      <c r="M752" s="7">
        <f>H752-C752</f>
        <v>-164.5</v>
      </c>
      <c r="N752" s="7">
        <f>I752-D752</f>
        <v>0</v>
      </c>
      <c r="O752" s="7">
        <f>J752-E752</f>
        <v>-145</v>
      </c>
      <c r="P752" s="7">
        <f>K752-F752</f>
        <v>-19.5</v>
      </c>
      <c r="Q752" s="7">
        <f>L752-G752</f>
        <v>0</v>
      </c>
      <c r="R752" s="5"/>
    </row>
    <row r="753" spans="1:18">
      <c r="A753" s="5"/>
      <c r="B753" s="8">
        <v>2012</v>
      </c>
      <c r="C753" s="7">
        <f>D753+E753+F753+G753</f>
        <v>0</v>
      </c>
      <c r="D753" s="7"/>
      <c r="E753" s="7"/>
      <c r="F753" s="7"/>
      <c r="G753" s="7"/>
      <c r="H753" s="7">
        <f>I753+J753+K753+L753</f>
        <v>0</v>
      </c>
      <c r="I753" s="7"/>
      <c r="J753" s="7"/>
      <c r="K753" s="7"/>
      <c r="L753" s="7"/>
      <c r="M753" s="7">
        <f>H753-C753</f>
        <v>0</v>
      </c>
      <c r="N753" s="7">
        <f>I753-D753</f>
        <v>0</v>
      </c>
      <c r="O753" s="7">
        <f>J753-E753</f>
        <v>0</v>
      </c>
      <c r="P753" s="7">
        <f>K753-F753</f>
        <v>0</v>
      </c>
      <c r="Q753" s="7">
        <f>L753-G753</f>
        <v>0</v>
      </c>
      <c r="R753" s="5"/>
    </row>
    <row r="754" spans="1:18">
      <c r="A754" s="5"/>
      <c r="B754" s="8">
        <v>2013</v>
      </c>
      <c r="C754" s="7">
        <f>D754+E754+F754+G754</f>
        <v>0</v>
      </c>
      <c r="D754" s="7"/>
      <c r="E754" s="7"/>
      <c r="F754" s="7"/>
      <c r="G754" s="7"/>
      <c r="H754" s="7">
        <f>I754+J754+K754+L754</f>
        <v>0</v>
      </c>
      <c r="I754" s="7"/>
      <c r="J754" s="7"/>
      <c r="K754" s="7"/>
      <c r="L754" s="7"/>
      <c r="M754" s="7">
        <f>H754-C754</f>
        <v>0</v>
      </c>
      <c r="N754" s="7">
        <f>I754-D754</f>
        <v>0</v>
      </c>
      <c r="O754" s="7">
        <f>J754-E754</f>
        <v>0</v>
      </c>
      <c r="P754" s="7">
        <f>K754-F754</f>
        <v>0</v>
      </c>
      <c r="Q754" s="7">
        <f>L754-G754</f>
        <v>0</v>
      </c>
      <c r="R754" s="5"/>
    </row>
    <row r="755" spans="1:18">
      <c r="A755" s="5"/>
      <c r="B755" s="8">
        <v>2014</v>
      </c>
      <c r="C755" s="7">
        <f>D755+E755+F755+G755</f>
        <v>0</v>
      </c>
      <c r="D755" s="7"/>
      <c r="E755" s="7"/>
      <c r="F755" s="7"/>
      <c r="G755" s="7"/>
      <c r="H755" s="7">
        <f>I755+J755+K755+L755</f>
        <v>0</v>
      </c>
      <c r="I755" s="7"/>
      <c r="J755" s="7"/>
      <c r="K755" s="7"/>
      <c r="L755" s="7"/>
      <c r="M755" s="7">
        <f>H755-C755</f>
        <v>0</v>
      </c>
      <c r="N755" s="7">
        <f>I755-D755</f>
        <v>0</v>
      </c>
      <c r="O755" s="7">
        <f>J755-E755</f>
        <v>0</v>
      </c>
      <c r="P755" s="7">
        <f>K755-F755</f>
        <v>0</v>
      </c>
      <c r="Q755" s="7">
        <f>L755-G755</f>
        <v>0</v>
      </c>
      <c r="R755" s="5"/>
    </row>
    <row r="756" spans="1:18">
      <c r="A756" s="5"/>
      <c r="B756" s="8">
        <v>2015</v>
      </c>
      <c r="C756" s="7">
        <f>D756+E756+F756+G756</f>
        <v>0</v>
      </c>
      <c r="D756" s="7"/>
      <c r="E756" s="7"/>
      <c r="F756" s="7"/>
      <c r="G756" s="7"/>
      <c r="H756" s="7">
        <f>I756+J756+K756+L756</f>
        <v>0</v>
      </c>
      <c r="I756" s="7"/>
      <c r="J756" s="7"/>
      <c r="K756" s="7"/>
      <c r="L756" s="7"/>
      <c r="M756" s="7">
        <f>H756-C756</f>
        <v>0</v>
      </c>
      <c r="N756" s="7">
        <f>I756-D756</f>
        <v>0</v>
      </c>
      <c r="O756" s="7">
        <f>J756-E756</f>
        <v>0</v>
      </c>
      <c r="P756" s="7">
        <f>K756-F756</f>
        <v>0</v>
      </c>
      <c r="Q756" s="7">
        <f>L756-G756</f>
        <v>0</v>
      </c>
      <c r="R756" s="5"/>
    </row>
    <row r="757" spans="1:18" ht="56.25">
      <c r="A757" s="5" t="s">
        <v>264</v>
      </c>
      <c r="B757" s="6" t="s">
        <v>265</v>
      </c>
      <c r="C757" s="7">
        <f>C758+C759+C760+C761+C762</f>
        <v>176.61</v>
      </c>
      <c r="D757" s="7">
        <f>D758+D759+D760+D761+D762</f>
        <v>0</v>
      </c>
      <c r="E757" s="7">
        <f>E758+E759+E760+E761+E762</f>
        <v>168.2</v>
      </c>
      <c r="F757" s="7">
        <f>F758+F759+F760+F761+F762</f>
        <v>8.41</v>
      </c>
      <c r="G757" s="7">
        <f>G758+G759+G760+G761+G762</f>
        <v>0</v>
      </c>
      <c r="H757" s="7">
        <f>H758+H759+H760+H761+H762</f>
        <v>0</v>
      </c>
      <c r="I757" s="7">
        <f>I758+I759+I760+I761+I762</f>
        <v>0</v>
      </c>
      <c r="J757" s="7">
        <f>J758+J759+J760+J761+J762</f>
        <v>0</v>
      </c>
      <c r="K757" s="7">
        <f>K758+K759+K760+K761+K762</f>
        <v>0</v>
      </c>
      <c r="L757" s="7">
        <f>L758+L759+L760+L761+L762</f>
        <v>0</v>
      </c>
      <c r="M757" s="7">
        <f>H757-C757</f>
        <v>-176.61</v>
      </c>
      <c r="N757" s="7">
        <f>I757-D757</f>
        <v>0</v>
      </c>
      <c r="O757" s="7">
        <f>J757-E757</f>
        <v>-168.2</v>
      </c>
      <c r="P757" s="7">
        <f>K757-F757</f>
        <v>-8.41</v>
      </c>
      <c r="Q757" s="7">
        <f>L757-G757</f>
        <v>0</v>
      </c>
      <c r="R757" s="5"/>
    </row>
    <row r="758" spans="1:18">
      <c r="A758" s="5"/>
      <c r="B758" s="8">
        <v>2011</v>
      </c>
      <c r="C758" s="7">
        <f>D758+E758+F758+G758</f>
        <v>68.25</v>
      </c>
      <c r="D758" s="7"/>
      <c r="E758" s="7">
        <v>65</v>
      </c>
      <c r="F758" s="7">
        <v>3.25</v>
      </c>
      <c r="G758" s="7"/>
      <c r="H758" s="7">
        <f>I758+J758+K758+L758</f>
        <v>0</v>
      </c>
      <c r="I758" s="7"/>
      <c r="J758" s="7"/>
      <c r="K758" s="7"/>
      <c r="L758" s="7"/>
      <c r="M758" s="7">
        <f>H758-C758</f>
        <v>-68.25</v>
      </c>
      <c r="N758" s="7">
        <f>I758-D758</f>
        <v>0</v>
      </c>
      <c r="O758" s="7">
        <f>J758-E758</f>
        <v>-65</v>
      </c>
      <c r="P758" s="7">
        <f>K758-F758</f>
        <v>-3.25</v>
      </c>
      <c r="Q758" s="7">
        <f>L758-G758</f>
        <v>0</v>
      </c>
      <c r="R758" s="5"/>
    </row>
    <row r="759" spans="1:18">
      <c r="A759" s="5"/>
      <c r="B759" s="8">
        <v>2012</v>
      </c>
      <c r="C759" s="7">
        <f>D759+E759+F759+G759</f>
        <v>54.18</v>
      </c>
      <c r="D759" s="7"/>
      <c r="E759" s="7">
        <v>51.6</v>
      </c>
      <c r="F759" s="7">
        <v>2.58</v>
      </c>
      <c r="G759" s="7"/>
      <c r="H759" s="7">
        <f>I759+J759+K759+L759</f>
        <v>0</v>
      </c>
      <c r="I759" s="7"/>
      <c r="J759" s="7"/>
      <c r="K759" s="7"/>
      <c r="L759" s="7"/>
      <c r="M759" s="7">
        <f>H759-C759</f>
        <v>-54.18</v>
      </c>
      <c r="N759" s="7">
        <f>I759-D759</f>
        <v>0</v>
      </c>
      <c r="O759" s="7">
        <f>J759-E759</f>
        <v>-51.6</v>
      </c>
      <c r="P759" s="7">
        <f>K759-F759</f>
        <v>-2.58</v>
      </c>
      <c r="Q759" s="7">
        <f>L759-G759</f>
        <v>0</v>
      </c>
      <c r="R759" s="5"/>
    </row>
    <row r="760" spans="1:18">
      <c r="A760" s="5"/>
      <c r="B760" s="8">
        <v>2013</v>
      </c>
      <c r="C760" s="7">
        <f>D760+E760+F760+G760</f>
        <v>54.18</v>
      </c>
      <c r="D760" s="7"/>
      <c r="E760" s="7">
        <v>51.6</v>
      </c>
      <c r="F760" s="7">
        <v>2.58</v>
      </c>
      <c r="G760" s="7"/>
      <c r="H760" s="7">
        <f>I760+J760+K760+L760</f>
        <v>0</v>
      </c>
      <c r="I760" s="7"/>
      <c r="J760" s="7"/>
      <c r="K760" s="7"/>
      <c r="L760" s="7"/>
      <c r="M760" s="7">
        <f>H760-C760</f>
        <v>-54.18</v>
      </c>
      <c r="N760" s="7">
        <f>I760-D760</f>
        <v>0</v>
      </c>
      <c r="O760" s="7">
        <f>J760-E760</f>
        <v>-51.6</v>
      </c>
      <c r="P760" s="7">
        <f>K760-F760</f>
        <v>-2.58</v>
      </c>
      <c r="Q760" s="7">
        <f>L760-G760</f>
        <v>0</v>
      </c>
      <c r="R760" s="5"/>
    </row>
    <row r="761" spans="1:18">
      <c r="A761" s="5"/>
      <c r="B761" s="8">
        <v>2014</v>
      </c>
      <c r="C761" s="7">
        <f>D761+E761+F761+G761</f>
        <v>0</v>
      </c>
      <c r="D761" s="7"/>
      <c r="E761" s="7"/>
      <c r="F761" s="7"/>
      <c r="G761" s="7"/>
      <c r="H761" s="7">
        <f>I761+J761+K761+L761</f>
        <v>0</v>
      </c>
      <c r="I761" s="7"/>
      <c r="J761" s="7"/>
      <c r="K761" s="7"/>
      <c r="L761" s="7"/>
      <c r="M761" s="7">
        <f>H761-C761</f>
        <v>0</v>
      </c>
      <c r="N761" s="7">
        <f>I761-D761</f>
        <v>0</v>
      </c>
      <c r="O761" s="7">
        <f>J761-E761</f>
        <v>0</v>
      </c>
      <c r="P761" s="7">
        <f>K761-F761</f>
        <v>0</v>
      </c>
      <c r="Q761" s="7">
        <f>L761-G761</f>
        <v>0</v>
      </c>
      <c r="R761" s="5"/>
    </row>
    <row r="762" spans="1:18">
      <c r="A762" s="5"/>
      <c r="B762" s="8">
        <v>2015</v>
      </c>
      <c r="C762" s="7">
        <f>D762+E762+F762+G762</f>
        <v>0</v>
      </c>
      <c r="D762" s="7"/>
      <c r="E762" s="7"/>
      <c r="F762" s="7"/>
      <c r="G762" s="7"/>
      <c r="H762" s="7">
        <f>I762+J762+K762+L762</f>
        <v>0</v>
      </c>
      <c r="I762" s="7"/>
      <c r="J762" s="7"/>
      <c r="K762" s="7"/>
      <c r="L762" s="7"/>
      <c r="M762" s="7">
        <f>H762-C762</f>
        <v>0</v>
      </c>
      <c r="N762" s="7">
        <f>I762-D762</f>
        <v>0</v>
      </c>
      <c r="O762" s="7">
        <f>J762-E762</f>
        <v>0</v>
      </c>
      <c r="P762" s="7">
        <f>K762-F762</f>
        <v>0</v>
      </c>
      <c r="Q762" s="7">
        <f>L762-G762</f>
        <v>0</v>
      </c>
      <c r="R762" s="5"/>
    </row>
    <row r="763" spans="1:18" ht="33.75">
      <c r="A763" s="5" t="s">
        <v>266</v>
      </c>
      <c r="B763" s="6" t="s">
        <v>267</v>
      </c>
      <c r="C763" s="7">
        <f>C764+C765+C766+C767+C768</f>
        <v>4271.4400000000005</v>
      </c>
      <c r="D763" s="7">
        <f>D764+D765+D766+D767+D768</f>
        <v>0</v>
      </c>
      <c r="E763" s="7">
        <f>E764+E765+E766+E767+E768</f>
        <v>4074.2000000000003</v>
      </c>
      <c r="F763" s="7">
        <f>F764+F765+F766+F767+F768</f>
        <v>197.24</v>
      </c>
      <c r="G763" s="7">
        <f>G764+G765+G766+G767+G768</f>
        <v>0</v>
      </c>
      <c r="H763" s="7">
        <f>H764+H765+H766+H767+H768</f>
        <v>0</v>
      </c>
      <c r="I763" s="7">
        <f>I764+I765+I766+I767+I768</f>
        <v>0</v>
      </c>
      <c r="J763" s="7">
        <f>J764+J765+J766+J767+J768</f>
        <v>0</v>
      </c>
      <c r="K763" s="7">
        <f>K764+K765+K766+K767+K768</f>
        <v>0</v>
      </c>
      <c r="L763" s="7">
        <f>L764+L765+L766+L767+L768</f>
        <v>0</v>
      </c>
      <c r="M763" s="7">
        <f>H763-C763</f>
        <v>-4271.4400000000005</v>
      </c>
      <c r="N763" s="7">
        <f>I763-D763</f>
        <v>0</v>
      </c>
      <c r="O763" s="7">
        <f>J763-E763</f>
        <v>-4074.2000000000003</v>
      </c>
      <c r="P763" s="7">
        <f>K763-F763</f>
        <v>-197.24</v>
      </c>
      <c r="Q763" s="7">
        <f>L763-G763</f>
        <v>0</v>
      </c>
      <c r="R763" s="5"/>
    </row>
    <row r="764" spans="1:18">
      <c r="A764" s="5"/>
      <c r="B764" s="8">
        <v>2011</v>
      </c>
      <c r="C764" s="7">
        <f>D764+E764+F764+G764</f>
        <v>1315.5450000000001</v>
      </c>
      <c r="D764" s="7"/>
      <c r="E764" s="7">
        <v>1252.9000000000001</v>
      </c>
      <c r="F764" s="7">
        <v>62.645000000000003</v>
      </c>
      <c r="G764" s="7"/>
      <c r="H764" s="7">
        <f>I764+J764+K764+L764</f>
        <v>0</v>
      </c>
      <c r="I764" s="7"/>
      <c r="J764" s="7"/>
      <c r="K764" s="7"/>
      <c r="L764" s="7"/>
      <c r="M764" s="7">
        <f>H764-C764</f>
        <v>-1315.5450000000001</v>
      </c>
      <c r="N764" s="7">
        <f>I764-D764</f>
        <v>0</v>
      </c>
      <c r="O764" s="7">
        <f>J764-E764</f>
        <v>-1252.9000000000001</v>
      </c>
      <c r="P764" s="7">
        <f>K764-F764</f>
        <v>-62.645000000000003</v>
      </c>
      <c r="Q764" s="7">
        <f>L764-G764</f>
        <v>0</v>
      </c>
      <c r="R764" s="5"/>
    </row>
    <row r="765" spans="1:18">
      <c r="A765" s="5"/>
      <c r="B765" s="8">
        <v>2012</v>
      </c>
      <c r="C765" s="7">
        <f>D765+E765+F765+G765</f>
        <v>1477.9450000000002</v>
      </c>
      <c r="D765" s="7"/>
      <c r="E765" s="7">
        <v>1410.65</v>
      </c>
      <c r="F765" s="7">
        <v>67.295000000000002</v>
      </c>
      <c r="G765" s="7"/>
      <c r="H765" s="7">
        <f>I765+J765+K765+L765</f>
        <v>0</v>
      </c>
      <c r="I765" s="7"/>
      <c r="J765" s="7"/>
      <c r="K765" s="7"/>
      <c r="L765" s="7"/>
      <c r="M765" s="7">
        <f>H765-C765</f>
        <v>-1477.9450000000002</v>
      </c>
      <c r="N765" s="7">
        <f>I765-D765</f>
        <v>0</v>
      </c>
      <c r="O765" s="7">
        <f>J765-E765</f>
        <v>-1410.65</v>
      </c>
      <c r="P765" s="7">
        <f>K765-F765</f>
        <v>-67.295000000000002</v>
      </c>
      <c r="Q765" s="7">
        <f>L765-G765</f>
        <v>0</v>
      </c>
      <c r="R765" s="5"/>
    </row>
    <row r="766" spans="1:18">
      <c r="A766" s="5"/>
      <c r="B766" s="8">
        <v>2013</v>
      </c>
      <c r="C766" s="7">
        <f>D766+E766+F766+G766</f>
        <v>1477.95</v>
      </c>
      <c r="D766" s="7"/>
      <c r="E766" s="7">
        <v>1410.65</v>
      </c>
      <c r="F766" s="7">
        <v>67.3</v>
      </c>
      <c r="G766" s="7"/>
      <c r="H766" s="7">
        <f>I766+J766+K766+L766</f>
        <v>0</v>
      </c>
      <c r="I766" s="7"/>
      <c r="J766" s="7"/>
      <c r="K766" s="7"/>
      <c r="L766" s="7"/>
      <c r="M766" s="7">
        <f>H766-C766</f>
        <v>-1477.95</v>
      </c>
      <c r="N766" s="7">
        <f>I766-D766</f>
        <v>0</v>
      </c>
      <c r="O766" s="7">
        <f>J766-E766</f>
        <v>-1410.65</v>
      </c>
      <c r="P766" s="7">
        <f>K766-F766</f>
        <v>-67.3</v>
      </c>
      <c r="Q766" s="7">
        <f>L766-G766</f>
        <v>0</v>
      </c>
      <c r="R766" s="5"/>
    </row>
    <row r="767" spans="1:18">
      <c r="A767" s="5"/>
      <c r="B767" s="8">
        <v>2014</v>
      </c>
      <c r="C767" s="7">
        <f>D767+E767+F767+G767</f>
        <v>0</v>
      </c>
      <c r="D767" s="7"/>
      <c r="E767" s="7"/>
      <c r="F767" s="7"/>
      <c r="G767" s="7"/>
      <c r="H767" s="7">
        <f>I767+J767+K767+L767</f>
        <v>0</v>
      </c>
      <c r="I767" s="7"/>
      <c r="J767" s="7"/>
      <c r="K767" s="7"/>
      <c r="L767" s="7"/>
      <c r="M767" s="7">
        <f>H767-C767</f>
        <v>0</v>
      </c>
      <c r="N767" s="7">
        <f>I767-D767</f>
        <v>0</v>
      </c>
      <c r="O767" s="7">
        <f>J767-E767</f>
        <v>0</v>
      </c>
      <c r="P767" s="7">
        <f>K767-F767</f>
        <v>0</v>
      </c>
      <c r="Q767" s="7">
        <f>L767-G767</f>
        <v>0</v>
      </c>
      <c r="R767" s="5"/>
    </row>
    <row r="768" spans="1:18">
      <c r="A768" s="5"/>
      <c r="B768" s="8">
        <v>2015</v>
      </c>
      <c r="C768" s="7">
        <f>D768+E768+F768+G768</f>
        <v>0</v>
      </c>
      <c r="D768" s="7"/>
      <c r="E768" s="7"/>
      <c r="F768" s="7"/>
      <c r="G768" s="7"/>
      <c r="H768" s="7">
        <f>I768+J768+K768+L768</f>
        <v>0</v>
      </c>
      <c r="I768" s="7"/>
      <c r="J768" s="7"/>
      <c r="K768" s="7"/>
      <c r="L768" s="7"/>
      <c r="M768" s="7">
        <f>H768-C768</f>
        <v>0</v>
      </c>
      <c r="N768" s="7">
        <f>I768-D768</f>
        <v>0</v>
      </c>
      <c r="O768" s="7">
        <f>J768-E768</f>
        <v>0</v>
      </c>
      <c r="P768" s="7">
        <f>K768-F768</f>
        <v>0</v>
      </c>
      <c r="Q768" s="7">
        <f>L768-G768</f>
        <v>0</v>
      </c>
      <c r="R768" s="5"/>
    </row>
    <row r="769" spans="1:18" ht="22.5">
      <c r="A769" s="5" t="s">
        <v>268</v>
      </c>
      <c r="B769" s="6" t="s">
        <v>269</v>
      </c>
      <c r="C769" s="7">
        <f>C770+C771+C772+C773+C774</f>
        <v>144191</v>
      </c>
      <c r="D769" s="7">
        <f>D770+D771+D772+D773+D774</f>
        <v>0</v>
      </c>
      <c r="E769" s="7">
        <f>E770+E771+E772+E773+E774</f>
        <v>144191</v>
      </c>
      <c r="F769" s="7">
        <f>F770+F771+F772+F773+F774</f>
        <v>0</v>
      </c>
      <c r="G769" s="7">
        <f>G770+G771+G772+G773+G774</f>
        <v>0</v>
      </c>
      <c r="H769" s="7">
        <f>H770+H771+H772+H773+H774</f>
        <v>235722.37</v>
      </c>
      <c r="I769" s="7">
        <f>I770+I771+I772+I773+I774</f>
        <v>0</v>
      </c>
      <c r="J769" s="7">
        <f>J770+J771+J772+J773+J774</f>
        <v>235722.37</v>
      </c>
      <c r="K769" s="7">
        <f>K770+K771+K772+K773+K774</f>
        <v>0</v>
      </c>
      <c r="L769" s="7">
        <f>L770+L771+L772+L773+L774</f>
        <v>0</v>
      </c>
      <c r="M769" s="7">
        <f>H769-C769</f>
        <v>91531.37</v>
      </c>
      <c r="N769" s="7">
        <f>I769-D769</f>
        <v>0</v>
      </c>
      <c r="O769" s="7">
        <f>J769-E769</f>
        <v>91531.37</v>
      </c>
      <c r="P769" s="7">
        <f>K769-F769</f>
        <v>0</v>
      </c>
      <c r="Q769" s="7">
        <f>L769-G769</f>
        <v>0</v>
      </c>
      <c r="R769" s="5"/>
    </row>
    <row r="770" spans="1:18">
      <c r="A770" s="5"/>
      <c r="B770" s="8">
        <v>2011</v>
      </c>
      <c r="C770" s="7">
        <f>D770+E770+F770+G770</f>
        <v>103531</v>
      </c>
      <c r="D770" s="7"/>
      <c r="E770" s="7">
        <v>103531</v>
      </c>
      <c r="F770" s="7"/>
      <c r="G770" s="7"/>
      <c r="H770" s="7">
        <f>I770+J770+K770+L770</f>
        <v>103355.1</v>
      </c>
      <c r="I770" s="7"/>
      <c r="J770" s="7">
        <v>103355.1</v>
      </c>
      <c r="K770" s="7"/>
      <c r="L770" s="7"/>
      <c r="M770" s="7">
        <f>H770-C770</f>
        <v>-175.89999999999418</v>
      </c>
      <c r="N770" s="7">
        <f>I770-D770</f>
        <v>0</v>
      </c>
      <c r="O770" s="7">
        <f>J770-E770</f>
        <v>-175.89999999999418</v>
      </c>
      <c r="P770" s="7">
        <f>K770-F770</f>
        <v>0</v>
      </c>
      <c r="Q770" s="7">
        <f>L770-G770</f>
        <v>0</v>
      </c>
      <c r="R770" s="5"/>
    </row>
    <row r="771" spans="1:18">
      <c r="A771" s="5"/>
      <c r="B771" s="8">
        <v>2012</v>
      </c>
      <c r="C771" s="7">
        <f>D771+E771+F771+G771</f>
        <v>0</v>
      </c>
      <c r="D771" s="7"/>
      <c r="E771" s="7">
        <v>0</v>
      </c>
      <c r="F771" s="7"/>
      <c r="G771" s="7"/>
      <c r="H771" s="7">
        <f>I771+J771+K771+L771</f>
        <v>132367.26999999999</v>
      </c>
      <c r="I771" s="7"/>
      <c r="J771" s="7">
        <v>132367.26999999999</v>
      </c>
      <c r="K771" s="7"/>
      <c r="L771" s="7"/>
      <c r="M771" s="7">
        <f>H771-C771</f>
        <v>132367.26999999999</v>
      </c>
      <c r="N771" s="7">
        <f>I771-D771</f>
        <v>0</v>
      </c>
      <c r="O771" s="7">
        <f>J771-E771</f>
        <v>132367.26999999999</v>
      </c>
      <c r="P771" s="7">
        <f>K771-F771</f>
        <v>0</v>
      </c>
      <c r="Q771" s="7">
        <f>L771-G771</f>
        <v>0</v>
      </c>
      <c r="R771" s="5"/>
    </row>
    <row r="772" spans="1:18">
      <c r="A772" s="5"/>
      <c r="B772" s="8">
        <v>2013</v>
      </c>
      <c r="C772" s="7">
        <f>D772+E772+F772+G772</f>
        <v>40660</v>
      </c>
      <c r="D772" s="7"/>
      <c r="E772" s="7">
        <v>40660</v>
      </c>
      <c r="F772" s="7"/>
      <c r="G772" s="7"/>
      <c r="H772" s="7">
        <f>I772+J772+K772+L772</f>
        <v>0</v>
      </c>
      <c r="I772" s="7"/>
      <c r="J772" s="7"/>
      <c r="K772" s="7"/>
      <c r="L772" s="7"/>
      <c r="M772" s="7">
        <f>H772-C772</f>
        <v>-40660</v>
      </c>
      <c r="N772" s="7">
        <f>I772-D772</f>
        <v>0</v>
      </c>
      <c r="O772" s="7">
        <f>J772-E772</f>
        <v>-40660</v>
      </c>
      <c r="P772" s="7">
        <f>K772-F772</f>
        <v>0</v>
      </c>
      <c r="Q772" s="7">
        <f>L772-G772</f>
        <v>0</v>
      </c>
      <c r="R772" s="5"/>
    </row>
    <row r="773" spans="1:18">
      <c r="A773" s="5"/>
      <c r="B773" s="8">
        <v>2014</v>
      </c>
      <c r="C773" s="7">
        <f>D773+E773+F773+G773</f>
        <v>0</v>
      </c>
      <c r="D773" s="7"/>
      <c r="E773" s="7"/>
      <c r="F773" s="7"/>
      <c r="G773" s="7"/>
      <c r="H773" s="7">
        <f>I773+J773+K773+L773</f>
        <v>0</v>
      </c>
      <c r="I773" s="7"/>
      <c r="J773" s="7"/>
      <c r="K773" s="7"/>
      <c r="L773" s="7"/>
      <c r="M773" s="7">
        <f>H773-C773</f>
        <v>0</v>
      </c>
      <c r="N773" s="7">
        <f>I773-D773</f>
        <v>0</v>
      </c>
      <c r="O773" s="7">
        <f>J773-E773</f>
        <v>0</v>
      </c>
      <c r="P773" s="7">
        <f>K773-F773</f>
        <v>0</v>
      </c>
      <c r="Q773" s="7">
        <f>L773-G773</f>
        <v>0</v>
      </c>
      <c r="R773" s="5"/>
    </row>
    <row r="774" spans="1:18">
      <c r="A774" s="5"/>
      <c r="B774" s="8">
        <v>2015</v>
      </c>
      <c r="C774" s="7">
        <f>D774+E774+F774+G774</f>
        <v>0</v>
      </c>
      <c r="D774" s="7"/>
      <c r="E774" s="7"/>
      <c r="F774" s="7"/>
      <c r="G774" s="7"/>
      <c r="H774" s="7">
        <f>I774+J774+K774+L774</f>
        <v>0</v>
      </c>
      <c r="I774" s="7"/>
      <c r="J774" s="7"/>
      <c r="K774" s="7"/>
      <c r="L774" s="7"/>
      <c r="M774" s="7">
        <f>H774-C774</f>
        <v>0</v>
      </c>
      <c r="N774" s="7">
        <f>I774-D774</f>
        <v>0</v>
      </c>
      <c r="O774" s="7">
        <f>J774-E774</f>
        <v>0</v>
      </c>
      <c r="P774" s="7">
        <f>K774-F774</f>
        <v>0</v>
      </c>
      <c r="Q774" s="7">
        <f>L774-G774</f>
        <v>0</v>
      </c>
      <c r="R774" s="5"/>
    </row>
    <row r="775" spans="1:18" ht="45">
      <c r="A775" s="5" t="s">
        <v>270</v>
      </c>
      <c r="B775" s="6" t="s">
        <v>271</v>
      </c>
      <c r="C775" s="7">
        <f>C776+C777+C778+C779+C780</f>
        <v>666.9</v>
      </c>
      <c r="D775" s="7">
        <f>D776+D777+D778+D779+D780</f>
        <v>0</v>
      </c>
      <c r="E775" s="7">
        <f>E776+E777+E778+E779+E780</f>
        <v>666.9</v>
      </c>
      <c r="F775" s="7">
        <f>F776+F777+F778+F779+F780</f>
        <v>0</v>
      </c>
      <c r="G775" s="7">
        <f>G776+G777+G778+G779+G780</f>
        <v>0</v>
      </c>
      <c r="H775" s="7">
        <f>H776+H777+H778+H779+H780</f>
        <v>0</v>
      </c>
      <c r="I775" s="7">
        <f>I776+I777+I778+I779+I780</f>
        <v>0</v>
      </c>
      <c r="J775" s="7">
        <f>J776+J777+J778+J779+J780</f>
        <v>0</v>
      </c>
      <c r="K775" s="7">
        <f>K776+K777+K778+K779+K780</f>
        <v>0</v>
      </c>
      <c r="L775" s="7">
        <f>L776+L777+L778+L779+L780</f>
        <v>0</v>
      </c>
      <c r="M775" s="7">
        <f>H775-C775</f>
        <v>-666.9</v>
      </c>
      <c r="N775" s="7">
        <f>I775-D775</f>
        <v>0</v>
      </c>
      <c r="O775" s="7">
        <f>J775-E775</f>
        <v>-666.9</v>
      </c>
      <c r="P775" s="7">
        <f>K775-F775</f>
        <v>0</v>
      </c>
      <c r="Q775" s="7">
        <f>L775-G775</f>
        <v>0</v>
      </c>
      <c r="R775" s="5"/>
    </row>
    <row r="776" spans="1:18">
      <c r="A776" s="5"/>
      <c r="B776" s="8">
        <v>2011</v>
      </c>
      <c r="C776" s="7">
        <f>D776+E776+F776+G776</f>
        <v>666.9</v>
      </c>
      <c r="D776" s="7"/>
      <c r="E776" s="7">
        <v>666.9</v>
      </c>
      <c r="F776" s="7"/>
      <c r="G776" s="7"/>
      <c r="H776" s="7">
        <f>I776+J776+K776+L776</f>
        <v>0</v>
      </c>
      <c r="I776" s="7"/>
      <c r="J776" s="7"/>
      <c r="K776" s="7"/>
      <c r="L776" s="7"/>
      <c r="M776" s="7">
        <f>H776-C776</f>
        <v>-666.9</v>
      </c>
      <c r="N776" s="7">
        <f>I776-D776</f>
        <v>0</v>
      </c>
      <c r="O776" s="7">
        <f>J776-E776</f>
        <v>-666.9</v>
      </c>
      <c r="P776" s="7">
        <f>K776-F776</f>
        <v>0</v>
      </c>
      <c r="Q776" s="7">
        <f>L776-G776</f>
        <v>0</v>
      </c>
      <c r="R776" s="5"/>
    </row>
    <row r="777" spans="1:18">
      <c r="A777" s="5"/>
      <c r="B777" s="8">
        <v>2012</v>
      </c>
      <c r="C777" s="7">
        <f>D777+E777+F777+G777</f>
        <v>0</v>
      </c>
      <c r="D777" s="7"/>
      <c r="E777" s="7"/>
      <c r="F777" s="7"/>
      <c r="G777" s="7"/>
      <c r="H777" s="7">
        <f>I777+J777+K777+L777</f>
        <v>0</v>
      </c>
      <c r="I777" s="7"/>
      <c r="J777" s="7"/>
      <c r="K777" s="7"/>
      <c r="L777" s="7"/>
      <c r="M777" s="7">
        <f>H777-C777</f>
        <v>0</v>
      </c>
      <c r="N777" s="7">
        <f>I777-D777</f>
        <v>0</v>
      </c>
      <c r="O777" s="7">
        <f>J777-E777</f>
        <v>0</v>
      </c>
      <c r="P777" s="7">
        <f>K777-F777</f>
        <v>0</v>
      </c>
      <c r="Q777" s="7">
        <f>L777-G777</f>
        <v>0</v>
      </c>
      <c r="R777" s="5"/>
    </row>
    <row r="778" spans="1:18">
      <c r="A778" s="5"/>
      <c r="B778" s="8">
        <v>2013</v>
      </c>
      <c r="C778" s="7">
        <f>D778+E778+F778+G778</f>
        <v>0</v>
      </c>
      <c r="D778" s="7"/>
      <c r="E778" s="7"/>
      <c r="F778" s="7"/>
      <c r="G778" s="7"/>
      <c r="H778" s="7">
        <f>I778+J778+K778+L778</f>
        <v>0</v>
      </c>
      <c r="I778" s="7"/>
      <c r="J778" s="7"/>
      <c r="K778" s="7"/>
      <c r="L778" s="7"/>
      <c r="M778" s="7">
        <f>H778-C778</f>
        <v>0</v>
      </c>
      <c r="N778" s="7">
        <f>I778-D778</f>
        <v>0</v>
      </c>
      <c r="O778" s="7">
        <f>J778-E778</f>
        <v>0</v>
      </c>
      <c r="P778" s="7">
        <f>K778-F778</f>
        <v>0</v>
      </c>
      <c r="Q778" s="7">
        <f>L778-G778</f>
        <v>0</v>
      </c>
      <c r="R778" s="5"/>
    </row>
    <row r="779" spans="1:18">
      <c r="A779" s="5"/>
      <c r="B779" s="8">
        <v>2014</v>
      </c>
      <c r="C779" s="7">
        <f>D779+E779+F779+G779</f>
        <v>0</v>
      </c>
      <c r="D779" s="7"/>
      <c r="E779" s="7"/>
      <c r="F779" s="7"/>
      <c r="G779" s="7"/>
      <c r="H779" s="7">
        <f>I779+J779+K779+L779</f>
        <v>0</v>
      </c>
      <c r="I779" s="7"/>
      <c r="J779" s="7"/>
      <c r="K779" s="7"/>
      <c r="L779" s="7"/>
      <c r="M779" s="7">
        <f>H779-C779</f>
        <v>0</v>
      </c>
      <c r="N779" s="7">
        <f>I779-D779</f>
        <v>0</v>
      </c>
      <c r="O779" s="7">
        <f>J779-E779</f>
        <v>0</v>
      </c>
      <c r="P779" s="7">
        <f>K779-F779</f>
        <v>0</v>
      </c>
      <c r="Q779" s="7">
        <f>L779-G779</f>
        <v>0</v>
      </c>
      <c r="R779" s="5"/>
    </row>
    <row r="780" spans="1:18">
      <c r="A780" s="5"/>
      <c r="B780" s="8">
        <v>2015</v>
      </c>
      <c r="C780" s="7">
        <f>D780+E780+F780+G780</f>
        <v>0</v>
      </c>
      <c r="D780" s="7"/>
      <c r="E780" s="7"/>
      <c r="F780" s="7"/>
      <c r="G780" s="7"/>
      <c r="H780" s="7">
        <f>I780+J780+K780+L780</f>
        <v>0</v>
      </c>
      <c r="I780" s="7"/>
      <c r="J780" s="7"/>
      <c r="K780" s="7"/>
      <c r="L780" s="7"/>
      <c r="M780" s="7">
        <f>H780-C780</f>
        <v>0</v>
      </c>
      <c r="N780" s="7">
        <f>I780-D780</f>
        <v>0</v>
      </c>
      <c r="O780" s="7">
        <f>J780-E780</f>
        <v>0</v>
      </c>
      <c r="P780" s="7">
        <f>K780-F780</f>
        <v>0</v>
      </c>
      <c r="Q780" s="7">
        <f>L780-G780</f>
        <v>0</v>
      </c>
      <c r="R780" s="5"/>
    </row>
    <row r="781" spans="1:18" ht="90">
      <c r="A781" s="5" t="s">
        <v>272</v>
      </c>
      <c r="B781" s="6" t="s">
        <v>273</v>
      </c>
      <c r="C781" s="7">
        <f>C782+C783+C784+C785+C786</f>
        <v>212</v>
      </c>
      <c r="D781" s="7">
        <f>D782+D783+D784+D785+D786</f>
        <v>0</v>
      </c>
      <c r="E781" s="7">
        <f>E782+E783+E784+E785+E786</f>
        <v>0</v>
      </c>
      <c r="F781" s="7">
        <f>F782+F783+F784+F785+F786</f>
        <v>212</v>
      </c>
      <c r="G781" s="7">
        <f>G782+G783+G784+G785+G786</f>
        <v>0</v>
      </c>
      <c r="H781" s="7">
        <f>H782+H783+H784+H785+H786</f>
        <v>362</v>
      </c>
      <c r="I781" s="7">
        <f>I782+I783+I784+I785+I786</f>
        <v>0</v>
      </c>
      <c r="J781" s="7">
        <f>J782+J783+J784+J785+J786</f>
        <v>0</v>
      </c>
      <c r="K781" s="7">
        <f>K782+K783+K784+K785+K786</f>
        <v>362</v>
      </c>
      <c r="L781" s="7">
        <f>L782+L783+L784+L785+L786</f>
        <v>0</v>
      </c>
      <c r="M781" s="7">
        <f>H781-C781</f>
        <v>150</v>
      </c>
      <c r="N781" s="7">
        <f>I781-D781</f>
        <v>0</v>
      </c>
      <c r="O781" s="7">
        <f>J781-E781</f>
        <v>0</v>
      </c>
      <c r="P781" s="7">
        <f>K781-F781</f>
        <v>150</v>
      </c>
      <c r="Q781" s="7">
        <f>L781-G781</f>
        <v>0</v>
      </c>
      <c r="R781" s="5"/>
    </row>
    <row r="782" spans="1:18">
      <c r="A782" s="5"/>
      <c r="B782" s="8">
        <v>2011</v>
      </c>
      <c r="C782" s="7">
        <f>D782+E782+F782+G782</f>
        <v>72</v>
      </c>
      <c r="D782" s="7"/>
      <c r="E782" s="7"/>
      <c r="F782" s="7">
        <v>72</v>
      </c>
      <c r="G782" s="7"/>
      <c r="H782" s="7">
        <f>I782+J782+K782+L782</f>
        <v>0</v>
      </c>
      <c r="I782" s="7"/>
      <c r="J782" s="7"/>
      <c r="K782" s="7"/>
      <c r="L782" s="7"/>
      <c r="M782" s="7">
        <f>H782-C782</f>
        <v>-72</v>
      </c>
      <c r="N782" s="7">
        <f>I782-D782</f>
        <v>0</v>
      </c>
      <c r="O782" s="7">
        <f>J782-E782</f>
        <v>0</v>
      </c>
      <c r="P782" s="7">
        <f>K782-F782</f>
        <v>-72</v>
      </c>
      <c r="Q782" s="7">
        <f>L782-G782</f>
        <v>0</v>
      </c>
      <c r="R782" s="5"/>
    </row>
    <row r="783" spans="1:18">
      <c r="A783" s="5"/>
      <c r="B783" s="8">
        <v>2012</v>
      </c>
      <c r="C783" s="7">
        <f>D783+E783+F783+G783</f>
        <v>70</v>
      </c>
      <c r="D783" s="7"/>
      <c r="E783" s="7"/>
      <c r="F783" s="7">
        <v>70</v>
      </c>
      <c r="G783" s="7"/>
      <c r="H783" s="7">
        <f>I783+J783+K783+L783</f>
        <v>362</v>
      </c>
      <c r="I783" s="7"/>
      <c r="J783" s="7"/>
      <c r="K783" s="7">
        <v>362</v>
      </c>
      <c r="L783" s="7"/>
      <c r="M783" s="7">
        <f>H783-C783</f>
        <v>292</v>
      </c>
      <c r="N783" s="7">
        <f>I783-D783</f>
        <v>0</v>
      </c>
      <c r="O783" s="7">
        <f>J783-E783</f>
        <v>0</v>
      </c>
      <c r="P783" s="7">
        <f>K783-F783</f>
        <v>292</v>
      </c>
      <c r="Q783" s="7">
        <f>L783-G783</f>
        <v>0</v>
      </c>
      <c r="R783" s="5"/>
    </row>
    <row r="784" spans="1:18">
      <c r="A784" s="5"/>
      <c r="B784" s="8">
        <v>2013</v>
      </c>
      <c r="C784" s="7">
        <f>D784+E784+F784+G784</f>
        <v>70</v>
      </c>
      <c r="D784" s="7"/>
      <c r="E784" s="7"/>
      <c r="F784" s="7">
        <v>70</v>
      </c>
      <c r="G784" s="7"/>
      <c r="H784" s="7">
        <f>I784+J784+K784+L784</f>
        <v>0</v>
      </c>
      <c r="I784" s="7"/>
      <c r="J784" s="7"/>
      <c r="K784" s="7"/>
      <c r="L784" s="7"/>
      <c r="M784" s="7">
        <f>H784-C784</f>
        <v>-70</v>
      </c>
      <c r="N784" s="7">
        <f>I784-D784</f>
        <v>0</v>
      </c>
      <c r="O784" s="7">
        <f>J784-E784</f>
        <v>0</v>
      </c>
      <c r="P784" s="7">
        <f>K784-F784</f>
        <v>-70</v>
      </c>
      <c r="Q784" s="7">
        <f>L784-G784</f>
        <v>0</v>
      </c>
      <c r="R784" s="5"/>
    </row>
    <row r="785" spans="1:18">
      <c r="A785" s="5"/>
      <c r="B785" s="8">
        <v>2014</v>
      </c>
      <c r="C785" s="7">
        <f>D785+E785+F785+G785</f>
        <v>0</v>
      </c>
      <c r="D785" s="7"/>
      <c r="E785" s="7"/>
      <c r="F785" s="7"/>
      <c r="G785" s="7"/>
      <c r="H785" s="7">
        <f>I785+J785+K785+L785</f>
        <v>0</v>
      </c>
      <c r="I785" s="7"/>
      <c r="J785" s="7"/>
      <c r="K785" s="7"/>
      <c r="L785" s="7"/>
      <c r="M785" s="7">
        <f>H785-C785</f>
        <v>0</v>
      </c>
      <c r="N785" s="7">
        <f>I785-D785</f>
        <v>0</v>
      </c>
      <c r="O785" s="7">
        <f>J785-E785</f>
        <v>0</v>
      </c>
      <c r="P785" s="7">
        <f>K785-F785</f>
        <v>0</v>
      </c>
      <c r="Q785" s="7">
        <f>L785-G785</f>
        <v>0</v>
      </c>
      <c r="R785" s="5"/>
    </row>
    <row r="786" spans="1:18">
      <c r="A786" s="5"/>
      <c r="B786" s="8">
        <v>2015</v>
      </c>
      <c r="C786" s="7">
        <f>D786+E786+F786+G786</f>
        <v>0</v>
      </c>
      <c r="D786" s="7"/>
      <c r="E786" s="7"/>
      <c r="F786" s="7"/>
      <c r="G786" s="7"/>
      <c r="H786" s="7">
        <f>I786+J786+K786+L786</f>
        <v>0</v>
      </c>
      <c r="I786" s="7"/>
      <c r="J786" s="7"/>
      <c r="K786" s="7"/>
      <c r="L786" s="7"/>
      <c r="M786" s="7">
        <f>H786-C786</f>
        <v>0</v>
      </c>
      <c r="N786" s="7">
        <f>I786-D786</f>
        <v>0</v>
      </c>
      <c r="O786" s="7">
        <f>J786-E786</f>
        <v>0</v>
      </c>
      <c r="P786" s="7">
        <f>K786-F786</f>
        <v>0</v>
      </c>
      <c r="Q786" s="7">
        <f>L786-G786</f>
        <v>0</v>
      </c>
      <c r="R786" s="5"/>
    </row>
    <row r="787" spans="1:18" ht="22.5">
      <c r="A787" s="5" t="s">
        <v>274</v>
      </c>
      <c r="B787" s="6" t="s">
        <v>275</v>
      </c>
      <c r="C787" s="7">
        <f>C788+C789+C790+C791+C792</f>
        <v>210</v>
      </c>
      <c r="D787" s="7">
        <f>D788+D789+D790+D791+D792</f>
        <v>0</v>
      </c>
      <c r="E787" s="7">
        <f>E788+E789+E790+E791+E792</f>
        <v>0</v>
      </c>
      <c r="F787" s="7">
        <f>F788+F789+F790+F791+F792</f>
        <v>210</v>
      </c>
      <c r="G787" s="7">
        <f>G788+G789+G790+G791+G792</f>
        <v>0</v>
      </c>
      <c r="H787" s="7">
        <f>H788+H789+H790+H791+H792</f>
        <v>0</v>
      </c>
      <c r="I787" s="7">
        <f>I788+I789+I790+I791+I792</f>
        <v>0</v>
      </c>
      <c r="J787" s="7">
        <f>J788+J789+J790+J791+J792</f>
        <v>0</v>
      </c>
      <c r="K787" s="7">
        <f>K788+K789+K790+K791+K792</f>
        <v>0</v>
      </c>
      <c r="L787" s="7">
        <f>L788+L789+L790+L791+L792</f>
        <v>0</v>
      </c>
      <c r="M787" s="7">
        <f>H787-C787</f>
        <v>-210</v>
      </c>
      <c r="N787" s="7">
        <f>I787-D787</f>
        <v>0</v>
      </c>
      <c r="O787" s="7">
        <f>J787-E787</f>
        <v>0</v>
      </c>
      <c r="P787" s="7">
        <f>K787-F787</f>
        <v>-210</v>
      </c>
      <c r="Q787" s="7">
        <f>L787-G787</f>
        <v>0</v>
      </c>
      <c r="R787" s="5"/>
    </row>
    <row r="788" spans="1:18">
      <c r="A788" s="5"/>
      <c r="B788" s="8">
        <v>2011</v>
      </c>
      <c r="C788" s="7">
        <f>D788+E788+F788+G788</f>
        <v>70</v>
      </c>
      <c r="D788" s="7"/>
      <c r="E788" s="7"/>
      <c r="F788" s="7">
        <v>70</v>
      </c>
      <c r="G788" s="7"/>
      <c r="H788" s="7">
        <f>I788+J788+K788+L788</f>
        <v>0</v>
      </c>
      <c r="I788" s="7"/>
      <c r="J788" s="7"/>
      <c r="K788" s="7"/>
      <c r="L788" s="7"/>
      <c r="M788" s="7">
        <f>H788-C788</f>
        <v>-70</v>
      </c>
      <c r="N788" s="7">
        <f>I788-D788</f>
        <v>0</v>
      </c>
      <c r="O788" s="7">
        <f>J788-E788</f>
        <v>0</v>
      </c>
      <c r="P788" s="7">
        <f>K788-F788</f>
        <v>-70</v>
      </c>
      <c r="Q788" s="7">
        <f>L788-G788</f>
        <v>0</v>
      </c>
      <c r="R788" s="5"/>
    </row>
    <row r="789" spans="1:18">
      <c r="A789" s="5"/>
      <c r="B789" s="8">
        <v>2012</v>
      </c>
      <c r="C789" s="7">
        <f>D789+E789+F789+G789</f>
        <v>70</v>
      </c>
      <c r="D789" s="7"/>
      <c r="E789" s="7"/>
      <c r="F789" s="7">
        <v>70</v>
      </c>
      <c r="G789" s="7"/>
      <c r="H789" s="7">
        <f>I789+J789+K789+L789</f>
        <v>0</v>
      </c>
      <c r="I789" s="7"/>
      <c r="J789" s="7"/>
      <c r="K789" s="7"/>
      <c r="L789" s="7"/>
      <c r="M789" s="7">
        <f>H789-C789</f>
        <v>-70</v>
      </c>
      <c r="N789" s="7">
        <f>I789-D789</f>
        <v>0</v>
      </c>
      <c r="O789" s="7">
        <f>J789-E789</f>
        <v>0</v>
      </c>
      <c r="P789" s="7">
        <f>K789-F789</f>
        <v>-70</v>
      </c>
      <c r="Q789" s="7">
        <f>L789-G789</f>
        <v>0</v>
      </c>
      <c r="R789" s="5"/>
    </row>
    <row r="790" spans="1:18">
      <c r="A790" s="5"/>
      <c r="B790" s="8">
        <v>2013</v>
      </c>
      <c r="C790" s="7">
        <f>D790+E790+F790+G790</f>
        <v>70</v>
      </c>
      <c r="D790" s="7"/>
      <c r="E790" s="7"/>
      <c r="F790" s="7">
        <v>70</v>
      </c>
      <c r="G790" s="7"/>
      <c r="H790" s="7">
        <f>I790+J790+K790+L790</f>
        <v>0</v>
      </c>
      <c r="I790" s="7"/>
      <c r="J790" s="7"/>
      <c r="K790" s="7"/>
      <c r="L790" s="7"/>
      <c r="M790" s="7">
        <f>H790-C790</f>
        <v>-70</v>
      </c>
      <c r="N790" s="7">
        <f>I790-D790</f>
        <v>0</v>
      </c>
      <c r="O790" s="7">
        <f>J790-E790</f>
        <v>0</v>
      </c>
      <c r="P790" s="7">
        <f>K790-F790</f>
        <v>-70</v>
      </c>
      <c r="Q790" s="7">
        <f>L790-G790</f>
        <v>0</v>
      </c>
      <c r="R790" s="5"/>
    </row>
    <row r="791" spans="1:18">
      <c r="A791" s="5"/>
      <c r="B791" s="8">
        <v>2014</v>
      </c>
      <c r="C791" s="7">
        <f>D791+E791+F791+G791</f>
        <v>0</v>
      </c>
      <c r="D791" s="7"/>
      <c r="E791" s="7"/>
      <c r="F791" s="7"/>
      <c r="G791" s="7"/>
      <c r="H791" s="7">
        <f>I791+J791+K791+L791</f>
        <v>0</v>
      </c>
      <c r="I791" s="7"/>
      <c r="J791" s="7"/>
      <c r="K791" s="7"/>
      <c r="L791" s="7"/>
      <c r="M791" s="7">
        <f>H791-C791</f>
        <v>0</v>
      </c>
      <c r="N791" s="7">
        <f>I791-D791</f>
        <v>0</v>
      </c>
      <c r="O791" s="7">
        <f>J791-E791</f>
        <v>0</v>
      </c>
      <c r="P791" s="7">
        <f>K791-F791</f>
        <v>0</v>
      </c>
      <c r="Q791" s="7">
        <f>L791-G791</f>
        <v>0</v>
      </c>
      <c r="R791" s="5"/>
    </row>
    <row r="792" spans="1:18">
      <c r="A792" s="5"/>
      <c r="B792" s="8">
        <v>2015</v>
      </c>
      <c r="C792" s="7">
        <f>D792+E792+F792+G792</f>
        <v>0</v>
      </c>
      <c r="D792" s="7"/>
      <c r="E792" s="7"/>
      <c r="F792" s="7"/>
      <c r="G792" s="7"/>
      <c r="H792" s="7">
        <f>I792+J792+K792+L792</f>
        <v>0</v>
      </c>
      <c r="I792" s="7"/>
      <c r="J792" s="7"/>
      <c r="K792" s="7"/>
      <c r="L792" s="7"/>
      <c r="M792" s="7">
        <f>H792-C792</f>
        <v>0</v>
      </c>
      <c r="N792" s="7">
        <f>I792-D792</f>
        <v>0</v>
      </c>
      <c r="O792" s="7">
        <f>J792-E792</f>
        <v>0</v>
      </c>
      <c r="P792" s="7">
        <f>K792-F792</f>
        <v>0</v>
      </c>
      <c r="Q792" s="7">
        <f>L792-G792</f>
        <v>0</v>
      </c>
      <c r="R792" s="5"/>
    </row>
    <row r="793" spans="1:18" ht="45">
      <c r="A793" s="5" t="s">
        <v>276</v>
      </c>
      <c r="B793" s="6" t="s">
        <v>277</v>
      </c>
      <c r="C793" s="7">
        <f>C794+C795+C796+C797+C798</f>
        <v>0</v>
      </c>
      <c r="D793" s="7">
        <f>D794+D795+D796+D797+D798</f>
        <v>0</v>
      </c>
      <c r="E793" s="7">
        <f>E794+E795+E796+E797+E798</f>
        <v>0</v>
      </c>
      <c r="F793" s="7">
        <f>F794+F795+F796+F797+F798</f>
        <v>0</v>
      </c>
      <c r="G793" s="7">
        <f>G794+G795+G796+G797+G798</f>
        <v>0</v>
      </c>
      <c r="H793" s="7">
        <f>H794+H795+H796+H797+H798</f>
        <v>159.1</v>
      </c>
      <c r="I793" s="7">
        <f>I794+I795+I796+I797+I798</f>
        <v>100</v>
      </c>
      <c r="J793" s="7">
        <f>J794+J795+J796+J797+J798</f>
        <v>0</v>
      </c>
      <c r="K793" s="7">
        <f>K794+K795+K796+K797+K798</f>
        <v>59.1</v>
      </c>
      <c r="L793" s="7">
        <f>L794+L795+L796+L797+L798</f>
        <v>0</v>
      </c>
      <c r="M793" s="7">
        <f>H793-C793</f>
        <v>159.1</v>
      </c>
      <c r="N793" s="7">
        <f>I793-D793</f>
        <v>100</v>
      </c>
      <c r="O793" s="7">
        <f>J793-E793</f>
        <v>0</v>
      </c>
      <c r="P793" s="7">
        <f>K793-F793</f>
        <v>59.1</v>
      </c>
      <c r="Q793" s="7">
        <f>L793-G793</f>
        <v>0</v>
      </c>
      <c r="R793" s="5"/>
    </row>
    <row r="794" spans="1:18">
      <c r="A794" s="5"/>
      <c r="B794" s="8">
        <v>2011</v>
      </c>
      <c r="C794" s="7">
        <f>D794+E794+F794+G794</f>
        <v>0</v>
      </c>
      <c r="D794" s="7"/>
      <c r="E794" s="7"/>
      <c r="F794" s="7"/>
      <c r="G794" s="7"/>
      <c r="H794" s="7">
        <f>I794+J794+K794+L794</f>
        <v>159.1</v>
      </c>
      <c r="I794" s="7">
        <v>100</v>
      </c>
      <c r="J794" s="7"/>
      <c r="K794" s="7">
        <v>59.1</v>
      </c>
      <c r="L794" s="7"/>
      <c r="M794" s="7">
        <f>H794-C794</f>
        <v>159.1</v>
      </c>
      <c r="N794" s="7">
        <f>I794-D794</f>
        <v>100</v>
      </c>
      <c r="O794" s="7">
        <f>J794-E794</f>
        <v>0</v>
      </c>
      <c r="P794" s="7">
        <f>K794-F794</f>
        <v>59.1</v>
      </c>
      <c r="Q794" s="7">
        <f>L794-G794</f>
        <v>0</v>
      </c>
      <c r="R794" s="5"/>
    </row>
    <row r="795" spans="1:18">
      <c r="A795" s="5"/>
      <c r="B795" s="8">
        <v>2012</v>
      </c>
      <c r="C795" s="7">
        <f>D795+E795+F795+G795</f>
        <v>0</v>
      </c>
      <c r="D795" s="7"/>
      <c r="E795" s="7"/>
      <c r="F795" s="7"/>
      <c r="G795" s="7"/>
      <c r="H795" s="7">
        <f>I795+J795+K795+L795</f>
        <v>0</v>
      </c>
      <c r="I795" s="7"/>
      <c r="J795" s="7"/>
      <c r="K795" s="7"/>
      <c r="L795" s="7"/>
      <c r="M795" s="7">
        <f>H795-C795</f>
        <v>0</v>
      </c>
      <c r="N795" s="7">
        <f>I795-D795</f>
        <v>0</v>
      </c>
      <c r="O795" s="7">
        <f>J795-E795</f>
        <v>0</v>
      </c>
      <c r="P795" s="7">
        <f>K795-F795</f>
        <v>0</v>
      </c>
      <c r="Q795" s="7">
        <f>L795-G795</f>
        <v>0</v>
      </c>
      <c r="R795" s="5"/>
    </row>
    <row r="796" spans="1:18">
      <c r="A796" s="5"/>
      <c r="B796" s="8">
        <v>2013</v>
      </c>
      <c r="C796" s="7">
        <f>D796+E796+F796+G796</f>
        <v>0</v>
      </c>
      <c r="D796" s="7"/>
      <c r="E796" s="7"/>
      <c r="F796" s="7"/>
      <c r="G796" s="7"/>
      <c r="H796" s="7">
        <f>I796+J796+K796+L796</f>
        <v>0</v>
      </c>
      <c r="I796" s="7"/>
      <c r="J796" s="7"/>
      <c r="K796" s="7"/>
      <c r="L796" s="7"/>
      <c r="M796" s="7">
        <f>H796-C796</f>
        <v>0</v>
      </c>
      <c r="N796" s="7">
        <f>I796-D796</f>
        <v>0</v>
      </c>
      <c r="O796" s="7">
        <f>J796-E796</f>
        <v>0</v>
      </c>
      <c r="P796" s="7">
        <f>K796-F796</f>
        <v>0</v>
      </c>
      <c r="Q796" s="7">
        <f>L796-G796</f>
        <v>0</v>
      </c>
      <c r="R796" s="5"/>
    </row>
    <row r="797" spans="1:18">
      <c r="A797" s="5"/>
      <c r="B797" s="8">
        <v>2014</v>
      </c>
      <c r="C797" s="7">
        <f>D797+E797+F797+G797</f>
        <v>0</v>
      </c>
      <c r="D797" s="7"/>
      <c r="E797" s="7"/>
      <c r="F797" s="7"/>
      <c r="G797" s="7"/>
      <c r="H797" s="7">
        <f>I797+J797+K797+L797</f>
        <v>0</v>
      </c>
      <c r="I797" s="7"/>
      <c r="J797" s="7"/>
      <c r="K797" s="7"/>
      <c r="L797" s="7"/>
      <c r="M797" s="7">
        <f>H797-C797</f>
        <v>0</v>
      </c>
      <c r="N797" s="7">
        <f>I797-D797</f>
        <v>0</v>
      </c>
      <c r="O797" s="7">
        <f>J797-E797</f>
        <v>0</v>
      </c>
      <c r="P797" s="7">
        <f>K797-F797</f>
        <v>0</v>
      </c>
      <c r="Q797" s="7">
        <f>L797-G797</f>
        <v>0</v>
      </c>
      <c r="R797" s="5"/>
    </row>
    <row r="798" spans="1:18">
      <c r="A798" s="5"/>
      <c r="B798" s="8">
        <v>2015</v>
      </c>
      <c r="C798" s="7">
        <f>D798+E798+F798+G798</f>
        <v>0</v>
      </c>
      <c r="D798" s="7"/>
      <c r="E798" s="7"/>
      <c r="F798" s="7"/>
      <c r="G798" s="7"/>
      <c r="H798" s="7">
        <f>I798+J798+K798+L798</f>
        <v>0</v>
      </c>
      <c r="I798" s="7"/>
      <c r="J798" s="7"/>
      <c r="K798" s="7"/>
      <c r="L798" s="7"/>
      <c r="M798" s="7">
        <f>H798-C798</f>
        <v>0</v>
      </c>
      <c r="N798" s="7">
        <f>I798-D798</f>
        <v>0</v>
      </c>
      <c r="O798" s="7">
        <f>J798-E798</f>
        <v>0</v>
      </c>
      <c r="P798" s="7">
        <f>K798-F798</f>
        <v>0</v>
      </c>
      <c r="Q798" s="7">
        <f>L798-G798</f>
        <v>0</v>
      </c>
      <c r="R798" s="5"/>
    </row>
    <row r="799" spans="1:18" ht="22.5">
      <c r="A799" s="5" t="s">
        <v>278</v>
      </c>
      <c r="B799" s="6" t="s">
        <v>279</v>
      </c>
      <c r="C799" s="7">
        <f>C800+C801+C802+C803+C804</f>
        <v>0</v>
      </c>
      <c r="D799" s="7">
        <f>D800+D801+D802+D803+D804</f>
        <v>0</v>
      </c>
      <c r="E799" s="7">
        <f>E800+E801+E802+E803+E804</f>
        <v>0</v>
      </c>
      <c r="F799" s="7">
        <f>F800+F801+F802+F803+F804</f>
        <v>0</v>
      </c>
      <c r="G799" s="7">
        <f>G800+G801+G802+G803+G804</f>
        <v>0</v>
      </c>
      <c r="H799" s="7">
        <f>H800+H801+H802+H803+H804</f>
        <v>0</v>
      </c>
      <c r="I799" s="7">
        <f>I800+I801+I802+I803+I804</f>
        <v>0</v>
      </c>
      <c r="J799" s="7">
        <f>J800+J801+J802+J803+J804</f>
        <v>0</v>
      </c>
      <c r="K799" s="7">
        <f>K800+K801+K802+K803+K804</f>
        <v>0</v>
      </c>
      <c r="L799" s="7">
        <f>L800+L801+L802+L803+L804</f>
        <v>0</v>
      </c>
      <c r="M799" s="7">
        <f>H799-C799</f>
        <v>0</v>
      </c>
      <c r="N799" s="7">
        <f>I799-D799</f>
        <v>0</v>
      </c>
      <c r="O799" s="7">
        <f>J799-E799</f>
        <v>0</v>
      </c>
      <c r="P799" s="7">
        <f>K799-F799</f>
        <v>0</v>
      </c>
      <c r="Q799" s="7">
        <f>L799-G799</f>
        <v>0</v>
      </c>
      <c r="R799" s="5"/>
    </row>
    <row r="800" spans="1:18">
      <c r="A800" s="5"/>
      <c r="B800" s="8">
        <v>2011</v>
      </c>
      <c r="C800" s="7">
        <f>D800+E800+F800+G800</f>
        <v>0</v>
      </c>
      <c r="D800" s="7"/>
      <c r="E800" s="7"/>
      <c r="F800" s="7"/>
      <c r="G800" s="7"/>
      <c r="H800" s="7">
        <f>I800+J800+K800+L800</f>
        <v>0</v>
      </c>
      <c r="I800" s="7"/>
      <c r="J800" s="7"/>
      <c r="K800" s="7"/>
      <c r="L800" s="7"/>
      <c r="M800" s="7">
        <f>H800-C800</f>
        <v>0</v>
      </c>
      <c r="N800" s="7">
        <f>I800-D800</f>
        <v>0</v>
      </c>
      <c r="O800" s="7">
        <f>J800-E800</f>
        <v>0</v>
      </c>
      <c r="P800" s="7">
        <f>K800-F800</f>
        <v>0</v>
      </c>
      <c r="Q800" s="7">
        <f>L800-G800</f>
        <v>0</v>
      </c>
      <c r="R800" s="5"/>
    </row>
    <row r="801" spans="1:18">
      <c r="A801" s="5"/>
      <c r="B801" s="8">
        <v>2012</v>
      </c>
      <c r="C801" s="7">
        <f>D801+E801+F801+G801</f>
        <v>0</v>
      </c>
      <c r="D801" s="7"/>
      <c r="E801" s="7"/>
      <c r="F801" s="7"/>
      <c r="G801" s="7"/>
      <c r="H801" s="7">
        <f>I801+J801+K801+L801</f>
        <v>0</v>
      </c>
      <c r="I801" s="7"/>
      <c r="J801" s="7"/>
      <c r="K801" s="7"/>
      <c r="L801" s="7"/>
      <c r="M801" s="7">
        <f>H801-C801</f>
        <v>0</v>
      </c>
      <c r="N801" s="7">
        <f>I801-D801</f>
        <v>0</v>
      </c>
      <c r="O801" s="7">
        <f>J801-E801</f>
        <v>0</v>
      </c>
      <c r="P801" s="7">
        <f>K801-F801</f>
        <v>0</v>
      </c>
      <c r="Q801" s="7">
        <f>L801-G801</f>
        <v>0</v>
      </c>
      <c r="R801" s="5"/>
    </row>
    <row r="802" spans="1:18">
      <c r="A802" s="5"/>
      <c r="B802" s="8">
        <v>2013</v>
      </c>
      <c r="C802" s="7">
        <f>D802+E802+F802+G802</f>
        <v>0</v>
      </c>
      <c r="D802" s="7"/>
      <c r="E802" s="7"/>
      <c r="F802" s="7"/>
      <c r="G802" s="7"/>
      <c r="H802" s="7">
        <f>I802+J802+K802+L802</f>
        <v>0</v>
      </c>
      <c r="I802" s="7"/>
      <c r="J802" s="7"/>
      <c r="K802" s="7"/>
      <c r="L802" s="7"/>
      <c r="M802" s="7">
        <f>H802-C802</f>
        <v>0</v>
      </c>
      <c r="N802" s="7">
        <f>I802-D802</f>
        <v>0</v>
      </c>
      <c r="O802" s="7">
        <f>J802-E802</f>
        <v>0</v>
      </c>
      <c r="P802" s="7">
        <f>K802-F802</f>
        <v>0</v>
      </c>
      <c r="Q802" s="7">
        <f>L802-G802</f>
        <v>0</v>
      </c>
      <c r="R802" s="5"/>
    </row>
    <row r="803" spans="1:18">
      <c r="A803" s="5"/>
      <c r="B803" s="8">
        <v>2014</v>
      </c>
      <c r="C803" s="7">
        <f>D803+E803+F803+G803</f>
        <v>0</v>
      </c>
      <c r="D803" s="7"/>
      <c r="E803" s="7"/>
      <c r="F803" s="7"/>
      <c r="G803" s="7"/>
      <c r="H803" s="7">
        <f>I803+J803+K803+L803</f>
        <v>0</v>
      </c>
      <c r="I803" s="7"/>
      <c r="J803" s="7"/>
      <c r="K803" s="7"/>
      <c r="L803" s="7"/>
      <c r="M803" s="7">
        <f>H803-C803</f>
        <v>0</v>
      </c>
      <c r="N803" s="7">
        <f>I803-D803</f>
        <v>0</v>
      </c>
      <c r="O803" s="7">
        <f>J803-E803</f>
        <v>0</v>
      </c>
      <c r="P803" s="7">
        <f>K803-F803</f>
        <v>0</v>
      </c>
      <c r="Q803" s="7">
        <f>L803-G803</f>
        <v>0</v>
      </c>
      <c r="R803" s="5"/>
    </row>
    <row r="804" spans="1:18">
      <c r="A804" s="5"/>
      <c r="B804" s="8">
        <v>2015</v>
      </c>
      <c r="C804" s="7">
        <f>D804+E804+F804+G804</f>
        <v>0</v>
      </c>
      <c r="D804" s="7"/>
      <c r="E804" s="7"/>
      <c r="F804" s="7"/>
      <c r="G804" s="7"/>
      <c r="H804" s="7">
        <f>I804+J804+K804+L804</f>
        <v>0</v>
      </c>
      <c r="I804" s="7"/>
      <c r="J804" s="7"/>
      <c r="K804" s="7"/>
      <c r="L804" s="7"/>
      <c r="M804" s="7">
        <f>H804-C804</f>
        <v>0</v>
      </c>
      <c r="N804" s="7">
        <f>I804-D804</f>
        <v>0</v>
      </c>
      <c r="O804" s="7">
        <f>J804-E804</f>
        <v>0</v>
      </c>
      <c r="P804" s="7">
        <f>K804-F804</f>
        <v>0</v>
      </c>
      <c r="Q804" s="7">
        <f>L804-G804</f>
        <v>0</v>
      </c>
      <c r="R804" s="5"/>
    </row>
    <row r="805" spans="1:18" ht="56.25">
      <c r="A805" s="5" t="s">
        <v>280</v>
      </c>
      <c r="B805" s="6" t="s">
        <v>281</v>
      </c>
      <c r="C805" s="7">
        <f>C806+C807+C808+C809+C810</f>
        <v>0</v>
      </c>
      <c r="D805" s="7">
        <f>D806+D807+D808+D809+D810</f>
        <v>0</v>
      </c>
      <c r="E805" s="7">
        <f>E806+E807+E808+E809+E810</f>
        <v>0</v>
      </c>
      <c r="F805" s="7">
        <f>F806+F807+F808+F809+F810</f>
        <v>0</v>
      </c>
      <c r="G805" s="7">
        <f>G806+G807+G808+G809+G810</f>
        <v>0</v>
      </c>
      <c r="H805" s="7">
        <f>H806+H807+H808+H809+H810</f>
        <v>0</v>
      </c>
      <c r="I805" s="7">
        <f>I806+I807+I808+I809+I810</f>
        <v>0</v>
      </c>
      <c r="J805" s="7">
        <f>J806+J807+J808+J809+J810</f>
        <v>0</v>
      </c>
      <c r="K805" s="7">
        <f>K806+K807+K808+K809+K810</f>
        <v>0</v>
      </c>
      <c r="L805" s="7">
        <f>L806+L807+L808+L809+L810</f>
        <v>0</v>
      </c>
      <c r="M805" s="7">
        <f>H805-C805</f>
        <v>0</v>
      </c>
      <c r="N805" s="7">
        <f>I805-D805</f>
        <v>0</v>
      </c>
      <c r="O805" s="7">
        <f>J805-E805</f>
        <v>0</v>
      </c>
      <c r="P805" s="7">
        <f>K805-F805</f>
        <v>0</v>
      </c>
      <c r="Q805" s="7">
        <f>L805-G805</f>
        <v>0</v>
      </c>
      <c r="R805" s="5"/>
    </row>
    <row r="806" spans="1:18">
      <c r="A806" s="5"/>
      <c r="B806" s="8">
        <v>2011</v>
      </c>
      <c r="C806" s="7">
        <f>D806+E806+F806+G806</f>
        <v>0</v>
      </c>
      <c r="D806" s="7"/>
      <c r="E806" s="7"/>
      <c r="F806" s="7"/>
      <c r="G806" s="7"/>
      <c r="H806" s="7">
        <f>I806+J806+K806+L806</f>
        <v>0</v>
      </c>
      <c r="I806" s="7"/>
      <c r="J806" s="7"/>
      <c r="K806" s="7"/>
      <c r="L806" s="7"/>
      <c r="M806" s="7">
        <f>H806-C806</f>
        <v>0</v>
      </c>
      <c r="N806" s="7">
        <f>I806-D806</f>
        <v>0</v>
      </c>
      <c r="O806" s="7">
        <f>J806-E806</f>
        <v>0</v>
      </c>
      <c r="P806" s="7">
        <f>K806-F806</f>
        <v>0</v>
      </c>
      <c r="Q806" s="7">
        <f>L806-G806</f>
        <v>0</v>
      </c>
      <c r="R806" s="5"/>
    </row>
    <row r="807" spans="1:18">
      <c r="A807" s="5"/>
      <c r="B807" s="8">
        <v>2012</v>
      </c>
      <c r="C807" s="7">
        <f>D807+E807+F807+G807</f>
        <v>0</v>
      </c>
      <c r="D807" s="7"/>
      <c r="E807" s="7"/>
      <c r="F807" s="7"/>
      <c r="G807" s="7"/>
      <c r="H807" s="7">
        <f>I807+J807+K807+L807</f>
        <v>0</v>
      </c>
      <c r="I807" s="7"/>
      <c r="J807" s="7"/>
      <c r="K807" s="7"/>
      <c r="L807" s="7"/>
      <c r="M807" s="7">
        <f>H807-C807</f>
        <v>0</v>
      </c>
      <c r="N807" s="7">
        <f>I807-D807</f>
        <v>0</v>
      </c>
      <c r="O807" s="7">
        <f>J807-E807</f>
        <v>0</v>
      </c>
      <c r="P807" s="7">
        <f>K807-F807</f>
        <v>0</v>
      </c>
      <c r="Q807" s="7">
        <f>L807-G807</f>
        <v>0</v>
      </c>
      <c r="R807" s="5"/>
    </row>
    <row r="808" spans="1:18">
      <c r="A808" s="5"/>
      <c r="B808" s="8">
        <v>2013</v>
      </c>
      <c r="C808" s="7">
        <f>D808+E808+F808+G808</f>
        <v>0</v>
      </c>
      <c r="D808" s="7"/>
      <c r="E808" s="7"/>
      <c r="F808" s="7"/>
      <c r="G808" s="7"/>
      <c r="H808" s="7">
        <f>I808+J808+K808+L808</f>
        <v>0</v>
      </c>
      <c r="I808" s="7"/>
      <c r="J808" s="7"/>
      <c r="K808" s="7"/>
      <c r="L808" s="7"/>
      <c r="M808" s="7">
        <f>H808-C808</f>
        <v>0</v>
      </c>
      <c r="N808" s="7">
        <f>I808-D808</f>
        <v>0</v>
      </c>
      <c r="O808" s="7">
        <f>J808-E808</f>
        <v>0</v>
      </c>
      <c r="P808" s="7">
        <f>K808-F808</f>
        <v>0</v>
      </c>
      <c r="Q808" s="7">
        <f>L808-G808</f>
        <v>0</v>
      </c>
      <c r="R808" s="5"/>
    </row>
    <row r="809" spans="1:18">
      <c r="A809" s="5"/>
      <c r="B809" s="8">
        <v>2014</v>
      </c>
      <c r="C809" s="7">
        <f>D809+E809+F809+G809</f>
        <v>0</v>
      </c>
      <c r="D809" s="7"/>
      <c r="E809" s="7"/>
      <c r="F809" s="7"/>
      <c r="G809" s="7"/>
      <c r="H809" s="7">
        <f>I809+J809+K809+L809</f>
        <v>0</v>
      </c>
      <c r="I809" s="7"/>
      <c r="J809" s="7"/>
      <c r="K809" s="7"/>
      <c r="L809" s="7"/>
      <c r="M809" s="7">
        <f>H809-C809</f>
        <v>0</v>
      </c>
      <c r="N809" s="7">
        <f>I809-D809</f>
        <v>0</v>
      </c>
      <c r="O809" s="7">
        <f>J809-E809</f>
        <v>0</v>
      </c>
      <c r="P809" s="7">
        <f>K809-F809</f>
        <v>0</v>
      </c>
      <c r="Q809" s="7">
        <f>L809-G809</f>
        <v>0</v>
      </c>
      <c r="R809" s="5"/>
    </row>
    <row r="810" spans="1:18">
      <c r="A810" s="5"/>
      <c r="B810" s="8">
        <v>2015</v>
      </c>
      <c r="C810" s="7">
        <f>D810+E810+F810+G810</f>
        <v>0</v>
      </c>
      <c r="D810" s="7"/>
      <c r="E810" s="7"/>
      <c r="F810" s="7"/>
      <c r="G810" s="7"/>
      <c r="H810" s="7">
        <f>I810+J810+K810+L810</f>
        <v>0</v>
      </c>
      <c r="I810" s="7"/>
      <c r="J810" s="7"/>
      <c r="K810" s="7"/>
      <c r="L810" s="7"/>
      <c r="M810" s="7">
        <f>H810-C810</f>
        <v>0</v>
      </c>
      <c r="N810" s="7">
        <f>I810-D810</f>
        <v>0</v>
      </c>
      <c r="O810" s="7">
        <f>J810-E810</f>
        <v>0</v>
      </c>
      <c r="P810" s="7">
        <f>K810-F810</f>
        <v>0</v>
      </c>
      <c r="Q810" s="7">
        <f>L810-G810</f>
        <v>0</v>
      </c>
      <c r="R810" s="5"/>
    </row>
    <row r="811" spans="1:18" ht="22.5">
      <c r="A811" s="5" t="s">
        <v>282</v>
      </c>
      <c r="B811" s="6" t="s">
        <v>283</v>
      </c>
      <c r="C811" s="7">
        <f>C812+C813+C814+C815+C816</f>
        <v>1210</v>
      </c>
      <c r="D811" s="7">
        <f>D812+D813+D814+D815+D816</f>
        <v>0</v>
      </c>
      <c r="E811" s="7">
        <f>E812+E813+E814+E815+E816</f>
        <v>0</v>
      </c>
      <c r="F811" s="7">
        <f>F812+F813+F814+F815+F816</f>
        <v>1210</v>
      </c>
      <c r="G811" s="7">
        <f>G812+G813+G814+G815+G816</f>
        <v>0</v>
      </c>
      <c r="H811" s="7">
        <f>H812+H813+H814+H815+H816</f>
        <v>14519.4</v>
      </c>
      <c r="I811" s="7">
        <f>I812+I813+I814+I815+I816</f>
        <v>10105</v>
      </c>
      <c r="J811" s="7">
        <f>J812+J813+J814+J815+J816</f>
        <v>3999.8</v>
      </c>
      <c r="K811" s="7">
        <f>K812+K813+K814+K815+K816</f>
        <v>414.6</v>
      </c>
      <c r="L811" s="7">
        <f>L812+L813+L814+L815+L816</f>
        <v>0</v>
      </c>
      <c r="M811" s="7">
        <f>H811-C811</f>
        <v>13309.4</v>
      </c>
      <c r="N811" s="7">
        <f>I811-D811</f>
        <v>10105</v>
      </c>
      <c r="O811" s="7">
        <f>J811-E811</f>
        <v>3999.8</v>
      </c>
      <c r="P811" s="7">
        <f>K811-F811</f>
        <v>-795.4</v>
      </c>
      <c r="Q811" s="7">
        <f>L811-G811</f>
        <v>0</v>
      </c>
      <c r="R811" s="5"/>
    </row>
    <row r="812" spans="1:18">
      <c r="A812" s="5"/>
      <c r="B812" s="8">
        <v>2011</v>
      </c>
      <c r="C812" s="7">
        <f>D812+E812+F812+G812</f>
        <v>430</v>
      </c>
      <c r="D812" s="7"/>
      <c r="E812" s="7"/>
      <c r="F812" s="7">
        <v>430</v>
      </c>
      <c r="G812" s="7"/>
      <c r="H812" s="7">
        <f>I812+J812+K812+L812</f>
        <v>7562.4</v>
      </c>
      <c r="I812" s="7">
        <v>5174.8999999999996</v>
      </c>
      <c r="J812" s="7">
        <v>2092.9</v>
      </c>
      <c r="K812" s="7">
        <v>294.60000000000002</v>
      </c>
      <c r="L812" s="7"/>
      <c r="M812" s="7">
        <f>H812-C812</f>
        <v>7132.4</v>
      </c>
      <c r="N812" s="7">
        <f>I812-D812</f>
        <v>5174.8999999999996</v>
      </c>
      <c r="O812" s="7">
        <f>J812-E812</f>
        <v>2092.9</v>
      </c>
      <c r="P812" s="7">
        <f>K812-F812</f>
        <v>-135.39999999999998</v>
      </c>
      <c r="Q812" s="7">
        <f>L812-G812</f>
        <v>0</v>
      </c>
      <c r="R812" s="5"/>
    </row>
    <row r="813" spans="1:18">
      <c r="A813" s="5"/>
      <c r="B813" s="8">
        <v>2012</v>
      </c>
      <c r="C813" s="7">
        <f>D813+E813+F813+G813</f>
        <v>780</v>
      </c>
      <c r="D813" s="7"/>
      <c r="E813" s="7"/>
      <c r="F813" s="7">
        <v>780</v>
      </c>
      <c r="G813" s="7"/>
      <c r="H813" s="7">
        <f>I813+J813+K813+L813</f>
        <v>6957</v>
      </c>
      <c r="I813" s="7">
        <v>4930.1000000000004</v>
      </c>
      <c r="J813" s="7">
        <v>1906.9</v>
      </c>
      <c r="K813" s="7">
        <v>120</v>
      </c>
      <c r="L813" s="7"/>
      <c r="M813" s="7">
        <f>H813-C813</f>
        <v>6177</v>
      </c>
      <c r="N813" s="7">
        <f>I813-D813</f>
        <v>4930.1000000000004</v>
      </c>
      <c r="O813" s="7">
        <f>J813-E813</f>
        <v>1906.9</v>
      </c>
      <c r="P813" s="7">
        <f>K813-F813</f>
        <v>-660</v>
      </c>
      <c r="Q813" s="7">
        <f>L813-G813</f>
        <v>0</v>
      </c>
      <c r="R813" s="5"/>
    </row>
    <row r="814" spans="1:18">
      <c r="A814" s="5"/>
      <c r="B814" s="8">
        <v>2013</v>
      </c>
      <c r="C814" s="7">
        <f>D814+E814+F814+G814</f>
        <v>0</v>
      </c>
      <c r="D814" s="7"/>
      <c r="E814" s="7"/>
      <c r="F814" s="7"/>
      <c r="G814" s="7"/>
      <c r="H814" s="7">
        <f>I814+J814+K814+L814</f>
        <v>0</v>
      </c>
      <c r="I814" s="7"/>
      <c r="J814" s="7"/>
      <c r="K814" s="7"/>
      <c r="L814" s="7"/>
      <c r="M814" s="7">
        <f>H814-C814</f>
        <v>0</v>
      </c>
      <c r="N814" s="7">
        <f>I814-D814</f>
        <v>0</v>
      </c>
      <c r="O814" s="7">
        <f>J814-E814</f>
        <v>0</v>
      </c>
      <c r="P814" s="7">
        <f>K814-F814</f>
        <v>0</v>
      </c>
      <c r="Q814" s="7">
        <f>L814-G814</f>
        <v>0</v>
      </c>
      <c r="R814" s="5"/>
    </row>
    <row r="815" spans="1:18">
      <c r="A815" s="5"/>
      <c r="B815" s="8">
        <v>2014</v>
      </c>
      <c r="C815" s="7">
        <f>D815+E815+F815+G815</f>
        <v>0</v>
      </c>
      <c r="D815" s="7"/>
      <c r="E815" s="7"/>
      <c r="F815" s="7"/>
      <c r="G815" s="7"/>
      <c r="H815" s="7">
        <f>I815+J815+K815+L815</f>
        <v>0</v>
      </c>
      <c r="I815" s="7"/>
      <c r="J815" s="7"/>
      <c r="K815" s="7"/>
      <c r="L815" s="7"/>
      <c r="M815" s="7">
        <f>H815-C815</f>
        <v>0</v>
      </c>
      <c r="N815" s="7">
        <f>I815-D815</f>
        <v>0</v>
      </c>
      <c r="O815" s="7">
        <f>J815-E815</f>
        <v>0</v>
      </c>
      <c r="P815" s="7">
        <f>K815-F815</f>
        <v>0</v>
      </c>
      <c r="Q815" s="7">
        <f>L815-G815</f>
        <v>0</v>
      </c>
      <c r="R815" s="5"/>
    </row>
    <row r="816" spans="1:18">
      <c r="A816" s="5"/>
      <c r="B816" s="8">
        <v>2015</v>
      </c>
      <c r="C816" s="7">
        <f>D816+E816+F816+G816</f>
        <v>0</v>
      </c>
      <c r="D816" s="7"/>
      <c r="E816" s="7"/>
      <c r="F816" s="7"/>
      <c r="G816" s="7"/>
      <c r="H816" s="7">
        <f>I816+J816+K816+L816</f>
        <v>0</v>
      </c>
      <c r="I816" s="7"/>
      <c r="J816" s="7"/>
      <c r="K816" s="7"/>
      <c r="L816" s="7"/>
      <c r="M816" s="7">
        <f>H816-C816</f>
        <v>0</v>
      </c>
      <c r="N816" s="7">
        <f>I816-D816</f>
        <v>0</v>
      </c>
      <c r="O816" s="7">
        <f>J816-E816</f>
        <v>0</v>
      </c>
      <c r="P816" s="7">
        <f>K816-F816</f>
        <v>0</v>
      </c>
      <c r="Q816" s="7">
        <f>L816-G816</f>
        <v>0</v>
      </c>
      <c r="R816" s="5"/>
    </row>
    <row r="817" spans="1:18" ht="33.75">
      <c r="A817" s="5" t="s">
        <v>284</v>
      </c>
      <c r="B817" s="6" t="s">
        <v>285</v>
      </c>
      <c r="C817" s="7">
        <f>C818+C819+C820+C821+C822</f>
        <v>0</v>
      </c>
      <c r="D817" s="7">
        <f>D818+D819+D820+D821+D822</f>
        <v>0</v>
      </c>
      <c r="E817" s="7">
        <f>E818+E819+E820+E821+E822</f>
        <v>0</v>
      </c>
      <c r="F817" s="7">
        <f>F818+F819+F820+F821+F822</f>
        <v>0</v>
      </c>
      <c r="G817" s="7">
        <f>G818+G819+G820+G821+G822</f>
        <v>0</v>
      </c>
      <c r="H817" s="7">
        <f>H818+H819+H820+H821+H822</f>
        <v>0</v>
      </c>
      <c r="I817" s="7">
        <f>I818+I819+I820+I821+I822</f>
        <v>0</v>
      </c>
      <c r="J817" s="7">
        <f>J818+J819+J820+J821+J822</f>
        <v>0</v>
      </c>
      <c r="K817" s="7">
        <f>K818+K819+K820+K821+K822</f>
        <v>0</v>
      </c>
      <c r="L817" s="7">
        <f>L818+L819+L820+L821+L822</f>
        <v>0</v>
      </c>
      <c r="M817" s="7">
        <f>H817-C817</f>
        <v>0</v>
      </c>
      <c r="N817" s="7">
        <f>I817-D817</f>
        <v>0</v>
      </c>
      <c r="O817" s="7">
        <f>J817-E817</f>
        <v>0</v>
      </c>
      <c r="P817" s="7">
        <f>K817-F817</f>
        <v>0</v>
      </c>
      <c r="Q817" s="7">
        <f>L817-G817</f>
        <v>0</v>
      </c>
      <c r="R817" s="5"/>
    </row>
    <row r="818" spans="1:18">
      <c r="A818" s="5"/>
      <c r="B818" s="8">
        <v>2011</v>
      </c>
      <c r="C818" s="7">
        <f>D818+E818+F818+G818</f>
        <v>0</v>
      </c>
      <c r="D818" s="7"/>
      <c r="E818" s="7"/>
      <c r="F818" s="7"/>
      <c r="G818" s="7"/>
      <c r="H818" s="7">
        <f>I818+J818+K818+L818</f>
        <v>0</v>
      </c>
      <c r="I818" s="7"/>
      <c r="J818" s="7"/>
      <c r="K818" s="7"/>
      <c r="L818" s="7"/>
      <c r="M818" s="7">
        <f>H818-C818</f>
        <v>0</v>
      </c>
      <c r="N818" s="7">
        <f>I818-D818</f>
        <v>0</v>
      </c>
      <c r="O818" s="7">
        <f>J818-E818</f>
        <v>0</v>
      </c>
      <c r="P818" s="7">
        <f>K818-F818</f>
        <v>0</v>
      </c>
      <c r="Q818" s="7">
        <f>L818-G818</f>
        <v>0</v>
      </c>
      <c r="R818" s="5"/>
    </row>
    <row r="819" spans="1:18">
      <c r="A819" s="5"/>
      <c r="B819" s="8">
        <v>2012</v>
      </c>
      <c r="C819" s="7">
        <f>D819+E819+F819+G819</f>
        <v>0</v>
      </c>
      <c r="D819" s="7"/>
      <c r="E819" s="7"/>
      <c r="F819" s="7"/>
      <c r="G819" s="7"/>
      <c r="H819" s="7">
        <f>I819+J819+K819+L819</f>
        <v>0</v>
      </c>
      <c r="I819" s="7"/>
      <c r="J819" s="7"/>
      <c r="K819" s="7"/>
      <c r="L819" s="7"/>
      <c r="M819" s="7">
        <f>H819-C819</f>
        <v>0</v>
      </c>
      <c r="N819" s="7">
        <f>I819-D819</f>
        <v>0</v>
      </c>
      <c r="O819" s="7">
        <f>J819-E819</f>
        <v>0</v>
      </c>
      <c r="P819" s="7">
        <f>K819-F819</f>
        <v>0</v>
      </c>
      <c r="Q819" s="7">
        <f>L819-G819</f>
        <v>0</v>
      </c>
      <c r="R819" s="5"/>
    </row>
    <row r="820" spans="1:18">
      <c r="A820" s="5"/>
      <c r="B820" s="8">
        <v>2013</v>
      </c>
      <c r="C820" s="7">
        <f>D820+E820+F820+G820</f>
        <v>0</v>
      </c>
      <c r="D820" s="7"/>
      <c r="E820" s="7"/>
      <c r="F820" s="7"/>
      <c r="G820" s="7"/>
      <c r="H820" s="7">
        <f>I820+J820+K820+L820</f>
        <v>0</v>
      </c>
      <c r="I820" s="7"/>
      <c r="J820" s="7"/>
      <c r="K820" s="7"/>
      <c r="L820" s="7"/>
      <c r="M820" s="7">
        <f>H820-C820</f>
        <v>0</v>
      </c>
      <c r="N820" s="7">
        <f>I820-D820</f>
        <v>0</v>
      </c>
      <c r="O820" s="7">
        <f>J820-E820</f>
        <v>0</v>
      </c>
      <c r="P820" s="7">
        <f>K820-F820</f>
        <v>0</v>
      </c>
      <c r="Q820" s="7">
        <f>L820-G820</f>
        <v>0</v>
      </c>
      <c r="R820" s="5"/>
    </row>
    <row r="821" spans="1:18">
      <c r="A821" s="5"/>
      <c r="B821" s="8">
        <v>2014</v>
      </c>
      <c r="C821" s="7">
        <f>D821+E821+F821+G821</f>
        <v>0</v>
      </c>
      <c r="D821" s="7"/>
      <c r="E821" s="7"/>
      <c r="F821" s="7"/>
      <c r="G821" s="7"/>
      <c r="H821" s="7">
        <f>I821+J821+K821+L821</f>
        <v>0</v>
      </c>
      <c r="I821" s="7"/>
      <c r="J821" s="7"/>
      <c r="K821" s="7"/>
      <c r="L821" s="7"/>
      <c r="M821" s="7">
        <f>H821-C821</f>
        <v>0</v>
      </c>
      <c r="N821" s="7">
        <f>I821-D821</f>
        <v>0</v>
      </c>
      <c r="O821" s="7">
        <f>J821-E821</f>
        <v>0</v>
      </c>
      <c r="P821" s="7">
        <f>K821-F821</f>
        <v>0</v>
      </c>
      <c r="Q821" s="7">
        <f>L821-G821</f>
        <v>0</v>
      </c>
      <c r="R821" s="5"/>
    </row>
    <row r="822" spans="1:18">
      <c r="A822" s="5"/>
      <c r="B822" s="8">
        <v>2015</v>
      </c>
      <c r="C822" s="7">
        <f>D822+E822+F822+G822</f>
        <v>0</v>
      </c>
      <c r="D822" s="7"/>
      <c r="E822" s="7"/>
      <c r="F822" s="7"/>
      <c r="G822" s="7"/>
      <c r="H822" s="7">
        <f>I822+J822+K822+L822</f>
        <v>0</v>
      </c>
      <c r="I822" s="7"/>
      <c r="J822" s="7"/>
      <c r="K822" s="7"/>
      <c r="L822" s="7"/>
      <c r="M822" s="7">
        <f>H822-C822</f>
        <v>0</v>
      </c>
      <c r="N822" s="7">
        <f>I822-D822</f>
        <v>0</v>
      </c>
      <c r="O822" s="7">
        <f>J822-E822</f>
        <v>0</v>
      </c>
      <c r="P822" s="7">
        <f>K822-F822</f>
        <v>0</v>
      </c>
      <c r="Q822" s="7">
        <f>L822-G822</f>
        <v>0</v>
      </c>
      <c r="R822" s="5"/>
    </row>
    <row r="823" spans="1:18" ht="33.75">
      <c r="A823" s="5" t="s">
        <v>286</v>
      </c>
      <c r="B823" s="6" t="s">
        <v>287</v>
      </c>
      <c r="C823" s="7">
        <f>C824+C825+C826+C827+C828</f>
        <v>40</v>
      </c>
      <c r="D823" s="7">
        <f>D824+D825+D826+D827+D828</f>
        <v>0</v>
      </c>
      <c r="E823" s="7">
        <f>E824+E825+E826+E827+E828</f>
        <v>0</v>
      </c>
      <c r="F823" s="7">
        <f>F824+F825+F826+F827+F828</f>
        <v>40</v>
      </c>
      <c r="G823" s="7">
        <f>G824+G825+G826+G827+G828</f>
        <v>0</v>
      </c>
      <c r="H823" s="7">
        <f>H824+H825+H826+H827+H828</f>
        <v>1110</v>
      </c>
      <c r="I823" s="7">
        <f>I824+I825+I826+I827+I828</f>
        <v>0</v>
      </c>
      <c r="J823" s="7">
        <f>J824+J825+J826+J827+J828</f>
        <v>1060</v>
      </c>
      <c r="K823" s="7">
        <f>K824+K825+K826+K827+K828</f>
        <v>50</v>
      </c>
      <c r="L823" s="7">
        <f>L824+L825+L826+L827+L828</f>
        <v>0</v>
      </c>
      <c r="M823" s="7">
        <f>H823-C823</f>
        <v>1070</v>
      </c>
      <c r="N823" s="7">
        <f>I823-D823</f>
        <v>0</v>
      </c>
      <c r="O823" s="7">
        <f>J823-E823</f>
        <v>1060</v>
      </c>
      <c r="P823" s="7">
        <f>K823-F823</f>
        <v>10</v>
      </c>
      <c r="Q823" s="7">
        <f>L823-G823</f>
        <v>0</v>
      </c>
      <c r="R823" s="5"/>
    </row>
    <row r="824" spans="1:18">
      <c r="A824" s="5"/>
      <c r="B824" s="8">
        <v>2011</v>
      </c>
      <c r="C824" s="7">
        <f>D824+E824+F824+G824</f>
        <v>20</v>
      </c>
      <c r="D824" s="7"/>
      <c r="E824" s="7"/>
      <c r="F824" s="7">
        <v>20</v>
      </c>
      <c r="G824" s="7"/>
      <c r="H824" s="7">
        <f>I824+J824+K824+L824</f>
        <v>100</v>
      </c>
      <c r="I824" s="7"/>
      <c r="J824" s="7">
        <v>60</v>
      </c>
      <c r="K824" s="7">
        <v>40</v>
      </c>
      <c r="L824" s="7"/>
      <c r="M824" s="7">
        <f>H824-C824</f>
        <v>80</v>
      </c>
      <c r="N824" s="7">
        <f>I824-D824</f>
        <v>0</v>
      </c>
      <c r="O824" s="7">
        <f>J824-E824</f>
        <v>60</v>
      </c>
      <c r="P824" s="7">
        <f>K824-F824</f>
        <v>20</v>
      </c>
      <c r="Q824" s="7">
        <f>L824-G824</f>
        <v>0</v>
      </c>
      <c r="R824" s="5"/>
    </row>
    <row r="825" spans="1:18">
      <c r="A825" s="5"/>
      <c r="B825" s="8">
        <v>2012</v>
      </c>
      <c r="C825" s="7">
        <f>D825+E825+F825+G825</f>
        <v>20</v>
      </c>
      <c r="D825" s="7"/>
      <c r="E825" s="7"/>
      <c r="F825" s="7">
        <v>20</v>
      </c>
      <c r="G825" s="7"/>
      <c r="H825" s="7">
        <f>I825+J825+K825+L825</f>
        <v>1010</v>
      </c>
      <c r="I825" s="7"/>
      <c r="J825" s="7">
        <v>1000</v>
      </c>
      <c r="K825" s="7">
        <v>10</v>
      </c>
      <c r="L825" s="7"/>
      <c r="M825" s="7">
        <f>H825-C825</f>
        <v>990</v>
      </c>
      <c r="N825" s="7">
        <f>I825-D825</f>
        <v>0</v>
      </c>
      <c r="O825" s="7">
        <f>J825-E825</f>
        <v>1000</v>
      </c>
      <c r="P825" s="7">
        <f>K825-F825</f>
        <v>-10</v>
      </c>
      <c r="Q825" s="7">
        <f>L825-G825</f>
        <v>0</v>
      </c>
      <c r="R825" s="5"/>
    </row>
    <row r="826" spans="1:18">
      <c r="A826" s="5"/>
      <c r="B826" s="8">
        <v>2013</v>
      </c>
      <c r="C826" s="7">
        <f>D826+E826+F826+G826</f>
        <v>0</v>
      </c>
      <c r="D826" s="7"/>
      <c r="E826" s="7"/>
      <c r="F826" s="7"/>
      <c r="G826" s="7"/>
      <c r="H826" s="7">
        <f>I826+J826+K826+L826</f>
        <v>0</v>
      </c>
      <c r="I826" s="7"/>
      <c r="J826" s="7"/>
      <c r="K826" s="7"/>
      <c r="L826" s="7"/>
      <c r="M826" s="7">
        <f>H826-C826</f>
        <v>0</v>
      </c>
      <c r="N826" s="7">
        <f>I826-D826</f>
        <v>0</v>
      </c>
      <c r="O826" s="7">
        <f>J826-E826</f>
        <v>0</v>
      </c>
      <c r="P826" s="7">
        <f>K826-F826</f>
        <v>0</v>
      </c>
      <c r="Q826" s="7">
        <f>L826-G826</f>
        <v>0</v>
      </c>
      <c r="R826" s="5"/>
    </row>
    <row r="827" spans="1:18">
      <c r="A827" s="5"/>
      <c r="B827" s="8">
        <v>2014</v>
      </c>
      <c r="C827" s="7">
        <f>D827+E827+F827+G827</f>
        <v>0</v>
      </c>
      <c r="D827" s="7"/>
      <c r="E827" s="7"/>
      <c r="F827" s="7"/>
      <c r="G827" s="7"/>
      <c r="H827" s="7">
        <f>I827+J827+K827+L827</f>
        <v>0</v>
      </c>
      <c r="I827" s="7"/>
      <c r="J827" s="7"/>
      <c r="K827" s="7"/>
      <c r="L827" s="7"/>
      <c r="M827" s="7">
        <f>H827-C827</f>
        <v>0</v>
      </c>
      <c r="N827" s="7">
        <f>I827-D827</f>
        <v>0</v>
      </c>
      <c r="O827" s="7">
        <f>J827-E827</f>
        <v>0</v>
      </c>
      <c r="P827" s="7">
        <f>K827-F827</f>
        <v>0</v>
      </c>
      <c r="Q827" s="7">
        <f>L827-G827</f>
        <v>0</v>
      </c>
      <c r="R827" s="5"/>
    </row>
    <row r="828" spans="1:18">
      <c r="A828" s="5"/>
      <c r="B828" s="8">
        <v>2015</v>
      </c>
      <c r="C828" s="7">
        <f>D828+E828+F828+G828</f>
        <v>0</v>
      </c>
      <c r="D828" s="7"/>
      <c r="E828" s="7"/>
      <c r="F828" s="7"/>
      <c r="G828" s="7"/>
      <c r="H828" s="7">
        <f>I828+J828+K828+L828</f>
        <v>0</v>
      </c>
      <c r="I828" s="7"/>
      <c r="J828" s="7"/>
      <c r="K828" s="7"/>
      <c r="L828" s="7"/>
      <c r="M828" s="7">
        <f>H828-C828</f>
        <v>0</v>
      </c>
      <c r="N828" s="7">
        <f>I828-D828</f>
        <v>0</v>
      </c>
      <c r="O828" s="7">
        <f>J828-E828</f>
        <v>0</v>
      </c>
      <c r="P828" s="7">
        <f>K828-F828</f>
        <v>0</v>
      </c>
      <c r="Q828" s="7">
        <f>L828-G828</f>
        <v>0</v>
      </c>
      <c r="R828" s="5"/>
    </row>
    <row r="829" spans="1:18" ht="33.75">
      <c r="A829" s="5" t="s">
        <v>288</v>
      </c>
      <c r="B829" s="6" t="s">
        <v>289</v>
      </c>
      <c r="C829" s="7">
        <f>C830+C831+C832+C833+C834</f>
        <v>60</v>
      </c>
      <c r="D829" s="7">
        <f>D830+D831+D832+D833+D834</f>
        <v>0</v>
      </c>
      <c r="E829" s="7">
        <f>E830+E831+E832+E833+E834</f>
        <v>0</v>
      </c>
      <c r="F829" s="7">
        <f>F830+F831+F832+F833+F834</f>
        <v>60</v>
      </c>
      <c r="G829" s="7">
        <f>G830+G831+G832+G833+G834</f>
        <v>0</v>
      </c>
      <c r="H829" s="7">
        <f>H830+H831+H832+H833+H834</f>
        <v>0</v>
      </c>
      <c r="I829" s="7">
        <f>I830+I831+I832+I833+I834</f>
        <v>0</v>
      </c>
      <c r="J829" s="7">
        <f>J830+J831+J832+J833+J834</f>
        <v>0</v>
      </c>
      <c r="K829" s="7">
        <f>K830+K831+K832+K833+K834</f>
        <v>0</v>
      </c>
      <c r="L829" s="7">
        <f>L830+L831+L832+L833+L834</f>
        <v>0</v>
      </c>
      <c r="M829" s="7">
        <f>H829-C829</f>
        <v>-60</v>
      </c>
      <c r="N829" s="7">
        <f>I829-D829</f>
        <v>0</v>
      </c>
      <c r="O829" s="7">
        <f>J829-E829</f>
        <v>0</v>
      </c>
      <c r="P829" s="7">
        <f>K829-F829</f>
        <v>-60</v>
      </c>
      <c r="Q829" s="7">
        <f>L829-G829</f>
        <v>0</v>
      </c>
      <c r="R829" s="5"/>
    </row>
    <row r="830" spans="1:18">
      <c r="A830" s="5"/>
      <c r="B830" s="8">
        <v>2011</v>
      </c>
      <c r="C830" s="7">
        <f>D830+E830+F830+G830</f>
        <v>30</v>
      </c>
      <c r="D830" s="7"/>
      <c r="E830" s="7"/>
      <c r="F830" s="7">
        <v>30</v>
      </c>
      <c r="G830" s="7"/>
      <c r="H830" s="7">
        <f>I830+J830+K830+L830</f>
        <v>0</v>
      </c>
      <c r="I830" s="7"/>
      <c r="J830" s="7"/>
      <c r="K830" s="7"/>
      <c r="L830" s="7"/>
      <c r="M830" s="7">
        <f>H830-C830</f>
        <v>-30</v>
      </c>
      <c r="N830" s="7">
        <f>I830-D830</f>
        <v>0</v>
      </c>
      <c r="O830" s="7">
        <f>J830-E830</f>
        <v>0</v>
      </c>
      <c r="P830" s="7">
        <f>K830-F830</f>
        <v>-30</v>
      </c>
      <c r="Q830" s="7">
        <f>L830-G830</f>
        <v>0</v>
      </c>
      <c r="R830" s="5"/>
    </row>
    <row r="831" spans="1:18">
      <c r="A831" s="5"/>
      <c r="B831" s="8">
        <v>2012</v>
      </c>
      <c r="C831" s="7">
        <f>D831+E831+F831+G831</f>
        <v>30</v>
      </c>
      <c r="D831" s="7"/>
      <c r="E831" s="7"/>
      <c r="F831" s="7">
        <v>30</v>
      </c>
      <c r="G831" s="7"/>
      <c r="H831" s="7">
        <f>I831+J831+K831+L831</f>
        <v>0</v>
      </c>
      <c r="I831" s="7"/>
      <c r="J831" s="7"/>
      <c r="K831" s="7"/>
      <c r="L831" s="7"/>
      <c r="M831" s="7">
        <f>H831-C831</f>
        <v>-30</v>
      </c>
      <c r="N831" s="7">
        <f>I831-D831</f>
        <v>0</v>
      </c>
      <c r="O831" s="7">
        <f>J831-E831</f>
        <v>0</v>
      </c>
      <c r="P831" s="7">
        <f>K831-F831</f>
        <v>-30</v>
      </c>
      <c r="Q831" s="7">
        <f>L831-G831</f>
        <v>0</v>
      </c>
      <c r="R831" s="5"/>
    </row>
    <row r="832" spans="1:18">
      <c r="A832" s="5"/>
      <c r="B832" s="8">
        <v>2013</v>
      </c>
      <c r="C832" s="7">
        <f>D832+E832+F832+G832</f>
        <v>0</v>
      </c>
      <c r="D832" s="7"/>
      <c r="E832" s="7"/>
      <c r="F832" s="7"/>
      <c r="G832" s="7"/>
      <c r="H832" s="7">
        <f>I832+J832+K832+L832</f>
        <v>0</v>
      </c>
      <c r="I832" s="7"/>
      <c r="J832" s="7"/>
      <c r="K832" s="7"/>
      <c r="L832" s="7"/>
      <c r="M832" s="7">
        <f>H832-C832</f>
        <v>0</v>
      </c>
      <c r="N832" s="7">
        <f>I832-D832</f>
        <v>0</v>
      </c>
      <c r="O832" s="7">
        <f>J832-E832</f>
        <v>0</v>
      </c>
      <c r="P832" s="7">
        <f>K832-F832</f>
        <v>0</v>
      </c>
      <c r="Q832" s="7">
        <f>L832-G832</f>
        <v>0</v>
      </c>
      <c r="R832" s="5"/>
    </row>
    <row r="833" spans="1:18">
      <c r="A833" s="5"/>
      <c r="B833" s="8">
        <v>2014</v>
      </c>
      <c r="C833" s="7">
        <f>D833+E833+F833+G833</f>
        <v>0</v>
      </c>
      <c r="D833" s="7"/>
      <c r="E833" s="7"/>
      <c r="F833" s="7"/>
      <c r="G833" s="7"/>
      <c r="H833" s="7">
        <f>I833+J833+K833+L833</f>
        <v>0</v>
      </c>
      <c r="I833" s="7"/>
      <c r="J833" s="7"/>
      <c r="K833" s="7"/>
      <c r="L833" s="7"/>
      <c r="M833" s="7">
        <f>H833-C833</f>
        <v>0</v>
      </c>
      <c r="N833" s="7">
        <f>I833-D833</f>
        <v>0</v>
      </c>
      <c r="O833" s="7">
        <f>J833-E833</f>
        <v>0</v>
      </c>
      <c r="P833" s="7">
        <f>K833-F833</f>
        <v>0</v>
      </c>
      <c r="Q833" s="7">
        <f>L833-G833</f>
        <v>0</v>
      </c>
      <c r="R833" s="5"/>
    </row>
    <row r="834" spans="1:18">
      <c r="A834" s="5"/>
      <c r="B834" s="8">
        <v>2015</v>
      </c>
      <c r="C834" s="7">
        <f>D834+E834+F834+G834</f>
        <v>0</v>
      </c>
      <c r="D834" s="7"/>
      <c r="E834" s="7"/>
      <c r="F834" s="7"/>
      <c r="G834" s="7"/>
      <c r="H834" s="7">
        <f>I834+J834+K834+L834</f>
        <v>0</v>
      </c>
      <c r="I834" s="7"/>
      <c r="J834" s="7"/>
      <c r="K834" s="7"/>
      <c r="L834" s="7"/>
      <c r="M834" s="7">
        <f>H834-C834</f>
        <v>0</v>
      </c>
      <c r="N834" s="7">
        <f>I834-D834</f>
        <v>0</v>
      </c>
      <c r="O834" s="7">
        <f>J834-E834</f>
        <v>0</v>
      </c>
      <c r="P834" s="7">
        <f>K834-F834</f>
        <v>0</v>
      </c>
      <c r="Q834" s="7">
        <f>L834-G834</f>
        <v>0</v>
      </c>
      <c r="R834" s="5"/>
    </row>
    <row r="835" spans="1:18" ht="22.5">
      <c r="A835" s="5" t="s">
        <v>290</v>
      </c>
      <c r="B835" s="6" t="s">
        <v>291</v>
      </c>
      <c r="C835" s="7">
        <f>C836+C837+C838+C839+C840</f>
        <v>96</v>
      </c>
      <c r="D835" s="7">
        <f>D836+D837+D838+D839+D840</f>
        <v>0</v>
      </c>
      <c r="E835" s="7">
        <f>E836+E837+E838+E839+E840</f>
        <v>0</v>
      </c>
      <c r="F835" s="7">
        <f>F836+F837+F838+F839+F840</f>
        <v>96</v>
      </c>
      <c r="G835" s="7">
        <f>G836+G837+G838+G839+G840</f>
        <v>0</v>
      </c>
      <c r="H835" s="7">
        <f>H836+H837+H838+H839+H840</f>
        <v>0</v>
      </c>
      <c r="I835" s="7">
        <f>I836+I837+I838+I839+I840</f>
        <v>0</v>
      </c>
      <c r="J835" s="7">
        <f>J836+J837+J838+J839+J840</f>
        <v>0</v>
      </c>
      <c r="K835" s="7">
        <f>K836+K837+K838+K839+K840</f>
        <v>0</v>
      </c>
      <c r="L835" s="7">
        <f>L836+L837+L838+L839+L840</f>
        <v>0</v>
      </c>
      <c r="M835" s="7">
        <f>H835-C835</f>
        <v>-96</v>
      </c>
      <c r="N835" s="7">
        <f>I835-D835</f>
        <v>0</v>
      </c>
      <c r="O835" s="7">
        <f>J835-E835</f>
        <v>0</v>
      </c>
      <c r="P835" s="7">
        <f>K835-F835</f>
        <v>-96</v>
      </c>
      <c r="Q835" s="7">
        <f>L835-G835</f>
        <v>0</v>
      </c>
      <c r="R835" s="5"/>
    </row>
    <row r="836" spans="1:18">
      <c r="A836" s="5"/>
      <c r="B836" s="8">
        <v>2011</v>
      </c>
      <c r="C836" s="7">
        <f>D836+E836+F836+G836</f>
        <v>48</v>
      </c>
      <c r="D836" s="7"/>
      <c r="E836" s="7"/>
      <c r="F836" s="7">
        <v>48</v>
      </c>
      <c r="G836" s="7"/>
      <c r="H836" s="7">
        <f>I836+J836+K836+L836</f>
        <v>0</v>
      </c>
      <c r="I836" s="7"/>
      <c r="J836" s="7"/>
      <c r="K836" s="7"/>
      <c r="L836" s="7"/>
      <c r="M836" s="7">
        <f>H836-C836</f>
        <v>-48</v>
      </c>
      <c r="N836" s="7">
        <f>I836-D836</f>
        <v>0</v>
      </c>
      <c r="O836" s="7">
        <f>J836-E836</f>
        <v>0</v>
      </c>
      <c r="P836" s="7">
        <f>K836-F836</f>
        <v>-48</v>
      </c>
      <c r="Q836" s="7">
        <f>L836-G836</f>
        <v>0</v>
      </c>
      <c r="R836" s="5"/>
    </row>
    <row r="837" spans="1:18">
      <c r="A837" s="5"/>
      <c r="B837" s="8">
        <v>2012</v>
      </c>
      <c r="C837" s="7">
        <f>D837+E837+F837+G837</f>
        <v>48</v>
      </c>
      <c r="D837" s="7"/>
      <c r="E837" s="7"/>
      <c r="F837" s="7">
        <v>48</v>
      </c>
      <c r="G837" s="7"/>
      <c r="H837" s="7">
        <f>I837+J837+K837+L837</f>
        <v>0</v>
      </c>
      <c r="I837" s="7"/>
      <c r="J837" s="7"/>
      <c r="K837" s="7"/>
      <c r="L837" s="7"/>
      <c r="M837" s="7">
        <f>H837-C837</f>
        <v>-48</v>
      </c>
      <c r="N837" s="7">
        <f>I837-D837</f>
        <v>0</v>
      </c>
      <c r="O837" s="7">
        <f>J837-E837</f>
        <v>0</v>
      </c>
      <c r="P837" s="7">
        <f>K837-F837</f>
        <v>-48</v>
      </c>
      <c r="Q837" s="7">
        <f>L837-G837</f>
        <v>0</v>
      </c>
      <c r="R837" s="5"/>
    </row>
    <row r="838" spans="1:18">
      <c r="A838" s="5"/>
      <c r="B838" s="8">
        <v>2013</v>
      </c>
      <c r="C838" s="7">
        <f>D838+E838+F838+G838</f>
        <v>0</v>
      </c>
      <c r="D838" s="7"/>
      <c r="E838" s="7"/>
      <c r="F838" s="7"/>
      <c r="G838" s="7"/>
      <c r="H838" s="7">
        <f>I838+J838+K838+L838</f>
        <v>0</v>
      </c>
      <c r="I838" s="7"/>
      <c r="J838" s="7"/>
      <c r="K838" s="7"/>
      <c r="L838" s="7"/>
      <c r="M838" s="7">
        <f>H838-C838</f>
        <v>0</v>
      </c>
      <c r="N838" s="7">
        <f>I838-D838</f>
        <v>0</v>
      </c>
      <c r="O838" s="7">
        <f>J838-E838</f>
        <v>0</v>
      </c>
      <c r="P838" s="7">
        <f>K838-F838</f>
        <v>0</v>
      </c>
      <c r="Q838" s="7">
        <f>L838-G838</f>
        <v>0</v>
      </c>
      <c r="R838" s="5"/>
    </row>
    <row r="839" spans="1:18">
      <c r="A839" s="5"/>
      <c r="B839" s="8">
        <v>2014</v>
      </c>
      <c r="C839" s="7">
        <f>D839+E839+F839+G839</f>
        <v>0</v>
      </c>
      <c r="D839" s="7"/>
      <c r="E839" s="7"/>
      <c r="F839" s="7"/>
      <c r="G839" s="7"/>
      <c r="H839" s="7">
        <f>I839+J839+K839+L839</f>
        <v>0</v>
      </c>
      <c r="I839" s="7"/>
      <c r="J839" s="7"/>
      <c r="K839" s="7"/>
      <c r="L839" s="7"/>
      <c r="M839" s="7">
        <f>H839-C839</f>
        <v>0</v>
      </c>
      <c r="N839" s="7">
        <f>I839-D839</f>
        <v>0</v>
      </c>
      <c r="O839" s="7">
        <f>J839-E839</f>
        <v>0</v>
      </c>
      <c r="P839" s="7">
        <f>K839-F839</f>
        <v>0</v>
      </c>
      <c r="Q839" s="7">
        <f>L839-G839</f>
        <v>0</v>
      </c>
      <c r="R839" s="5"/>
    </row>
    <row r="840" spans="1:18">
      <c r="A840" s="5"/>
      <c r="B840" s="8">
        <v>2015</v>
      </c>
      <c r="C840" s="7">
        <f>D840+E840+F840+G840</f>
        <v>0</v>
      </c>
      <c r="D840" s="7"/>
      <c r="E840" s="7"/>
      <c r="F840" s="7"/>
      <c r="G840" s="7"/>
      <c r="H840" s="7">
        <f>I840+J840+K840+L840</f>
        <v>0</v>
      </c>
      <c r="I840" s="7"/>
      <c r="J840" s="7"/>
      <c r="K840" s="7"/>
      <c r="L840" s="7"/>
      <c r="M840" s="7">
        <f>H840-C840</f>
        <v>0</v>
      </c>
      <c r="N840" s="7">
        <f>I840-D840</f>
        <v>0</v>
      </c>
      <c r="O840" s="7">
        <f>J840-E840</f>
        <v>0</v>
      </c>
      <c r="P840" s="7">
        <f>K840-F840</f>
        <v>0</v>
      </c>
      <c r="Q840" s="7">
        <f>L840-G840</f>
        <v>0</v>
      </c>
      <c r="R840" s="5"/>
    </row>
    <row r="841" spans="1:18" ht="22.5">
      <c r="A841" s="5" t="s">
        <v>292</v>
      </c>
      <c r="B841" s="6" t="s">
        <v>293</v>
      </c>
      <c r="C841" s="7">
        <f>C842+C843+C844+C845+C846</f>
        <v>244</v>
      </c>
      <c r="D841" s="7">
        <f>D842+D843+D844+D845+D846</f>
        <v>0</v>
      </c>
      <c r="E841" s="7">
        <f>E842+E843+E844+E845+E846</f>
        <v>0</v>
      </c>
      <c r="F841" s="7">
        <f>F842+F843+F844+F845+F846</f>
        <v>244</v>
      </c>
      <c r="G841" s="7">
        <f>G842+G843+G844+G845+G846</f>
        <v>0</v>
      </c>
      <c r="H841" s="7">
        <f>H842+H843+H844+H845+H846</f>
        <v>0</v>
      </c>
      <c r="I841" s="7">
        <f>I842+I843+I844+I845+I846</f>
        <v>0</v>
      </c>
      <c r="J841" s="7">
        <f>J842+J843+J844+J845+J846</f>
        <v>0</v>
      </c>
      <c r="K841" s="7">
        <f>K842+K843+K844+K845+K846</f>
        <v>0</v>
      </c>
      <c r="L841" s="7">
        <f>L842+L843+L844+L845+L846</f>
        <v>0</v>
      </c>
      <c r="M841" s="7">
        <f>H841-C841</f>
        <v>-244</v>
      </c>
      <c r="N841" s="7">
        <f>I841-D841</f>
        <v>0</v>
      </c>
      <c r="O841" s="7">
        <f>J841-E841</f>
        <v>0</v>
      </c>
      <c r="P841" s="7">
        <f>K841-F841</f>
        <v>-244</v>
      </c>
      <c r="Q841" s="7">
        <f>L841-G841</f>
        <v>0</v>
      </c>
      <c r="R841" s="5"/>
    </row>
    <row r="842" spans="1:18">
      <c r="A842" s="5"/>
      <c r="B842" s="8">
        <v>2011</v>
      </c>
      <c r="C842" s="7">
        <f>D842+E842+F842+G842</f>
        <v>122</v>
      </c>
      <c r="D842" s="7"/>
      <c r="E842" s="7"/>
      <c r="F842" s="7">
        <v>122</v>
      </c>
      <c r="G842" s="7"/>
      <c r="H842" s="7">
        <f>I842+J842+K842+L842</f>
        <v>0</v>
      </c>
      <c r="I842" s="7"/>
      <c r="J842" s="7"/>
      <c r="K842" s="7"/>
      <c r="L842" s="7"/>
      <c r="M842" s="7">
        <f>H842-C842</f>
        <v>-122</v>
      </c>
      <c r="N842" s="7">
        <f>I842-D842</f>
        <v>0</v>
      </c>
      <c r="O842" s="7">
        <f>J842-E842</f>
        <v>0</v>
      </c>
      <c r="P842" s="7">
        <f>K842-F842</f>
        <v>-122</v>
      </c>
      <c r="Q842" s="7">
        <f>L842-G842</f>
        <v>0</v>
      </c>
      <c r="R842" s="5"/>
    </row>
    <row r="843" spans="1:18">
      <c r="A843" s="5"/>
      <c r="B843" s="8">
        <v>2012</v>
      </c>
      <c r="C843" s="7">
        <f>D843+E843+F843+G843</f>
        <v>122</v>
      </c>
      <c r="D843" s="7"/>
      <c r="E843" s="7"/>
      <c r="F843" s="7">
        <v>122</v>
      </c>
      <c r="G843" s="7"/>
      <c r="H843" s="7">
        <f>I843+J843+K843+L843</f>
        <v>0</v>
      </c>
      <c r="I843" s="7"/>
      <c r="J843" s="7"/>
      <c r="K843" s="7"/>
      <c r="L843" s="7"/>
      <c r="M843" s="7">
        <f>H843-C843</f>
        <v>-122</v>
      </c>
      <c r="N843" s="7">
        <f>I843-D843</f>
        <v>0</v>
      </c>
      <c r="O843" s="7">
        <f>J843-E843</f>
        <v>0</v>
      </c>
      <c r="P843" s="7">
        <f>K843-F843</f>
        <v>-122</v>
      </c>
      <c r="Q843" s="7">
        <f>L843-G843</f>
        <v>0</v>
      </c>
      <c r="R843" s="5"/>
    </row>
    <row r="844" spans="1:18">
      <c r="A844" s="5"/>
      <c r="B844" s="8">
        <v>2013</v>
      </c>
      <c r="C844" s="7">
        <f>D844+E844+F844+G844</f>
        <v>0</v>
      </c>
      <c r="D844" s="7"/>
      <c r="E844" s="7"/>
      <c r="F844" s="7"/>
      <c r="G844" s="7"/>
      <c r="H844" s="7">
        <f>I844+J844+K844+L844</f>
        <v>0</v>
      </c>
      <c r="I844" s="7"/>
      <c r="J844" s="7"/>
      <c r="K844" s="7"/>
      <c r="L844" s="7"/>
      <c r="M844" s="7">
        <f>H844-C844</f>
        <v>0</v>
      </c>
      <c r="N844" s="7">
        <f>I844-D844</f>
        <v>0</v>
      </c>
      <c r="O844" s="7">
        <f>J844-E844</f>
        <v>0</v>
      </c>
      <c r="P844" s="7">
        <f>K844-F844</f>
        <v>0</v>
      </c>
      <c r="Q844" s="7">
        <f>L844-G844</f>
        <v>0</v>
      </c>
      <c r="R844" s="5"/>
    </row>
    <row r="845" spans="1:18">
      <c r="A845" s="5"/>
      <c r="B845" s="8">
        <v>2014</v>
      </c>
      <c r="C845" s="7">
        <f>D845+E845+F845+G845</f>
        <v>0</v>
      </c>
      <c r="D845" s="7"/>
      <c r="E845" s="7"/>
      <c r="F845" s="7"/>
      <c r="G845" s="7"/>
      <c r="H845" s="7">
        <f>I845+J845+K845+L845</f>
        <v>0</v>
      </c>
      <c r="I845" s="7"/>
      <c r="J845" s="7"/>
      <c r="K845" s="7"/>
      <c r="L845" s="7"/>
      <c r="M845" s="7">
        <f>H845-C845</f>
        <v>0</v>
      </c>
      <c r="N845" s="7">
        <f>I845-D845</f>
        <v>0</v>
      </c>
      <c r="O845" s="7">
        <f>J845-E845</f>
        <v>0</v>
      </c>
      <c r="P845" s="7">
        <f>K845-F845</f>
        <v>0</v>
      </c>
      <c r="Q845" s="7">
        <f>L845-G845</f>
        <v>0</v>
      </c>
      <c r="R845" s="5"/>
    </row>
    <row r="846" spans="1:18">
      <c r="A846" s="5"/>
      <c r="B846" s="8">
        <v>2015</v>
      </c>
      <c r="C846" s="7">
        <f>D846+E846+F846+G846</f>
        <v>0</v>
      </c>
      <c r="D846" s="7"/>
      <c r="E846" s="7"/>
      <c r="F846" s="7"/>
      <c r="G846" s="7"/>
      <c r="H846" s="7">
        <f>I846+J846+K846+L846</f>
        <v>0</v>
      </c>
      <c r="I846" s="7"/>
      <c r="J846" s="7"/>
      <c r="K846" s="7"/>
      <c r="L846" s="7"/>
      <c r="M846" s="7">
        <f>H846-C846</f>
        <v>0</v>
      </c>
      <c r="N846" s="7">
        <f>I846-D846</f>
        <v>0</v>
      </c>
      <c r="O846" s="7">
        <f>J846-E846</f>
        <v>0</v>
      </c>
      <c r="P846" s="7">
        <f>K846-F846</f>
        <v>0</v>
      </c>
      <c r="Q846" s="7">
        <f>L846-G846</f>
        <v>0</v>
      </c>
      <c r="R846" s="5"/>
    </row>
    <row r="847" spans="1:18" ht="45">
      <c r="A847" s="5" t="s">
        <v>294</v>
      </c>
      <c r="B847" s="6" t="s">
        <v>295</v>
      </c>
      <c r="C847" s="7">
        <f>C848+C849+C850+C851+C852</f>
        <v>0</v>
      </c>
      <c r="D847" s="7">
        <f>D848+D849+D850+D851+D852</f>
        <v>0</v>
      </c>
      <c r="E847" s="7">
        <f>E848+E849+E850+E851+E852</f>
        <v>0</v>
      </c>
      <c r="F847" s="7">
        <f>F848+F849+F850+F851+F852</f>
        <v>0</v>
      </c>
      <c r="G847" s="7">
        <f>G848+G849+G850+G851+G852</f>
        <v>0</v>
      </c>
      <c r="H847" s="7">
        <f>H848+H849+H850+H851+H852</f>
        <v>0</v>
      </c>
      <c r="I847" s="7">
        <f>I848+I849+I850+I851+I852</f>
        <v>0</v>
      </c>
      <c r="J847" s="7">
        <f>J848+J849+J850+J851+J852</f>
        <v>0</v>
      </c>
      <c r="K847" s="7">
        <f>K848+K849+K850+K851+K852</f>
        <v>0</v>
      </c>
      <c r="L847" s="7">
        <f>L848+L849+L850+L851+L852</f>
        <v>0</v>
      </c>
      <c r="M847" s="7">
        <f>H847-C847</f>
        <v>0</v>
      </c>
      <c r="N847" s="7">
        <f>I847-D847</f>
        <v>0</v>
      </c>
      <c r="O847" s="7">
        <f>J847-E847</f>
        <v>0</v>
      </c>
      <c r="P847" s="7">
        <f>K847-F847</f>
        <v>0</v>
      </c>
      <c r="Q847" s="7">
        <f>L847-G847</f>
        <v>0</v>
      </c>
      <c r="R847" s="5"/>
    </row>
    <row r="848" spans="1:18">
      <c r="A848" s="5"/>
      <c r="B848" s="8">
        <v>2011</v>
      </c>
      <c r="C848" s="7">
        <f>D848+E848+F848+G848</f>
        <v>0</v>
      </c>
      <c r="D848" s="7"/>
      <c r="E848" s="7"/>
      <c r="F848" s="7"/>
      <c r="G848" s="7"/>
      <c r="H848" s="7">
        <f>I848+J848+K848+L848</f>
        <v>0</v>
      </c>
      <c r="I848" s="7"/>
      <c r="J848" s="7"/>
      <c r="K848" s="7"/>
      <c r="L848" s="7"/>
      <c r="M848" s="7">
        <f>H848-C848</f>
        <v>0</v>
      </c>
      <c r="N848" s="7">
        <f>I848-D848</f>
        <v>0</v>
      </c>
      <c r="O848" s="7">
        <f>J848-E848</f>
        <v>0</v>
      </c>
      <c r="P848" s="7">
        <f>K848-F848</f>
        <v>0</v>
      </c>
      <c r="Q848" s="7">
        <f>L848-G848</f>
        <v>0</v>
      </c>
      <c r="R848" s="5"/>
    </row>
    <row r="849" spans="1:18">
      <c r="A849" s="5"/>
      <c r="B849" s="8">
        <v>2012</v>
      </c>
      <c r="C849" s="7">
        <f>D849+E849+F849+G849</f>
        <v>0</v>
      </c>
      <c r="D849" s="7"/>
      <c r="E849" s="7"/>
      <c r="F849" s="7"/>
      <c r="G849" s="7"/>
      <c r="H849" s="7">
        <f>I849+J849+K849+L849</f>
        <v>0</v>
      </c>
      <c r="I849" s="7"/>
      <c r="J849" s="7"/>
      <c r="K849" s="7"/>
      <c r="L849" s="7"/>
      <c r="M849" s="7">
        <f>H849-C849</f>
        <v>0</v>
      </c>
      <c r="N849" s="7">
        <f>I849-D849</f>
        <v>0</v>
      </c>
      <c r="O849" s="7">
        <f>J849-E849</f>
        <v>0</v>
      </c>
      <c r="P849" s="7">
        <f>K849-F849</f>
        <v>0</v>
      </c>
      <c r="Q849" s="7">
        <f>L849-G849</f>
        <v>0</v>
      </c>
      <c r="R849" s="5"/>
    </row>
    <row r="850" spans="1:18">
      <c r="A850" s="5"/>
      <c r="B850" s="8">
        <v>2013</v>
      </c>
      <c r="C850" s="7">
        <f>D850+E850+F850+G850</f>
        <v>0</v>
      </c>
      <c r="D850" s="7"/>
      <c r="E850" s="7"/>
      <c r="F850" s="7"/>
      <c r="G850" s="7"/>
      <c r="H850" s="7">
        <f>I850+J850+K850+L850</f>
        <v>0</v>
      </c>
      <c r="I850" s="7"/>
      <c r="J850" s="7"/>
      <c r="K850" s="7"/>
      <c r="L850" s="7"/>
      <c r="M850" s="7">
        <f>H850-C850</f>
        <v>0</v>
      </c>
      <c r="N850" s="7">
        <f>I850-D850</f>
        <v>0</v>
      </c>
      <c r="O850" s="7">
        <f>J850-E850</f>
        <v>0</v>
      </c>
      <c r="P850" s="7">
        <f>K850-F850</f>
        <v>0</v>
      </c>
      <c r="Q850" s="7">
        <f>L850-G850</f>
        <v>0</v>
      </c>
      <c r="R850" s="5"/>
    </row>
    <row r="851" spans="1:18">
      <c r="A851" s="5"/>
      <c r="B851" s="8">
        <v>2014</v>
      </c>
      <c r="C851" s="7">
        <f>D851+E851+F851+G851</f>
        <v>0</v>
      </c>
      <c r="D851" s="7"/>
      <c r="E851" s="7"/>
      <c r="F851" s="7"/>
      <c r="G851" s="7"/>
      <c r="H851" s="7">
        <f>I851+J851+K851+L851</f>
        <v>0</v>
      </c>
      <c r="I851" s="7"/>
      <c r="J851" s="7"/>
      <c r="K851" s="7"/>
      <c r="L851" s="7"/>
      <c r="M851" s="7">
        <f>H851-C851</f>
        <v>0</v>
      </c>
      <c r="N851" s="7">
        <f>I851-D851</f>
        <v>0</v>
      </c>
      <c r="O851" s="7">
        <f>J851-E851</f>
        <v>0</v>
      </c>
      <c r="P851" s="7">
        <f>K851-F851</f>
        <v>0</v>
      </c>
      <c r="Q851" s="7">
        <f>L851-G851</f>
        <v>0</v>
      </c>
      <c r="R851" s="5"/>
    </row>
    <row r="852" spans="1:18">
      <c r="A852" s="5"/>
      <c r="B852" s="8">
        <v>2015</v>
      </c>
      <c r="C852" s="7">
        <f>D852+E852+F852+G852</f>
        <v>0</v>
      </c>
      <c r="D852" s="7"/>
      <c r="E852" s="7"/>
      <c r="F852" s="7"/>
      <c r="G852" s="7"/>
      <c r="H852" s="7">
        <f>I852+J852+K852+L852</f>
        <v>0</v>
      </c>
      <c r="I852" s="7"/>
      <c r="J852" s="7"/>
      <c r="K852" s="7"/>
      <c r="L852" s="7"/>
      <c r="M852" s="7">
        <f>H852-C852</f>
        <v>0</v>
      </c>
      <c r="N852" s="7">
        <f>I852-D852</f>
        <v>0</v>
      </c>
      <c r="O852" s="7">
        <f>J852-E852</f>
        <v>0</v>
      </c>
      <c r="P852" s="7">
        <f>K852-F852</f>
        <v>0</v>
      </c>
      <c r="Q852" s="7">
        <f>L852-G852</f>
        <v>0</v>
      </c>
      <c r="R852" s="5"/>
    </row>
    <row r="853" spans="1:18" ht="33.75">
      <c r="A853" s="5" t="s">
        <v>296</v>
      </c>
      <c r="B853" s="6" t="s">
        <v>297</v>
      </c>
      <c r="C853" s="7">
        <f>C854+C855+C856+C857+C858</f>
        <v>60</v>
      </c>
      <c r="D853" s="7">
        <f>D854+D855+D856+D857+D858</f>
        <v>0</v>
      </c>
      <c r="E853" s="7">
        <f>E854+E855+E856+E857+E858</f>
        <v>0</v>
      </c>
      <c r="F853" s="7">
        <f>F854+F855+F856+F857+F858</f>
        <v>60</v>
      </c>
      <c r="G853" s="7">
        <f>G854+G855+G856+G857+G858</f>
        <v>0</v>
      </c>
      <c r="H853" s="7">
        <f>H854+H855+H856+H857+H858</f>
        <v>0</v>
      </c>
      <c r="I853" s="7">
        <f>I854+I855+I856+I857+I858</f>
        <v>0</v>
      </c>
      <c r="J853" s="7">
        <f>J854+J855+J856+J857+J858</f>
        <v>0</v>
      </c>
      <c r="K853" s="7">
        <f>K854+K855+K856+K857+K858</f>
        <v>0</v>
      </c>
      <c r="L853" s="7">
        <f>L854+L855+L856+L857+L858</f>
        <v>0</v>
      </c>
      <c r="M853" s="7">
        <f>H853-C853</f>
        <v>-60</v>
      </c>
      <c r="N853" s="7">
        <f>I853-D853</f>
        <v>0</v>
      </c>
      <c r="O853" s="7">
        <f>J853-E853</f>
        <v>0</v>
      </c>
      <c r="P853" s="7">
        <f>K853-F853</f>
        <v>-60</v>
      </c>
      <c r="Q853" s="7">
        <f>L853-G853</f>
        <v>0</v>
      </c>
      <c r="R853" s="5"/>
    </row>
    <row r="854" spans="1:18">
      <c r="A854" s="5"/>
      <c r="B854" s="8">
        <v>2011</v>
      </c>
      <c r="C854" s="7">
        <f>D854+E854+F854+G854</f>
        <v>30</v>
      </c>
      <c r="D854" s="7"/>
      <c r="E854" s="7"/>
      <c r="F854" s="7">
        <v>30</v>
      </c>
      <c r="G854" s="7"/>
      <c r="H854" s="7">
        <f>I854+J854+K854+L854</f>
        <v>0</v>
      </c>
      <c r="I854" s="7"/>
      <c r="J854" s="7"/>
      <c r="K854" s="7"/>
      <c r="L854" s="7"/>
      <c r="M854" s="7">
        <f>H854-C854</f>
        <v>-30</v>
      </c>
      <c r="N854" s="7">
        <f>I854-D854</f>
        <v>0</v>
      </c>
      <c r="O854" s="7">
        <f>J854-E854</f>
        <v>0</v>
      </c>
      <c r="P854" s="7">
        <f>K854-F854</f>
        <v>-30</v>
      </c>
      <c r="Q854" s="7">
        <f>L854-G854</f>
        <v>0</v>
      </c>
      <c r="R854" s="5"/>
    </row>
    <row r="855" spans="1:18">
      <c r="A855" s="5"/>
      <c r="B855" s="8">
        <v>2012</v>
      </c>
      <c r="C855" s="7">
        <f>D855+E855+F855+G855</f>
        <v>30</v>
      </c>
      <c r="D855" s="7"/>
      <c r="E855" s="7"/>
      <c r="F855" s="7">
        <v>30</v>
      </c>
      <c r="G855" s="7"/>
      <c r="H855" s="7">
        <f>I855+J855+K855+L855</f>
        <v>0</v>
      </c>
      <c r="I855" s="7"/>
      <c r="J855" s="7"/>
      <c r="K855" s="7"/>
      <c r="L855" s="7"/>
      <c r="M855" s="7">
        <f>H855-C855</f>
        <v>-30</v>
      </c>
      <c r="N855" s="7">
        <f>I855-D855</f>
        <v>0</v>
      </c>
      <c r="O855" s="7">
        <f>J855-E855</f>
        <v>0</v>
      </c>
      <c r="P855" s="7">
        <f>K855-F855</f>
        <v>-30</v>
      </c>
      <c r="Q855" s="7">
        <f>L855-G855</f>
        <v>0</v>
      </c>
      <c r="R855" s="5"/>
    </row>
    <row r="856" spans="1:18">
      <c r="A856" s="5"/>
      <c r="B856" s="8">
        <v>2013</v>
      </c>
      <c r="C856" s="7">
        <f>D856+E856+F856+G856</f>
        <v>0</v>
      </c>
      <c r="D856" s="7"/>
      <c r="E856" s="7"/>
      <c r="F856" s="7"/>
      <c r="G856" s="7"/>
      <c r="H856" s="7">
        <f>I856+J856+K856+L856</f>
        <v>0</v>
      </c>
      <c r="I856" s="7"/>
      <c r="J856" s="7"/>
      <c r="K856" s="7"/>
      <c r="L856" s="7"/>
      <c r="M856" s="7">
        <f>H856-C856</f>
        <v>0</v>
      </c>
      <c r="N856" s="7">
        <f>I856-D856</f>
        <v>0</v>
      </c>
      <c r="O856" s="7">
        <f>J856-E856</f>
        <v>0</v>
      </c>
      <c r="P856" s="7">
        <f>K856-F856</f>
        <v>0</v>
      </c>
      <c r="Q856" s="7">
        <f>L856-G856</f>
        <v>0</v>
      </c>
      <c r="R856" s="5"/>
    </row>
    <row r="857" spans="1:18">
      <c r="A857" s="5"/>
      <c r="B857" s="8">
        <v>2014</v>
      </c>
      <c r="C857" s="7">
        <f>D857+E857+F857+G857</f>
        <v>0</v>
      </c>
      <c r="D857" s="7"/>
      <c r="E857" s="7"/>
      <c r="F857" s="7"/>
      <c r="G857" s="7"/>
      <c r="H857" s="7">
        <f>I857+J857+K857+L857</f>
        <v>0</v>
      </c>
      <c r="I857" s="7"/>
      <c r="J857" s="7"/>
      <c r="K857" s="7"/>
      <c r="L857" s="7"/>
      <c r="M857" s="7">
        <f>H857-C857</f>
        <v>0</v>
      </c>
      <c r="N857" s="7">
        <f>I857-D857</f>
        <v>0</v>
      </c>
      <c r="O857" s="7">
        <f>J857-E857</f>
        <v>0</v>
      </c>
      <c r="P857" s="7">
        <f>K857-F857</f>
        <v>0</v>
      </c>
      <c r="Q857" s="7">
        <f>L857-G857</f>
        <v>0</v>
      </c>
      <c r="R857" s="5"/>
    </row>
    <row r="858" spans="1:18">
      <c r="A858" s="5"/>
      <c r="B858" s="8">
        <v>2015</v>
      </c>
      <c r="C858" s="7">
        <f>D858+E858+F858+G858</f>
        <v>0</v>
      </c>
      <c r="D858" s="7"/>
      <c r="E858" s="7"/>
      <c r="F858" s="7"/>
      <c r="G858" s="7"/>
      <c r="H858" s="7">
        <f>I858+J858+K858+L858</f>
        <v>0</v>
      </c>
      <c r="I858" s="7"/>
      <c r="J858" s="7"/>
      <c r="K858" s="7"/>
      <c r="L858" s="7"/>
      <c r="M858" s="7">
        <f>H858-C858</f>
        <v>0</v>
      </c>
      <c r="N858" s="7">
        <f>I858-D858</f>
        <v>0</v>
      </c>
      <c r="O858" s="7">
        <f>J858-E858</f>
        <v>0</v>
      </c>
      <c r="P858" s="7">
        <f>K858-F858</f>
        <v>0</v>
      </c>
      <c r="Q858" s="7">
        <f>L858-G858</f>
        <v>0</v>
      </c>
      <c r="R858" s="5"/>
    </row>
    <row r="859" spans="1:18" ht="22.5">
      <c r="A859" s="5" t="s">
        <v>298</v>
      </c>
      <c r="B859" s="6" t="s">
        <v>299</v>
      </c>
      <c r="C859" s="7">
        <f>C860+C861+C862+C863+C864</f>
        <v>42663.159999999996</v>
      </c>
      <c r="D859" s="7">
        <f>D860+D861+D862+D863+D864</f>
        <v>0</v>
      </c>
      <c r="E859" s="7">
        <f>E860+E861+E862+E863+E864</f>
        <v>42663.159999999996</v>
      </c>
      <c r="F859" s="7">
        <f>F860+F861+F862+F863+F864</f>
        <v>0</v>
      </c>
      <c r="G859" s="7">
        <f>G860+G861+G862+G863+G864</f>
        <v>0</v>
      </c>
      <c r="H859" s="7">
        <f>H860+H861+H862+H863+H864</f>
        <v>0</v>
      </c>
      <c r="I859" s="7">
        <f>I860+I861+I862+I863+I864</f>
        <v>0</v>
      </c>
      <c r="J859" s="7">
        <f>J860+J861+J862+J863+J864</f>
        <v>0</v>
      </c>
      <c r="K859" s="7">
        <f>K860+K861+K862+K863+K864</f>
        <v>0</v>
      </c>
      <c r="L859" s="7">
        <f>L860+L861+L862+L863+L864</f>
        <v>0</v>
      </c>
      <c r="M859" s="7">
        <f>H859-C859</f>
        <v>-42663.159999999996</v>
      </c>
      <c r="N859" s="7">
        <f>I859-D859</f>
        <v>0</v>
      </c>
      <c r="O859" s="7">
        <f>J859-E859</f>
        <v>-42663.159999999996</v>
      </c>
      <c r="P859" s="7">
        <f>K859-F859</f>
        <v>0</v>
      </c>
      <c r="Q859" s="7">
        <f>L859-G859</f>
        <v>0</v>
      </c>
      <c r="R859" s="5"/>
    </row>
    <row r="860" spans="1:18">
      <c r="A860" s="5"/>
      <c r="B860" s="8">
        <v>2011</v>
      </c>
      <c r="C860" s="7">
        <f>D860+E860+F860+G860</f>
        <v>8700.4</v>
      </c>
      <c r="D860" s="7"/>
      <c r="E860" s="7">
        <v>8700.4</v>
      </c>
      <c r="F860" s="7"/>
      <c r="G860" s="7"/>
      <c r="H860" s="7">
        <f>I860+J860+K860+L860</f>
        <v>0</v>
      </c>
      <c r="I860" s="7"/>
      <c r="J860" s="7"/>
      <c r="K860" s="7"/>
      <c r="L860" s="7"/>
      <c r="M860" s="7">
        <f>H860-C860</f>
        <v>-8700.4</v>
      </c>
      <c r="N860" s="7">
        <f>I860-D860</f>
        <v>0</v>
      </c>
      <c r="O860" s="7">
        <f>J860-E860</f>
        <v>-8700.4</v>
      </c>
      <c r="P860" s="7">
        <f>K860-F860</f>
        <v>0</v>
      </c>
      <c r="Q860" s="7">
        <f>L860-G860</f>
        <v>0</v>
      </c>
      <c r="R860" s="5"/>
    </row>
    <row r="861" spans="1:18">
      <c r="A861" s="5"/>
      <c r="B861" s="8">
        <v>2012</v>
      </c>
      <c r="C861" s="7">
        <f>D861+E861+F861+G861</f>
        <v>8587.2900000000009</v>
      </c>
      <c r="D861" s="7"/>
      <c r="E861" s="7">
        <v>8587.2900000000009</v>
      </c>
      <c r="F861" s="7"/>
      <c r="G861" s="7"/>
      <c r="H861" s="7">
        <f>I861+J861+K861+L861</f>
        <v>0</v>
      </c>
      <c r="I861" s="7"/>
      <c r="J861" s="7"/>
      <c r="K861" s="7"/>
      <c r="L861" s="7"/>
      <c r="M861" s="7">
        <f>H861-C861</f>
        <v>-8587.2900000000009</v>
      </c>
      <c r="N861" s="7">
        <f>I861-D861</f>
        <v>0</v>
      </c>
      <c r="O861" s="7">
        <f>J861-E861</f>
        <v>-8587.2900000000009</v>
      </c>
      <c r="P861" s="7">
        <f>K861-F861</f>
        <v>0</v>
      </c>
      <c r="Q861" s="7">
        <f>L861-G861</f>
        <v>0</v>
      </c>
      <c r="R861" s="5"/>
    </row>
    <row r="862" spans="1:18">
      <c r="A862" s="5"/>
      <c r="B862" s="8">
        <v>2013</v>
      </c>
      <c r="C862" s="7">
        <f>D862+E862+F862+G862</f>
        <v>8458.49</v>
      </c>
      <c r="D862" s="7"/>
      <c r="E862" s="7">
        <v>8458.49</v>
      </c>
      <c r="F862" s="7"/>
      <c r="G862" s="7"/>
      <c r="H862" s="7">
        <f>I862+J862+K862+L862</f>
        <v>0</v>
      </c>
      <c r="I862" s="7"/>
      <c r="J862" s="7"/>
      <c r="K862" s="7"/>
      <c r="L862" s="7"/>
      <c r="M862" s="7">
        <f>H862-C862</f>
        <v>-8458.49</v>
      </c>
      <c r="N862" s="7">
        <f>I862-D862</f>
        <v>0</v>
      </c>
      <c r="O862" s="7">
        <f>J862-E862</f>
        <v>-8458.49</v>
      </c>
      <c r="P862" s="7">
        <f>K862-F862</f>
        <v>0</v>
      </c>
      <c r="Q862" s="7">
        <f>L862-G862</f>
        <v>0</v>
      </c>
      <c r="R862" s="5"/>
    </row>
    <row r="863" spans="1:18">
      <c r="A863" s="5"/>
      <c r="B863" s="8">
        <v>2014</v>
      </c>
      <c r="C863" s="7">
        <f>D863+E863+F863+G863</f>
        <v>8458.49</v>
      </c>
      <c r="D863" s="7"/>
      <c r="E863" s="7">
        <v>8458.49</v>
      </c>
      <c r="F863" s="7"/>
      <c r="G863" s="7"/>
      <c r="H863" s="7">
        <f>I863+J863+K863+L863</f>
        <v>0</v>
      </c>
      <c r="I863" s="7"/>
      <c r="J863" s="7"/>
      <c r="K863" s="7"/>
      <c r="L863" s="7"/>
      <c r="M863" s="7">
        <f>H863-C863</f>
        <v>-8458.49</v>
      </c>
      <c r="N863" s="7">
        <f>I863-D863</f>
        <v>0</v>
      </c>
      <c r="O863" s="7">
        <f>J863-E863</f>
        <v>-8458.49</v>
      </c>
      <c r="P863" s="7">
        <f>K863-F863</f>
        <v>0</v>
      </c>
      <c r="Q863" s="7">
        <f>L863-G863</f>
        <v>0</v>
      </c>
      <c r="R863" s="5"/>
    </row>
    <row r="864" spans="1:18">
      <c r="A864" s="5"/>
      <c r="B864" s="8">
        <v>2015</v>
      </c>
      <c r="C864" s="7">
        <f>D864+E864+F864+G864</f>
        <v>8458.49</v>
      </c>
      <c r="D864" s="7"/>
      <c r="E864" s="7">
        <v>8458.49</v>
      </c>
      <c r="F864" s="7"/>
      <c r="G864" s="7"/>
      <c r="H864" s="7">
        <f>I864+J864+K864+L864</f>
        <v>0</v>
      </c>
      <c r="I864" s="7"/>
      <c r="J864" s="7"/>
      <c r="K864" s="7"/>
      <c r="L864" s="7"/>
      <c r="M864" s="7">
        <f>H864-C864</f>
        <v>-8458.49</v>
      </c>
      <c r="N864" s="7">
        <f>I864-D864</f>
        <v>0</v>
      </c>
      <c r="O864" s="7">
        <f>J864-E864</f>
        <v>-8458.49</v>
      </c>
      <c r="P864" s="7">
        <f>K864-F864</f>
        <v>0</v>
      </c>
      <c r="Q864" s="7">
        <f>L864-G864</f>
        <v>0</v>
      </c>
      <c r="R864" s="5"/>
    </row>
    <row r="865" spans="1:18" ht="22.5">
      <c r="A865" s="5" t="s">
        <v>300</v>
      </c>
      <c r="B865" s="6" t="s">
        <v>301</v>
      </c>
      <c r="C865" s="7">
        <f>C866+C867+C868+C869+C870</f>
        <v>1959.9</v>
      </c>
      <c r="D865" s="7">
        <f>D866+D867+D868+D869+D870</f>
        <v>0</v>
      </c>
      <c r="E865" s="7">
        <f>E866+E867+E868+E869+E870</f>
        <v>1959.9</v>
      </c>
      <c r="F865" s="7">
        <f>F866+F867+F868+F869+F870</f>
        <v>0</v>
      </c>
      <c r="G865" s="7">
        <f>G866+G867+G868+G869+G870</f>
        <v>0</v>
      </c>
      <c r="H865" s="7">
        <f>H866+H867+H868+H869+H870</f>
        <v>0</v>
      </c>
      <c r="I865" s="7">
        <f>I866+I867+I868+I869+I870</f>
        <v>0</v>
      </c>
      <c r="J865" s="7">
        <f>J866+J867+J868+J869+J870</f>
        <v>0</v>
      </c>
      <c r="K865" s="7">
        <f>K866+K867+K868+K869+K870</f>
        <v>0</v>
      </c>
      <c r="L865" s="7">
        <f>L866+L867+L868+L869+L870</f>
        <v>0</v>
      </c>
      <c r="M865" s="7">
        <f>H865-C865</f>
        <v>-1959.9</v>
      </c>
      <c r="N865" s="7">
        <f>I865-D865</f>
        <v>0</v>
      </c>
      <c r="O865" s="7">
        <f>J865-E865</f>
        <v>-1959.9</v>
      </c>
      <c r="P865" s="7">
        <f>K865-F865</f>
        <v>0</v>
      </c>
      <c r="Q865" s="7">
        <f>L865-G865</f>
        <v>0</v>
      </c>
      <c r="R865" s="5"/>
    </row>
    <row r="866" spans="1:18">
      <c r="A866" s="5"/>
      <c r="B866" s="8">
        <v>2011</v>
      </c>
      <c r="C866" s="7">
        <f>D866+E866+F866+G866</f>
        <v>1959.9</v>
      </c>
      <c r="D866" s="7"/>
      <c r="E866" s="7">
        <v>1959.9</v>
      </c>
      <c r="F866" s="7"/>
      <c r="G866" s="7"/>
      <c r="H866" s="7">
        <f>I866+J866+K866+L866</f>
        <v>0</v>
      </c>
      <c r="I866" s="7"/>
      <c r="J866" s="7"/>
      <c r="K866" s="7"/>
      <c r="L866" s="7"/>
      <c r="M866" s="7">
        <f>H866-C866</f>
        <v>-1959.9</v>
      </c>
      <c r="N866" s="7">
        <f>I866-D866</f>
        <v>0</v>
      </c>
      <c r="O866" s="7">
        <f>J866-E866</f>
        <v>-1959.9</v>
      </c>
      <c r="P866" s="7">
        <f>K866-F866</f>
        <v>0</v>
      </c>
      <c r="Q866" s="7">
        <f>L866-G866</f>
        <v>0</v>
      </c>
      <c r="R866" s="5"/>
    </row>
    <row r="867" spans="1:18">
      <c r="A867" s="5"/>
      <c r="B867" s="8">
        <v>2012</v>
      </c>
      <c r="C867" s="7">
        <f>D867+E867+F867+G867</f>
        <v>0</v>
      </c>
      <c r="D867" s="7"/>
      <c r="E867" s="7"/>
      <c r="F867" s="7"/>
      <c r="G867" s="7"/>
      <c r="H867" s="7">
        <f>I867+J867+K867+L867</f>
        <v>0</v>
      </c>
      <c r="I867" s="7"/>
      <c r="J867" s="7"/>
      <c r="K867" s="7"/>
      <c r="L867" s="7"/>
      <c r="M867" s="7">
        <f>H867-C867</f>
        <v>0</v>
      </c>
      <c r="N867" s="7">
        <f>I867-D867</f>
        <v>0</v>
      </c>
      <c r="O867" s="7">
        <f>J867-E867</f>
        <v>0</v>
      </c>
      <c r="P867" s="7">
        <f>K867-F867</f>
        <v>0</v>
      </c>
      <c r="Q867" s="7">
        <f>L867-G867</f>
        <v>0</v>
      </c>
      <c r="R867" s="5"/>
    </row>
    <row r="868" spans="1:18">
      <c r="A868" s="5"/>
      <c r="B868" s="8">
        <v>2013</v>
      </c>
      <c r="C868" s="7">
        <f>D868+E868+F868+G868</f>
        <v>0</v>
      </c>
      <c r="D868" s="7"/>
      <c r="E868" s="7"/>
      <c r="F868" s="7"/>
      <c r="G868" s="7"/>
      <c r="H868" s="7">
        <f>I868+J868+K868+L868</f>
        <v>0</v>
      </c>
      <c r="I868" s="7"/>
      <c r="J868" s="7"/>
      <c r="K868" s="7"/>
      <c r="L868" s="7"/>
      <c r="M868" s="7">
        <f>H868-C868</f>
        <v>0</v>
      </c>
      <c r="N868" s="7">
        <f>I868-D868</f>
        <v>0</v>
      </c>
      <c r="O868" s="7">
        <f>J868-E868</f>
        <v>0</v>
      </c>
      <c r="P868" s="7">
        <f>K868-F868</f>
        <v>0</v>
      </c>
      <c r="Q868" s="7">
        <f>L868-G868</f>
        <v>0</v>
      </c>
      <c r="R868" s="5"/>
    </row>
    <row r="869" spans="1:18">
      <c r="A869" s="5"/>
      <c r="B869" s="8">
        <v>2014</v>
      </c>
      <c r="C869" s="7">
        <f>D869+E869+F869+G869</f>
        <v>0</v>
      </c>
      <c r="D869" s="7"/>
      <c r="E869" s="7"/>
      <c r="F869" s="7"/>
      <c r="G869" s="7"/>
      <c r="H869" s="7">
        <f>I869+J869+K869+L869</f>
        <v>0</v>
      </c>
      <c r="I869" s="7"/>
      <c r="J869" s="7"/>
      <c r="K869" s="7"/>
      <c r="L869" s="7"/>
      <c r="M869" s="7">
        <f>H869-C869</f>
        <v>0</v>
      </c>
      <c r="N869" s="7">
        <f>I869-D869</f>
        <v>0</v>
      </c>
      <c r="O869" s="7">
        <f>J869-E869</f>
        <v>0</v>
      </c>
      <c r="P869" s="7">
        <f>K869-F869</f>
        <v>0</v>
      </c>
      <c r="Q869" s="7">
        <f>L869-G869</f>
        <v>0</v>
      </c>
      <c r="R869" s="5"/>
    </row>
    <row r="870" spans="1:18">
      <c r="A870" s="5"/>
      <c r="B870" s="8">
        <v>2015</v>
      </c>
      <c r="C870" s="7">
        <f>D870+E870+F870+G870</f>
        <v>0</v>
      </c>
      <c r="D870" s="7"/>
      <c r="E870" s="7"/>
      <c r="F870" s="7"/>
      <c r="G870" s="7"/>
      <c r="H870" s="7">
        <f>I870+J870+K870+L870</f>
        <v>0</v>
      </c>
      <c r="I870" s="7"/>
      <c r="J870" s="7"/>
      <c r="K870" s="7"/>
      <c r="L870" s="7"/>
      <c r="M870" s="7">
        <f>H870-C870</f>
        <v>0</v>
      </c>
      <c r="N870" s="7">
        <f>I870-D870</f>
        <v>0</v>
      </c>
      <c r="O870" s="7">
        <f>J870-E870</f>
        <v>0</v>
      </c>
      <c r="P870" s="7">
        <f>K870-F870</f>
        <v>0</v>
      </c>
      <c r="Q870" s="7">
        <f>L870-G870</f>
        <v>0</v>
      </c>
      <c r="R870" s="5"/>
    </row>
    <row r="871" spans="1:18" ht="78.75">
      <c r="A871" s="5" t="s">
        <v>302</v>
      </c>
      <c r="B871" s="6" t="s">
        <v>303</v>
      </c>
      <c r="C871" s="7">
        <f>C872+C873+C874+C875+C876</f>
        <v>37000</v>
      </c>
      <c r="D871" s="7">
        <f>D872+D873+D874+D875+D876</f>
        <v>0</v>
      </c>
      <c r="E871" s="7">
        <f>E872+E873+E874+E875+E876</f>
        <v>0</v>
      </c>
      <c r="F871" s="7">
        <f>F872+F873+F874+F875+F876</f>
        <v>0</v>
      </c>
      <c r="G871" s="7">
        <f>G872+G873+G874+G875+G876</f>
        <v>37000</v>
      </c>
      <c r="H871" s="7">
        <f>H872+H873+H874+H875+H876</f>
        <v>0</v>
      </c>
      <c r="I871" s="7">
        <f>I872+I873+I874+I875+I876</f>
        <v>0</v>
      </c>
      <c r="J871" s="7">
        <f>J872+J873+J874+J875+J876</f>
        <v>0</v>
      </c>
      <c r="K871" s="7">
        <f>K872+K873+K874+K875+K876</f>
        <v>0</v>
      </c>
      <c r="L871" s="7">
        <f>L872+L873+L874+L875+L876</f>
        <v>0</v>
      </c>
      <c r="M871" s="7">
        <f>H871-C871</f>
        <v>-37000</v>
      </c>
      <c r="N871" s="7">
        <f>I871-D871</f>
        <v>0</v>
      </c>
      <c r="O871" s="7">
        <f>J871-E871</f>
        <v>0</v>
      </c>
      <c r="P871" s="7">
        <f>K871-F871</f>
        <v>0</v>
      </c>
      <c r="Q871" s="7">
        <f>L871-G871</f>
        <v>-37000</v>
      </c>
      <c r="R871" s="5"/>
    </row>
    <row r="872" spans="1:18">
      <c r="A872" s="5"/>
      <c r="B872" s="8">
        <v>2011</v>
      </c>
      <c r="C872" s="7">
        <f>D872+E872+F872+G872</f>
        <v>2000</v>
      </c>
      <c r="D872" s="7"/>
      <c r="E872" s="7"/>
      <c r="F872" s="7"/>
      <c r="G872" s="7">
        <v>2000</v>
      </c>
      <c r="H872" s="7">
        <f>I872+J872+K872+L872</f>
        <v>0</v>
      </c>
      <c r="I872" s="7"/>
      <c r="J872" s="7"/>
      <c r="K872" s="7"/>
      <c r="L872" s="7"/>
      <c r="M872" s="7">
        <f>H872-C872</f>
        <v>-2000</v>
      </c>
      <c r="N872" s="7">
        <f>I872-D872</f>
        <v>0</v>
      </c>
      <c r="O872" s="7">
        <f>J872-E872</f>
        <v>0</v>
      </c>
      <c r="P872" s="7">
        <f>K872-F872</f>
        <v>0</v>
      </c>
      <c r="Q872" s="7">
        <f>L872-G872</f>
        <v>-2000</v>
      </c>
      <c r="R872" s="5"/>
    </row>
    <row r="873" spans="1:18">
      <c r="A873" s="5"/>
      <c r="B873" s="8">
        <v>2012</v>
      </c>
      <c r="C873" s="7">
        <f>D873+E873+F873+G873</f>
        <v>5000</v>
      </c>
      <c r="D873" s="7"/>
      <c r="E873" s="7"/>
      <c r="F873" s="7"/>
      <c r="G873" s="7">
        <v>5000</v>
      </c>
      <c r="H873" s="7">
        <f>I873+J873+K873+L873</f>
        <v>0</v>
      </c>
      <c r="I873" s="7"/>
      <c r="J873" s="7"/>
      <c r="K873" s="7"/>
      <c r="L873" s="7"/>
      <c r="M873" s="7">
        <f>H873-C873</f>
        <v>-5000</v>
      </c>
      <c r="N873" s="7">
        <f>I873-D873</f>
        <v>0</v>
      </c>
      <c r="O873" s="7">
        <f>J873-E873</f>
        <v>0</v>
      </c>
      <c r="P873" s="7">
        <f>K873-F873</f>
        <v>0</v>
      </c>
      <c r="Q873" s="7">
        <f>L873-G873</f>
        <v>-5000</v>
      </c>
      <c r="R873" s="5"/>
    </row>
    <row r="874" spans="1:18">
      <c r="A874" s="5"/>
      <c r="B874" s="8">
        <v>2013</v>
      </c>
      <c r="C874" s="7">
        <f>D874+E874+F874+G874</f>
        <v>10000</v>
      </c>
      <c r="D874" s="7"/>
      <c r="E874" s="7"/>
      <c r="F874" s="7"/>
      <c r="G874" s="7">
        <v>10000</v>
      </c>
      <c r="H874" s="7">
        <f>I874+J874+K874+L874</f>
        <v>0</v>
      </c>
      <c r="I874" s="7"/>
      <c r="J874" s="7"/>
      <c r="K874" s="7"/>
      <c r="L874" s="7"/>
      <c r="M874" s="7">
        <f>H874-C874</f>
        <v>-10000</v>
      </c>
      <c r="N874" s="7">
        <f>I874-D874</f>
        <v>0</v>
      </c>
      <c r="O874" s="7">
        <f>J874-E874</f>
        <v>0</v>
      </c>
      <c r="P874" s="7">
        <f>K874-F874</f>
        <v>0</v>
      </c>
      <c r="Q874" s="7">
        <f>L874-G874</f>
        <v>-10000</v>
      </c>
      <c r="R874" s="5"/>
    </row>
    <row r="875" spans="1:18">
      <c r="A875" s="5"/>
      <c r="B875" s="8">
        <v>2014</v>
      </c>
      <c r="C875" s="7">
        <f>D875+E875+F875+G875</f>
        <v>10000</v>
      </c>
      <c r="D875" s="7"/>
      <c r="E875" s="7"/>
      <c r="F875" s="7"/>
      <c r="G875" s="7">
        <v>10000</v>
      </c>
      <c r="H875" s="7">
        <f>I875+J875+K875+L875</f>
        <v>0</v>
      </c>
      <c r="I875" s="7"/>
      <c r="J875" s="7"/>
      <c r="K875" s="7"/>
      <c r="L875" s="7"/>
      <c r="M875" s="7">
        <f>H875-C875</f>
        <v>-10000</v>
      </c>
      <c r="N875" s="7">
        <f>I875-D875</f>
        <v>0</v>
      </c>
      <c r="O875" s="7">
        <f>J875-E875</f>
        <v>0</v>
      </c>
      <c r="P875" s="7">
        <f>K875-F875</f>
        <v>0</v>
      </c>
      <c r="Q875" s="7">
        <f>L875-G875</f>
        <v>-10000</v>
      </c>
      <c r="R875" s="5"/>
    </row>
    <row r="876" spans="1:18">
      <c r="A876" s="5"/>
      <c r="B876" s="8">
        <v>2015</v>
      </c>
      <c r="C876" s="7">
        <f>D876+E876+F876+G876</f>
        <v>10000</v>
      </c>
      <c r="D876" s="7"/>
      <c r="E876" s="7"/>
      <c r="F876" s="7"/>
      <c r="G876" s="7">
        <v>10000</v>
      </c>
      <c r="H876" s="7">
        <f>I876+J876+K876+L876</f>
        <v>0</v>
      </c>
      <c r="I876" s="7"/>
      <c r="J876" s="7"/>
      <c r="K876" s="7"/>
      <c r="L876" s="7"/>
      <c r="M876" s="7">
        <f>H876-C876</f>
        <v>-10000</v>
      </c>
      <c r="N876" s="7">
        <f>I876-D876</f>
        <v>0</v>
      </c>
      <c r="O876" s="7">
        <f>J876-E876</f>
        <v>0</v>
      </c>
      <c r="P876" s="7">
        <f>K876-F876</f>
        <v>0</v>
      </c>
      <c r="Q876" s="7">
        <f>L876-G876</f>
        <v>-10000</v>
      </c>
      <c r="R876" s="5"/>
    </row>
    <row r="877" spans="1:18" ht="67.5">
      <c r="A877" s="5" t="s">
        <v>304</v>
      </c>
      <c r="B877" s="6" t="s">
        <v>305</v>
      </c>
      <c r="C877" s="7">
        <f>C878+C879+C880+C881+C882</f>
        <v>5000</v>
      </c>
      <c r="D877" s="7">
        <f>D878+D879+D880+D881+D882</f>
        <v>0</v>
      </c>
      <c r="E877" s="7">
        <f>E878+E879+E880+E881+E882</f>
        <v>5000</v>
      </c>
      <c r="F877" s="7">
        <f>F878+F879+F880+F881+F882</f>
        <v>0</v>
      </c>
      <c r="G877" s="7">
        <f>G878+G879+G880+G881+G882</f>
        <v>0</v>
      </c>
      <c r="H877" s="7">
        <f>H878+H879+H880+H881+H882</f>
        <v>0</v>
      </c>
      <c r="I877" s="7">
        <f>I878+I879+I880+I881+I882</f>
        <v>0</v>
      </c>
      <c r="J877" s="7">
        <f>J878+J879+J880+J881+J882</f>
        <v>0</v>
      </c>
      <c r="K877" s="7">
        <f>K878+K879+K880+K881+K882</f>
        <v>0</v>
      </c>
      <c r="L877" s="7">
        <f>L878+L879+L880+L881+L882</f>
        <v>0</v>
      </c>
      <c r="M877" s="7">
        <f>H877-C877</f>
        <v>-5000</v>
      </c>
      <c r="N877" s="7">
        <f>I877-D877</f>
        <v>0</v>
      </c>
      <c r="O877" s="7">
        <f>J877-E877</f>
        <v>-5000</v>
      </c>
      <c r="P877" s="7">
        <f>K877-F877</f>
        <v>0</v>
      </c>
      <c r="Q877" s="7">
        <f>L877-G877</f>
        <v>0</v>
      </c>
      <c r="R877" s="5"/>
    </row>
    <row r="878" spans="1:18">
      <c r="A878" s="5"/>
      <c r="B878" s="8">
        <v>2011</v>
      </c>
      <c r="C878" s="7">
        <f>D878+E878+F878+G878</f>
        <v>0</v>
      </c>
      <c r="D878" s="7"/>
      <c r="E878" s="7"/>
      <c r="F878" s="7"/>
      <c r="G878" s="7"/>
      <c r="H878" s="7">
        <f>I878+J878+K878+L878</f>
        <v>0</v>
      </c>
      <c r="I878" s="7"/>
      <c r="J878" s="7"/>
      <c r="K878" s="7"/>
      <c r="L878" s="7"/>
      <c r="M878" s="7">
        <f>H878-C878</f>
        <v>0</v>
      </c>
      <c r="N878" s="7">
        <f>I878-D878</f>
        <v>0</v>
      </c>
      <c r="O878" s="7">
        <f>J878-E878</f>
        <v>0</v>
      </c>
      <c r="P878" s="7">
        <f>K878-F878</f>
        <v>0</v>
      </c>
      <c r="Q878" s="7">
        <f>L878-G878</f>
        <v>0</v>
      </c>
      <c r="R878" s="5"/>
    </row>
    <row r="879" spans="1:18">
      <c r="A879" s="5"/>
      <c r="B879" s="8">
        <v>2012</v>
      </c>
      <c r="C879" s="7">
        <f>D879+E879+F879+G879</f>
        <v>5000</v>
      </c>
      <c r="D879" s="7"/>
      <c r="E879" s="7">
        <v>5000</v>
      </c>
      <c r="F879" s="7"/>
      <c r="G879" s="7"/>
      <c r="H879" s="7">
        <f>I879+J879+K879+L879</f>
        <v>0</v>
      </c>
      <c r="I879" s="7"/>
      <c r="J879" s="7"/>
      <c r="K879" s="7"/>
      <c r="L879" s="7"/>
      <c r="M879" s="7">
        <f>H879-C879</f>
        <v>-5000</v>
      </c>
      <c r="N879" s="7">
        <f>I879-D879</f>
        <v>0</v>
      </c>
      <c r="O879" s="7">
        <f>J879-E879</f>
        <v>-5000</v>
      </c>
      <c r="P879" s="7">
        <f>K879-F879</f>
        <v>0</v>
      </c>
      <c r="Q879" s="7">
        <f>L879-G879</f>
        <v>0</v>
      </c>
      <c r="R879" s="5"/>
    </row>
    <row r="880" spans="1:18">
      <c r="A880" s="5"/>
      <c r="B880" s="8">
        <v>2013</v>
      </c>
      <c r="C880" s="7">
        <f>D880+E880+F880+G880</f>
        <v>0</v>
      </c>
      <c r="D880" s="7"/>
      <c r="E880" s="7"/>
      <c r="F880" s="7"/>
      <c r="G880" s="7"/>
      <c r="H880" s="7">
        <f>I880+J880+K880+L880</f>
        <v>0</v>
      </c>
      <c r="I880" s="7"/>
      <c r="J880" s="7"/>
      <c r="K880" s="7"/>
      <c r="L880" s="7"/>
      <c r="M880" s="7">
        <f>H880-C880</f>
        <v>0</v>
      </c>
      <c r="N880" s="7">
        <f>I880-D880</f>
        <v>0</v>
      </c>
      <c r="O880" s="7">
        <f>J880-E880</f>
        <v>0</v>
      </c>
      <c r="P880" s="7">
        <f>K880-F880</f>
        <v>0</v>
      </c>
      <c r="Q880" s="7">
        <f>L880-G880</f>
        <v>0</v>
      </c>
      <c r="R880" s="5"/>
    </row>
    <row r="881" spans="1:18">
      <c r="A881" s="5"/>
      <c r="B881" s="8">
        <v>2014</v>
      </c>
      <c r="C881" s="7">
        <f>D881+E881+F881+G881</f>
        <v>0</v>
      </c>
      <c r="D881" s="7"/>
      <c r="E881" s="7"/>
      <c r="F881" s="7"/>
      <c r="G881" s="7"/>
      <c r="H881" s="7">
        <f>I881+J881+K881+L881</f>
        <v>0</v>
      </c>
      <c r="I881" s="7"/>
      <c r="J881" s="7"/>
      <c r="K881" s="7"/>
      <c r="L881" s="7"/>
      <c r="M881" s="7">
        <f>H881-C881</f>
        <v>0</v>
      </c>
      <c r="N881" s="7">
        <f>I881-D881</f>
        <v>0</v>
      </c>
      <c r="O881" s="7">
        <f>J881-E881</f>
        <v>0</v>
      </c>
      <c r="P881" s="7">
        <f>K881-F881</f>
        <v>0</v>
      </c>
      <c r="Q881" s="7">
        <f>L881-G881</f>
        <v>0</v>
      </c>
      <c r="R881" s="5"/>
    </row>
    <row r="882" spans="1:18">
      <c r="A882" s="5"/>
      <c r="B882" s="8">
        <v>2015</v>
      </c>
      <c r="C882" s="7">
        <f>D882+E882+F882+G882</f>
        <v>0</v>
      </c>
      <c r="D882" s="7"/>
      <c r="E882" s="7"/>
      <c r="F882" s="7"/>
      <c r="G882" s="7"/>
      <c r="H882" s="7">
        <f>I882+J882+K882+L882</f>
        <v>0</v>
      </c>
      <c r="I882" s="7"/>
      <c r="J882" s="7"/>
      <c r="K882" s="7"/>
      <c r="L882" s="7"/>
      <c r="M882" s="7">
        <f>H882-C882</f>
        <v>0</v>
      </c>
      <c r="N882" s="7">
        <f>I882-D882</f>
        <v>0</v>
      </c>
      <c r="O882" s="7">
        <f>J882-E882</f>
        <v>0</v>
      </c>
      <c r="P882" s="7">
        <f>K882-F882</f>
        <v>0</v>
      </c>
      <c r="Q882" s="7">
        <f>L882-G882</f>
        <v>0</v>
      </c>
      <c r="R882" s="5"/>
    </row>
    <row r="883" spans="1:18" ht="56.25">
      <c r="A883" s="5" t="s">
        <v>306</v>
      </c>
      <c r="B883" s="6" t="s">
        <v>307</v>
      </c>
      <c r="C883" s="7">
        <f>C884+C885+C886+C887+C888</f>
        <v>19500</v>
      </c>
      <c r="D883" s="7">
        <f>D884+D885+D886+D887+D888</f>
        <v>0</v>
      </c>
      <c r="E883" s="7">
        <f>E884+E885+E886+E887+E888</f>
        <v>0</v>
      </c>
      <c r="F883" s="7">
        <f>F884+F885+F886+F887+F888</f>
        <v>0</v>
      </c>
      <c r="G883" s="7">
        <f>G884+G885+G886+G887+G888</f>
        <v>19500</v>
      </c>
      <c r="H883" s="7">
        <f>H884+H885+H886+H887+H888</f>
        <v>0</v>
      </c>
      <c r="I883" s="7">
        <f>I884+I885+I886+I887+I888</f>
        <v>0</v>
      </c>
      <c r="J883" s="7">
        <f>J884+J885+J886+J887+J888</f>
        <v>0</v>
      </c>
      <c r="K883" s="7">
        <f>K884+K885+K886+K887+K888</f>
        <v>0</v>
      </c>
      <c r="L883" s="7">
        <f>L884+L885+L886+L887+L888</f>
        <v>0</v>
      </c>
      <c r="M883" s="7">
        <f>H883-C883</f>
        <v>-19500</v>
      </c>
      <c r="N883" s="7">
        <f>I883-D883</f>
        <v>0</v>
      </c>
      <c r="O883" s="7">
        <f>J883-E883</f>
        <v>0</v>
      </c>
      <c r="P883" s="7">
        <f>K883-F883</f>
        <v>0</v>
      </c>
      <c r="Q883" s="7">
        <f>L883-G883</f>
        <v>-19500</v>
      </c>
      <c r="R883" s="5"/>
    </row>
    <row r="884" spans="1:18">
      <c r="A884" s="5"/>
      <c r="B884" s="8">
        <v>2011</v>
      </c>
      <c r="C884" s="7">
        <f>D884+E884+F884+G884</f>
        <v>4000</v>
      </c>
      <c r="D884" s="7"/>
      <c r="E884" s="7"/>
      <c r="F884" s="7"/>
      <c r="G884" s="7">
        <v>4000</v>
      </c>
      <c r="H884" s="7">
        <f>I884+J884+K884+L884</f>
        <v>0</v>
      </c>
      <c r="I884" s="7"/>
      <c r="J884" s="7"/>
      <c r="K884" s="7"/>
      <c r="L884" s="7"/>
      <c r="M884" s="7">
        <f>H884-C884</f>
        <v>-4000</v>
      </c>
      <c r="N884" s="7">
        <f>I884-D884</f>
        <v>0</v>
      </c>
      <c r="O884" s="7">
        <f>J884-E884</f>
        <v>0</v>
      </c>
      <c r="P884" s="7">
        <f>K884-F884</f>
        <v>0</v>
      </c>
      <c r="Q884" s="7">
        <f>L884-G884</f>
        <v>-4000</v>
      </c>
      <c r="R884" s="5"/>
    </row>
    <row r="885" spans="1:18">
      <c r="A885" s="5"/>
      <c r="B885" s="8">
        <v>2012</v>
      </c>
      <c r="C885" s="7">
        <f>D885+E885+F885+G885</f>
        <v>5000</v>
      </c>
      <c r="D885" s="7"/>
      <c r="E885" s="7"/>
      <c r="F885" s="7"/>
      <c r="G885" s="7">
        <v>5000</v>
      </c>
      <c r="H885" s="7">
        <f>I885+J885+K885+L885</f>
        <v>0</v>
      </c>
      <c r="I885" s="7"/>
      <c r="J885" s="7"/>
      <c r="K885" s="7"/>
      <c r="L885" s="7"/>
      <c r="M885" s="7">
        <f>H885-C885</f>
        <v>-5000</v>
      </c>
      <c r="N885" s="7">
        <f>I885-D885</f>
        <v>0</v>
      </c>
      <c r="O885" s="7">
        <f>J885-E885</f>
        <v>0</v>
      </c>
      <c r="P885" s="7">
        <f>K885-F885</f>
        <v>0</v>
      </c>
      <c r="Q885" s="7">
        <f>L885-G885</f>
        <v>-5000</v>
      </c>
      <c r="R885" s="5"/>
    </row>
    <row r="886" spans="1:18">
      <c r="A886" s="5"/>
      <c r="B886" s="8">
        <v>2013</v>
      </c>
      <c r="C886" s="7">
        <f>D886+E886+F886+G886</f>
        <v>4500</v>
      </c>
      <c r="D886" s="7"/>
      <c r="E886" s="7"/>
      <c r="F886" s="7"/>
      <c r="G886" s="7">
        <v>4500</v>
      </c>
      <c r="H886" s="7">
        <f>I886+J886+K886+L886</f>
        <v>0</v>
      </c>
      <c r="I886" s="7"/>
      <c r="J886" s="7"/>
      <c r="K886" s="7"/>
      <c r="L886" s="7"/>
      <c r="M886" s="7">
        <f>H886-C886</f>
        <v>-4500</v>
      </c>
      <c r="N886" s="7">
        <f>I886-D886</f>
        <v>0</v>
      </c>
      <c r="O886" s="7">
        <f>J886-E886</f>
        <v>0</v>
      </c>
      <c r="P886" s="7">
        <f>K886-F886</f>
        <v>0</v>
      </c>
      <c r="Q886" s="7">
        <f>L886-G886</f>
        <v>-4500</v>
      </c>
      <c r="R886" s="5"/>
    </row>
    <row r="887" spans="1:18">
      <c r="A887" s="5"/>
      <c r="B887" s="8">
        <v>2014</v>
      </c>
      <c r="C887" s="7">
        <f>D887+E887+F887+G887</f>
        <v>3000</v>
      </c>
      <c r="D887" s="7"/>
      <c r="E887" s="7"/>
      <c r="F887" s="7"/>
      <c r="G887" s="7">
        <v>3000</v>
      </c>
      <c r="H887" s="7">
        <f>I887+J887+K887+L887</f>
        <v>0</v>
      </c>
      <c r="I887" s="7"/>
      <c r="J887" s="7"/>
      <c r="K887" s="7"/>
      <c r="L887" s="7"/>
      <c r="M887" s="7">
        <f>H887-C887</f>
        <v>-3000</v>
      </c>
      <c r="N887" s="7">
        <f>I887-D887</f>
        <v>0</v>
      </c>
      <c r="O887" s="7">
        <f>J887-E887</f>
        <v>0</v>
      </c>
      <c r="P887" s="7">
        <f>K887-F887</f>
        <v>0</v>
      </c>
      <c r="Q887" s="7">
        <f>L887-G887</f>
        <v>-3000</v>
      </c>
      <c r="R887" s="5"/>
    </row>
    <row r="888" spans="1:18">
      <c r="A888" s="5"/>
      <c r="B888" s="8">
        <v>2015</v>
      </c>
      <c r="C888" s="7">
        <f>D888+E888+F888+G888</f>
        <v>3000</v>
      </c>
      <c r="D888" s="7"/>
      <c r="E888" s="7"/>
      <c r="F888" s="7"/>
      <c r="G888" s="7">
        <v>3000</v>
      </c>
      <c r="H888" s="7">
        <f>I888+J888+K888+L888</f>
        <v>0</v>
      </c>
      <c r="I888" s="7"/>
      <c r="J888" s="7"/>
      <c r="K888" s="7"/>
      <c r="L888" s="7"/>
      <c r="M888" s="7">
        <f>H888-C888</f>
        <v>-3000</v>
      </c>
      <c r="N888" s="7">
        <f>I888-D888</f>
        <v>0</v>
      </c>
      <c r="O888" s="7">
        <f>J888-E888</f>
        <v>0</v>
      </c>
      <c r="P888" s="7">
        <f>K888-F888</f>
        <v>0</v>
      </c>
      <c r="Q888" s="7">
        <f>L888-G888</f>
        <v>-3000</v>
      </c>
      <c r="R888" s="5"/>
    </row>
    <row r="889" spans="1:18" ht="56.25">
      <c r="A889" s="5" t="s">
        <v>308</v>
      </c>
      <c r="B889" s="6" t="s">
        <v>309</v>
      </c>
      <c r="C889" s="7">
        <f>C890+C891+C892+C893+C894</f>
        <v>141500</v>
      </c>
      <c r="D889" s="7">
        <f>D890+D891+D892+D893+D894</f>
        <v>0</v>
      </c>
      <c r="E889" s="7">
        <f>E890+E891+E892+E893+E894</f>
        <v>0</v>
      </c>
      <c r="F889" s="7">
        <f>F890+F891+F892+F893+F894</f>
        <v>0</v>
      </c>
      <c r="G889" s="7">
        <f>G890+G891+G892+G893+G894</f>
        <v>141500</v>
      </c>
      <c r="H889" s="7">
        <f>H890+H891+H892+H893+H894</f>
        <v>0</v>
      </c>
      <c r="I889" s="7">
        <f>I890+I891+I892+I893+I894</f>
        <v>0</v>
      </c>
      <c r="J889" s="7">
        <f>J890+J891+J892+J893+J894</f>
        <v>0</v>
      </c>
      <c r="K889" s="7">
        <f>K890+K891+K892+K893+K894</f>
        <v>0</v>
      </c>
      <c r="L889" s="7">
        <f>L890+L891+L892+L893+L894</f>
        <v>0</v>
      </c>
      <c r="M889" s="7">
        <f>H889-C889</f>
        <v>-141500</v>
      </c>
      <c r="N889" s="7">
        <f>I889-D889</f>
        <v>0</v>
      </c>
      <c r="O889" s="7">
        <f>J889-E889</f>
        <v>0</v>
      </c>
      <c r="P889" s="7">
        <f>K889-F889</f>
        <v>0</v>
      </c>
      <c r="Q889" s="7">
        <f>L889-G889</f>
        <v>-141500</v>
      </c>
      <c r="R889" s="5"/>
    </row>
    <row r="890" spans="1:18">
      <c r="A890" s="5"/>
      <c r="B890" s="8">
        <v>2011</v>
      </c>
      <c r="C890" s="7">
        <f>D890+E890+F890+G890</f>
        <v>1500</v>
      </c>
      <c r="D890" s="7"/>
      <c r="E890" s="7"/>
      <c r="F890" s="7"/>
      <c r="G890" s="7">
        <v>1500</v>
      </c>
      <c r="H890" s="7">
        <f>I890+J890+K890+L890</f>
        <v>0</v>
      </c>
      <c r="I890" s="7"/>
      <c r="J890" s="7"/>
      <c r="K890" s="7"/>
      <c r="L890" s="7"/>
      <c r="M890" s="7">
        <f>H890-C890</f>
        <v>-1500</v>
      </c>
      <c r="N890" s="7">
        <f>I890-D890</f>
        <v>0</v>
      </c>
      <c r="O890" s="7">
        <f>J890-E890</f>
        <v>0</v>
      </c>
      <c r="P890" s="7">
        <f>K890-F890</f>
        <v>0</v>
      </c>
      <c r="Q890" s="7">
        <f>L890-G890</f>
        <v>-1500</v>
      </c>
      <c r="R890" s="5"/>
    </row>
    <row r="891" spans="1:18">
      <c r="A891" s="5"/>
      <c r="B891" s="8">
        <v>2012</v>
      </c>
      <c r="C891" s="7">
        <f>D891+E891+F891+G891</f>
        <v>20000</v>
      </c>
      <c r="D891" s="7"/>
      <c r="E891" s="7"/>
      <c r="F891" s="7"/>
      <c r="G891" s="7">
        <v>20000</v>
      </c>
      <c r="H891" s="7">
        <f>I891+J891+K891+L891</f>
        <v>0</v>
      </c>
      <c r="I891" s="7"/>
      <c r="J891" s="7"/>
      <c r="K891" s="7"/>
      <c r="L891" s="7"/>
      <c r="M891" s="7">
        <f>H891-C891</f>
        <v>-20000</v>
      </c>
      <c r="N891" s="7">
        <f>I891-D891</f>
        <v>0</v>
      </c>
      <c r="O891" s="7">
        <f>J891-E891</f>
        <v>0</v>
      </c>
      <c r="P891" s="7">
        <f>K891-F891</f>
        <v>0</v>
      </c>
      <c r="Q891" s="7">
        <f>L891-G891</f>
        <v>-20000</v>
      </c>
      <c r="R891" s="5"/>
    </row>
    <row r="892" spans="1:18">
      <c r="A892" s="5"/>
      <c r="B892" s="8">
        <v>2013</v>
      </c>
      <c r="C892" s="7">
        <f>D892+E892+F892+G892</f>
        <v>30000</v>
      </c>
      <c r="D892" s="7"/>
      <c r="E892" s="7"/>
      <c r="F892" s="7"/>
      <c r="G892" s="7">
        <v>30000</v>
      </c>
      <c r="H892" s="7">
        <f>I892+J892+K892+L892</f>
        <v>0</v>
      </c>
      <c r="I892" s="7"/>
      <c r="J892" s="7"/>
      <c r="K892" s="7"/>
      <c r="L892" s="7"/>
      <c r="M892" s="7">
        <f>H892-C892</f>
        <v>-30000</v>
      </c>
      <c r="N892" s="7">
        <f>I892-D892</f>
        <v>0</v>
      </c>
      <c r="O892" s="7">
        <f>J892-E892</f>
        <v>0</v>
      </c>
      <c r="P892" s="7">
        <f>K892-F892</f>
        <v>0</v>
      </c>
      <c r="Q892" s="7">
        <f>L892-G892</f>
        <v>-30000</v>
      </c>
      <c r="R892" s="5"/>
    </row>
    <row r="893" spans="1:18">
      <c r="A893" s="5"/>
      <c r="B893" s="8">
        <v>2014</v>
      </c>
      <c r="C893" s="7">
        <f>D893+E893+F893+G893</f>
        <v>40000</v>
      </c>
      <c r="D893" s="7"/>
      <c r="E893" s="7"/>
      <c r="F893" s="7"/>
      <c r="G893" s="7">
        <v>40000</v>
      </c>
      <c r="H893" s="7">
        <f>I893+J893+K893+L893</f>
        <v>0</v>
      </c>
      <c r="I893" s="7"/>
      <c r="J893" s="7"/>
      <c r="K893" s="7"/>
      <c r="L893" s="7"/>
      <c r="M893" s="7">
        <f>H893-C893</f>
        <v>-40000</v>
      </c>
      <c r="N893" s="7">
        <f>I893-D893</f>
        <v>0</v>
      </c>
      <c r="O893" s="7">
        <f>J893-E893</f>
        <v>0</v>
      </c>
      <c r="P893" s="7">
        <f>K893-F893</f>
        <v>0</v>
      </c>
      <c r="Q893" s="7">
        <f>L893-G893</f>
        <v>-40000</v>
      </c>
      <c r="R893" s="5"/>
    </row>
    <row r="894" spans="1:18">
      <c r="A894" s="5"/>
      <c r="B894" s="8">
        <v>2015</v>
      </c>
      <c r="C894" s="7">
        <f>D894+E894+F894+G894</f>
        <v>50000</v>
      </c>
      <c r="D894" s="7"/>
      <c r="E894" s="7"/>
      <c r="F894" s="7"/>
      <c r="G894" s="7">
        <v>50000</v>
      </c>
      <c r="H894" s="7">
        <f>I894+J894+K894+L894</f>
        <v>0</v>
      </c>
      <c r="I894" s="7"/>
      <c r="J894" s="7"/>
      <c r="K894" s="7"/>
      <c r="L894" s="7"/>
      <c r="M894" s="7">
        <f>H894-C894</f>
        <v>-50000</v>
      </c>
      <c r="N894" s="7">
        <f>I894-D894</f>
        <v>0</v>
      </c>
      <c r="O894" s="7">
        <f>J894-E894</f>
        <v>0</v>
      </c>
      <c r="P894" s="7">
        <f>K894-F894</f>
        <v>0</v>
      </c>
      <c r="Q894" s="7">
        <f>L894-G894</f>
        <v>-50000</v>
      </c>
      <c r="R894" s="5"/>
    </row>
    <row r="895" spans="1:18" ht="67.5">
      <c r="A895" s="5" t="s">
        <v>310</v>
      </c>
      <c r="B895" s="6" t="s">
        <v>311</v>
      </c>
      <c r="C895" s="7">
        <f>C896+C897+C898+C899+C900</f>
        <v>5000</v>
      </c>
      <c r="D895" s="7">
        <f>D896+D897+D898+D899+D900</f>
        <v>0</v>
      </c>
      <c r="E895" s="7">
        <f>E896+E897+E898+E899+E900</f>
        <v>0</v>
      </c>
      <c r="F895" s="7">
        <f>F896+F897+F898+F899+F900</f>
        <v>0</v>
      </c>
      <c r="G895" s="7">
        <f>G896+G897+G898+G899+G900</f>
        <v>5000</v>
      </c>
      <c r="H895" s="7">
        <f>H896+H897+H898+H899+H900</f>
        <v>0</v>
      </c>
      <c r="I895" s="7">
        <f>I896+I897+I898+I899+I900</f>
        <v>0</v>
      </c>
      <c r="J895" s="7">
        <f>J896+J897+J898+J899+J900</f>
        <v>0</v>
      </c>
      <c r="K895" s="7">
        <f>K896+K897+K898+K899+K900</f>
        <v>0</v>
      </c>
      <c r="L895" s="7">
        <f>L896+L897+L898+L899+L900</f>
        <v>0</v>
      </c>
      <c r="M895" s="7">
        <f>H895-C895</f>
        <v>-5000</v>
      </c>
      <c r="N895" s="7">
        <f>I895-D895</f>
        <v>0</v>
      </c>
      <c r="O895" s="7">
        <f>J895-E895</f>
        <v>0</v>
      </c>
      <c r="P895" s="7">
        <f>K895-F895</f>
        <v>0</v>
      </c>
      <c r="Q895" s="7">
        <f>L895-G895</f>
        <v>-5000</v>
      </c>
      <c r="R895" s="5"/>
    </row>
    <row r="896" spans="1:18">
      <c r="A896" s="5"/>
      <c r="B896" s="8">
        <v>2011</v>
      </c>
      <c r="C896" s="7">
        <f>D896+E896+F896+G896</f>
        <v>1000</v>
      </c>
      <c r="D896" s="7"/>
      <c r="E896" s="7"/>
      <c r="F896" s="7"/>
      <c r="G896" s="7">
        <v>1000</v>
      </c>
      <c r="H896" s="7">
        <f>I896+J896+K896+L896</f>
        <v>0</v>
      </c>
      <c r="I896" s="7"/>
      <c r="J896" s="7"/>
      <c r="K896" s="7"/>
      <c r="L896" s="7"/>
      <c r="M896" s="7">
        <f>H896-C896</f>
        <v>-1000</v>
      </c>
      <c r="N896" s="7">
        <f>I896-D896</f>
        <v>0</v>
      </c>
      <c r="O896" s="7">
        <f>J896-E896</f>
        <v>0</v>
      </c>
      <c r="P896" s="7">
        <f>K896-F896</f>
        <v>0</v>
      </c>
      <c r="Q896" s="7">
        <f>L896-G896</f>
        <v>-1000</v>
      </c>
      <c r="R896" s="5"/>
    </row>
    <row r="897" spans="1:18">
      <c r="A897" s="5"/>
      <c r="B897" s="8">
        <v>2012</v>
      </c>
      <c r="C897" s="7">
        <f>D897+E897+F897+G897</f>
        <v>1000</v>
      </c>
      <c r="D897" s="7"/>
      <c r="E897" s="7"/>
      <c r="F897" s="7"/>
      <c r="G897" s="7">
        <v>1000</v>
      </c>
      <c r="H897" s="7">
        <f>I897+J897+K897+L897</f>
        <v>0</v>
      </c>
      <c r="I897" s="7"/>
      <c r="J897" s="7"/>
      <c r="K897" s="7"/>
      <c r="L897" s="7"/>
      <c r="M897" s="7">
        <f>H897-C897</f>
        <v>-1000</v>
      </c>
      <c r="N897" s="7">
        <f>I897-D897</f>
        <v>0</v>
      </c>
      <c r="O897" s="7">
        <f>J897-E897</f>
        <v>0</v>
      </c>
      <c r="P897" s="7">
        <f>K897-F897</f>
        <v>0</v>
      </c>
      <c r="Q897" s="7">
        <f>L897-G897</f>
        <v>-1000</v>
      </c>
      <c r="R897" s="5"/>
    </row>
    <row r="898" spans="1:18">
      <c r="A898" s="5"/>
      <c r="B898" s="8">
        <v>2013</v>
      </c>
      <c r="C898" s="7">
        <f>D898+E898+F898+G898</f>
        <v>1000</v>
      </c>
      <c r="D898" s="7"/>
      <c r="E898" s="7"/>
      <c r="F898" s="7"/>
      <c r="G898" s="7">
        <v>1000</v>
      </c>
      <c r="H898" s="7">
        <f>I898+J898+K898+L898</f>
        <v>0</v>
      </c>
      <c r="I898" s="7"/>
      <c r="J898" s="7"/>
      <c r="K898" s="7"/>
      <c r="L898" s="7"/>
      <c r="M898" s="7">
        <f>H898-C898</f>
        <v>-1000</v>
      </c>
      <c r="N898" s="7">
        <f>I898-D898</f>
        <v>0</v>
      </c>
      <c r="O898" s="7">
        <f>J898-E898</f>
        <v>0</v>
      </c>
      <c r="P898" s="7">
        <f>K898-F898</f>
        <v>0</v>
      </c>
      <c r="Q898" s="7">
        <f>L898-G898</f>
        <v>-1000</v>
      </c>
      <c r="R898" s="5"/>
    </row>
    <row r="899" spans="1:18">
      <c r="A899" s="5"/>
      <c r="B899" s="8">
        <v>2014</v>
      </c>
      <c r="C899" s="7">
        <f>D899+E899+F899+G899</f>
        <v>1000</v>
      </c>
      <c r="D899" s="7"/>
      <c r="E899" s="7"/>
      <c r="F899" s="7"/>
      <c r="G899" s="7">
        <v>1000</v>
      </c>
      <c r="H899" s="7">
        <f>I899+J899+K899+L899</f>
        <v>0</v>
      </c>
      <c r="I899" s="7"/>
      <c r="J899" s="7"/>
      <c r="K899" s="7"/>
      <c r="L899" s="7"/>
      <c r="M899" s="7">
        <f>H899-C899</f>
        <v>-1000</v>
      </c>
      <c r="N899" s="7">
        <f>I899-D899</f>
        <v>0</v>
      </c>
      <c r="O899" s="7">
        <f>J899-E899</f>
        <v>0</v>
      </c>
      <c r="P899" s="7">
        <f>K899-F899</f>
        <v>0</v>
      </c>
      <c r="Q899" s="7">
        <f>L899-G899</f>
        <v>-1000</v>
      </c>
      <c r="R899" s="5"/>
    </row>
    <row r="900" spans="1:18">
      <c r="A900" s="5"/>
      <c r="B900" s="8">
        <v>2015</v>
      </c>
      <c r="C900" s="7">
        <f>D900+E900+F900+G900</f>
        <v>1000</v>
      </c>
      <c r="D900" s="7"/>
      <c r="E900" s="7"/>
      <c r="F900" s="7"/>
      <c r="G900" s="7">
        <v>1000</v>
      </c>
      <c r="H900" s="7">
        <f>I900+J900+K900+L900</f>
        <v>0</v>
      </c>
      <c r="I900" s="7"/>
      <c r="J900" s="7"/>
      <c r="K900" s="7"/>
      <c r="L900" s="7"/>
      <c r="M900" s="7">
        <f>H900-C900</f>
        <v>-1000</v>
      </c>
      <c r="N900" s="7">
        <f>I900-D900</f>
        <v>0</v>
      </c>
      <c r="O900" s="7">
        <f>J900-E900</f>
        <v>0</v>
      </c>
      <c r="P900" s="7">
        <f>K900-F900</f>
        <v>0</v>
      </c>
      <c r="Q900" s="7">
        <f>L900-G900</f>
        <v>-1000</v>
      </c>
      <c r="R900" s="5"/>
    </row>
    <row r="901" spans="1:18" ht="56.25">
      <c r="A901" s="5" t="s">
        <v>312</v>
      </c>
      <c r="B901" s="6" t="s">
        <v>313</v>
      </c>
      <c r="C901" s="7">
        <f>C902+C903+C904+C905+C906</f>
        <v>36625</v>
      </c>
      <c r="D901" s="7">
        <f>D902+D903+D904+D905+D906</f>
        <v>0</v>
      </c>
      <c r="E901" s="7">
        <f>E902+E903+E904+E905+E906</f>
        <v>0</v>
      </c>
      <c r="F901" s="7">
        <f>F902+F903+F904+F905+F906</f>
        <v>0</v>
      </c>
      <c r="G901" s="7">
        <f>G902+G903+G904+G905+G906</f>
        <v>36625</v>
      </c>
      <c r="H901" s="7">
        <f>H902+H903+H904+H905+H906</f>
        <v>0</v>
      </c>
      <c r="I901" s="7">
        <f>I902+I903+I904+I905+I906</f>
        <v>0</v>
      </c>
      <c r="J901" s="7">
        <f>J902+J903+J904+J905+J906</f>
        <v>0</v>
      </c>
      <c r="K901" s="7">
        <f>K902+K903+K904+K905+K906</f>
        <v>0</v>
      </c>
      <c r="L901" s="7">
        <f>L902+L903+L904+L905+L906</f>
        <v>0</v>
      </c>
      <c r="M901" s="7">
        <f>H901-C901</f>
        <v>-36625</v>
      </c>
      <c r="N901" s="7">
        <f>I901-D901</f>
        <v>0</v>
      </c>
      <c r="O901" s="7">
        <f>J901-E901</f>
        <v>0</v>
      </c>
      <c r="P901" s="7">
        <f>K901-F901</f>
        <v>0</v>
      </c>
      <c r="Q901" s="7">
        <f>L901-G901</f>
        <v>-36625</v>
      </c>
      <c r="R901" s="5"/>
    </row>
    <row r="902" spans="1:18">
      <c r="A902" s="5"/>
      <c r="B902" s="8">
        <v>2011</v>
      </c>
      <c r="C902" s="7">
        <f>D902+E902+F902+G902</f>
        <v>1655</v>
      </c>
      <c r="D902" s="7"/>
      <c r="E902" s="7"/>
      <c r="F902" s="7"/>
      <c r="G902" s="7">
        <v>1655</v>
      </c>
      <c r="H902" s="7">
        <f>I902+J902+K902+L902</f>
        <v>0</v>
      </c>
      <c r="I902" s="7"/>
      <c r="J902" s="7"/>
      <c r="K902" s="7"/>
      <c r="L902" s="7"/>
      <c r="M902" s="7">
        <f>H902-C902</f>
        <v>-1655</v>
      </c>
      <c r="N902" s="7">
        <f>I902-D902</f>
        <v>0</v>
      </c>
      <c r="O902" s="7">
        <f>J902-E902</f>
        <v>0</v>
      </c>
      <c r="P902" s="7">
        <f>K902-F902</f>
        <v>0</v>
      </c>
      <c r="Q902" s="7">
        <f>L902-G902</f>
        <v>-1655</v>
      </c>
      <c r="R902" s="5"/>
    </row>
    <row r="903" spans="1:18">
      <c r="A903" s="5"/>
      <c r="B903" s="8">
        <v>2012</v>
      </c>
      <c r="C903" s="7">
        <f>D903+E903+F903+G903</f>
        <v>7535</v>
      </c>
      <c r="D903" s="7"/>
      <c r="E903" s="7"/>
      <c r="F903" s="7"/>
      <c r="G903" s="7">
        <v>7535</v>
      </c>
      <c r="H903" s="7">
        <f>I903+J903+K903+L903</f>
        <v>0</v>
      </c>
      <c r="I903" s="7"/>
      <c r="J903" s="7"/>
      <c r="K903" s="7"/>
      <c r="L903" s="7"/>
      <c r="M903" s="7">
        <f>H903-C903</f>
        <v>-7535</v>
      </c>
      <c r="N903" s="7">
        <f>I903-D903</f>
        <v>0</v>
      </c>
      <c r="O903" s="7">
        <f>J903-E903</f>
        <v>0</v>
      </c>
      <c r="P903" s="7">
        <f>K903-F903</f>
        <v>0</v>
      </c>
      <c r="Q903" s="7">
        <f>L903-G903</f>
        <v>-7535</v>
      </c>
      <c r="R903" s="5"/>
    </row>
    <row r="904" spans="1:18">
      <c r="A904" s="5"/>
      <c r="B904" s="8">
        <v>2013</v>
      </c>
      <c r="C904" s="7">
        <f>D904+E904+F904+G904</f>
        <v>8289</v>
      </c>
      <c r="D904" s="7"/>
      <c r="E904" s="7"/>
      <c r="F904" s="7"/>
      <c r="G904" s="7">
        <v>8289</v>
      </c>
      <c r="H904" s="7">
        <f>I904+J904+K904+L904</f>
        <v>0</v>
      </c>
      <c r="I904" s="7"/>
      <c r="J904" s="7"/>
      <c r="K904" s="7"/>
      <c r="L904" s="7"/>
      <c r="M904" s="7">
        <f>H904-C904</f>
        <v>-8289</v>
      </c>
      <c r="N904" s="7">
        <f>I904-D904</f>
        <v>0</v>
      </c>
      <c r="O904" s="7">
        <f>J904-E904</f>
        <v>0</v>
      </c>
      <c r="P904" s="7">
        <f>K904-F904</f>
        <v>0</v>
      </c>
      <c r="Q904" s="7">
        <f>L904-G904</f>
        <v>-8289</v>
      </c>
      <c r="R904" s="5"/>
    </row>
    <row r="905" spans="1:18">
      <c r="A905" s="5"/>
      <c r="B905" s="8">
        <v>2014</v>
      </c>
      <c r="C905" s="7">
        <f>D905+E905+F905+G905</f>
        <v>9117</v>
      </c>
      <c r="D905" s="7"/>
      <c r="E905" s="7"/>
      <c r="F905" s="7"/>
      <c r="G905" s="7">
        <v>9117</v>
      </c>
      <c r="H905" s="7">
        <f>I905+J905+K905+L905</f>
        <v>0</v>
      </c>
      <c r="I905" s="7"/>
      <c r="J905" s="7"/>
      <c r="K905" s="7"/>
      <c r="L905" s="7"/>
      <c r="M905" s="7">
        <f>H905-C905</f>
        <v>-9117</v>
      </c>
      <c r="N905" s="7">
        <f>I905-D905</f>
        <v>0</v>
      </c>
      <c r="O905" s="7">
        <f>J905-E905</f>
        <v>0</v>
      </c>
      <c r="P905" s="7">
        <f>K905-F905</f>
        <v>0</v>
      </c>
      <c r="Q905" s="7">
        <f>L905-G905</f>
        <v>-9117</v>
      </c>
      <c r="R905" s="5"/>
    </row>
    <row r="906" spans="1:18">
      <c r="A906" s="5"/>
      <c r="B906" s="8">
        <v>2015</v>
      </c>
      <c r="C906" s="7">
        <f>D906+E906+F906+G906</f>
        <v>10029</v>
      </c>
      <c r="D906" s="7"/>
      <c r="E906" s="7"/>
      <c r="F906" s="7"/>
      <c r="G906" s="7">
        <v>10029</v>
      </c>
      <c r="H906" s="7">
        <f>I906+J906+K906+L906</f>
        <v>0</v>
      </c>
      <c r="I906" s="7"/>
      <c r="J906" s="7"/>
      <c r="K906" s="7"/>
      <c r="L906" s="7"/>
      <c r="M906" s="7">
        <f>H906-C906</f>
        <v>-10029</v>
      </c>
      <c r="N906" s="7">
        <f>I906-D906</f>
        <v>0</v>
      </c>
      <c r="O906" s="7">
        <f>J906-E906</f>
        <v>0</v>
      </c>
      <c r="P906" s="7">
        <f>K906-F906</f>
        <v>0</v>
      </c>
      <c r="Q906" s="7">
        <f>L906-G906</f>
        <v>-10029</v>
      </c>
      <c r="R906" s="5"/>
    </row>
    <row r="907" spans="1:18" ht="22.5">
      <c r="A907" s="5" t="s">
        <v>314</v>
      </c>
      <c r="B907" s="6" t="s">
        <v>315</v>
      </c>
      <c r="C907" s="7">
        <f>C908+C909+C910+C911+C912</f>
        <v>95000</v>
      </c>
      <c r="D907" s="7">
        <f>D908+D909+D910+D911+D912</f>
        <v>0</v>
      </c>
      <c r="E907" s="7">
        <f>E908+E909+E910+E911+E912</f>
        <v>0</v>
      </c>
      <c r="F907" s="7">
        <f>F908+F909+F910+F911+F912</f>
        <v>0</v>
      </c>
      <c r="G907" s="7">
        <f>G908+G909+G910+G911+G912</f>
        <v>95000</v>
      </c>
      <c r="H907" s="7">
        <f>H908+H909+H910+H911+H912</f>
        <v>0</v>
      </c>
      <c r="I907" s="7">
        <f>I908+I909+I910+I911+I912</f>
        <v>0</v>
      </c>
      <c r="J907" s="7">
        <f>J908+J909+J910+J911+J912</f>
        <v>0</v>
      </c>
      <c r="K907" s="7">
        <f>K908+K909+K910+K911+K912</f>
        <v>0</v>
      </c>
      <c r="L907" s="7">
        <f>L908+L909+L910+L911+L912</f>
        <v>0</v>
      </c>
      <c r="M907" s="7">
        <f>H907-C907</f>
        <v>-95000</v>
      </c>
      <c r="N907" s="7">
        <f>I907-D907</f>
        <v>0</v>
      </c>
      <c r="O907" s="7">
        <f>J907-E907</f>
        <v>0</v>
      </c>
      <c r="P907" s="7">
        <f>K907-F907</f>
        <v>0</v>
      </c>
      <c r="Q907" s="7">
        <f>L907-G907</f>
        <v>-95000</v>
      </c>
      <c r="R907" s="5"/>
    </row>
    <row r="908" spans="1:18">
      <c r="A908" s="5"/>
      <c r="B908" s="8">
        <v>2011</v>
      </c>
      <c r="C908" s="7">
        <f>D908+E908+F908+G908</f>
        <v>15000</v>
      </c>
      <c r="D908" s="7"/>
      <c r="E908" s="7"/>
      <c r="F908" s="7"/>
      <c r="G908" s="7">
        <v>15000</v>
      </c>
      <c r="H908" s="7">
        <f>I908+J908+K908+L908</f>
        <v>0</v>
      </c>
      <c r="I908" s="7"/>
      <c r="J908" s="7"/>
      <c r="K908" s="7"/>
      <c r="L908" s="7"/>
      <c r="M908" s="7">
        <f>H908-C908</f>
        <v>-15000</v>
      </c>
      <c r="N908" s="7">
        <f>I908-D908</f>
        <v>0</v>
      </c>
      <c r="O908" s="7">
        <f>J908-E908</f>
        <v>0</v>
      </c>
      <c r="P908" s="7">
        <f>K908-F908</f>
        <v>0</v>
      </c>
      <c r="Q908" s="7">
        <f>L908-G908</f>
        <v>-15000</v>
      </c>
      <c r="R908" s="5"/>
    </row>
    <row r="909" spans="1:18">
      <c r="A909" s="5"/>
      <c r="B909" s="8">
        <v>2012</v>
      </c>
      <c r="C909" s="7">
        <f>D909+E909+F909+G909</f>
        <v>20000</v>
      </c>
      <c r="D909" s="7"/>
      <c r="E909" s="7"/>
      <c r="F909" s="7"/>
      <c r="G909" s="7">
        <v>20000</v>
      </c>
      <c r="H909" s="7">
        <f>I909+J909+K909+L909</f>
        <v>0</v>
      </c>
      <c r="I909" s="7"/>
      <c r="J909" s="7"/>
      <c r="K909" s="7"/>
      <c r="L909" s="7"/>
      <c r="M909" s="7">
        <f>H909-C909</f>
        <v>-20000</v>
      </c>
      <c r="N909" s="7">
        <f>I909-D909</f>
        <v>0</v>
      </c>
      <c r="O909" s="7">
        <f>J909-E909</f>
        <v>0</v>
      </c>
      <c r="P909" s="7">
        <f>K909-F909</f>
        <v>0</v>
      </c>
      <c r="Q909" s="7">
        <f>L909-G909</f>
        <v>-20000</v>
      </c>
      <c r="R909" s="5"/>
    </row>
    <row r="910" spans="1:18">
      <c r="A910" s="5"/>
      <c r="B910" s="8">
        <v>2013</v>
      </c>
      <c r="C910" s="7">
        <f>D910+E910+F910+G910</f>
        <v>20000</v>
      </c>
      <c r="D910" s="7"/>
      <c r="E910" s="7"/>
      <c r="F910" s="7"/>
      <c r="G910" s="7">
        <v>20000</v>
      </c>
      <c r="H910" s="7">
        <f>I910+J910+K910+L910</f>
        <v>0</v>
      </c>
      <c r="I910" s="7"/>
      <c r="J910" s="7"/>
      <c r="K910" s="7"/>
      <c r="L910" s="7"/>
      <c r="M910" s="7">
        <f>H910-C910</f>
        <v>-20000</v>
      </c>
      <c r="N910" s="7">
        <f>I910-D910</f>
        <v>0</v>
      </c>
      <c r="O910" s="7">
        <f>J910-E910</f>
        <v>0</v>
      </c>
      <c r="P910" s="7">
        <f>K910-F910</f>
        <v>0</v>
      </c>
      <c r="Q910" s="7">
        <f>L910-G910</f>
        <v>-20000</v>
      </c>
      <c r="R910" s="5"/>
    </row>
    <row r="911" spans="1:18">
      <c r="A911" s="5"/>
      <c r="B911" s="8">
        <v>2014</v>
      </c>
      <c r="C911" s="7">
        <f>D911+E911+F911+G911</f>
        <v>20000</v>
      </c>
      <c r="D911" s="7"/>
      <c r="E911" s="7"/>
      <c r="F911" s="7"/>
      <c r="G911" s="7">
        <v>20000</v>
      </c>
      <c r="H911" s="7">
        <f>I911+J911+K911+L911</f>
        <v>0</v>
      </c>
      <c r="I911" s="7"/>
      <c r="J911" s="7"/>
      <c r="K911" s="7"/>
      <c r="L911" s="7"/>
      <c r="M911" s="7">
        <f>H911-C911</f>
        <v>-20000</v>
      </c>
      <c r="N911" s="7">
        <f>I911-D911</f>
        <v>0</v>
      </c>
      <c r="O911" s="7">
        <f>J911-E911</f>
        <v>0</v>
      </c>
      <c r="P911" s="7">
        <f>K911-F911</f>
        <v>0</v>
      </c>
      <c r="Q911" s="7">
        <f>L911-G911</f>
        <v>-20000</v>
      </c>
      <c r="R911" s="5"/>
    </row>
    <row r="912" spans="1:18">
      <c r="A912" s="5"/>
      <c r="B912" s="8">
        <v>2015</v>
      </c>
      <c r="C912" s="7">
        <f>D912+E912+F912+G912</f>
        <v>20000</v>
      </c>
      <c r="D912" s="7"/>
      <c r="E912" s="7"/>
      <c r="F912" s="7"/>
      <c r="G912" s="7">
        <v>20000</v>
      </c>
      <c r="H912" s="7">
        <f>I912+J912+K912+L912</f>
        <v>0</v>
      </c>
      <c r="I912" s="7"/>
      <c r="J912" s="7"/>
      <c r="K912" s="7"/>
      <c r="L912" s="7"/>
      <c r="M912" s="7">
        <f>H912-C912</f>
        <v>-20000</v>
      </c>
      <c r="N912" s="7">
        <f>I912-D912</f>
        <v>0</v>
      </c>
      <c r="O912" s="7">
        <f>J912-E912</f>
        <v>0</v>
      </c>
      <c r="P912" s="7">
        <f>K912-F912</f>
        <v>0</v>
      </c>
      <c r="Q912" s="7">
        <f>L912-G912</f>
        <v>-20000</v>
      </c>
      <c r="R912" s="5"/>
    </row>
    <row r="913" spans="1:18" ht="22.5">
      <c r="A913" s="5" t="s">
        <v>316</v>
      </c>
      <c r="B913" s="6" t="s">
        <v>317</v>
      </c>
      <c r="C913" s="7">
        <f>C914+C915+C916+C917+C918</f>
        <v>500</v>
      </c>
      <c r="D913" s="7">
        <f>D914+D915+D916+D917+D918</f>
        <v>0</v>
      </c>
      <c r="E913" s="7">
        <f>E914+E915+E916+E917+E918</f>
        <v>0</v>
      </c>
      <c r="F913" s="7">
        <f>F914+F915+F916+F917+F918</f>
        <v>500</v>
      </c>
      <c r="G913" s="7">
        <f>G914+G915+G916+G917+G918</f>
        <v>0</v>
      </c>
      <c r="H913" s="7">
        <f>H914+H915+H916+H917+H918</f>
        <v>0</v>
      </c>
      <c r="I913" s="7">
        <f>I914+I915+I916+I917+I918</f>
        <v>0</v>
      </c>
      <c r="J913" s="7">
        <f>J914+J915+J916+J917+J918</f>
        <v>0</v>
      </c>
      <c r="K913" s="7">
        <f>K914+K915+K916+K917+K918</f>
        <v>0</v>
      </c>
      <c r="L913" s="7">
        <f>L914+L915+L916+L917+L918</f>
        <v>0</v>
      </c>
      <c r="M913" s="7">
        <f>H913-C913</f>
        <v>-500</v>
      </c>
      <c r="N913" s="7">
        <f>I913-D913</f>
        <v>0</v>
      </c>
      <c r="O913" s="7">
        <f>J913-E913</f>
        <v>0</v>
      </c>
      <c r="P913" s="7">
        <f>K913-F913</f>
        <v>-500</v>
      </c>
      <c r="Q913" s="7">
        <f>L913-G913</f>
        <v>0</v>
      </c>
      <c r="R913" s="5"/>
    </row>
    <row r="914" spans="1:18">
      <c r="A914" s="5"/>
      <c r="B914" s="8">
        <v>2011</v>
      </c>
      <c r="C914" s="7">
        <f>D914+E914+F914+G914</f>
        <v>500</v>
      </c>
      <c r="D914" s="7"/>
      <c r="E914" s="7"/>
      <c r="F914" s="7">
        <v>500</v>
      </c>
      <c r="G914" s="7"/>
      <c r="H914" s="7">
        <f>I914+J914+K914+L914</f>
        <v>0</v>
      </c>
      <c r="I914" s="7"/>
      <c r="J914" s="7"/>
      <c r="K914" s="7"/>
      <c r="L914" s="7"/>
      <c r="M914" s="7">
        <f>H914-C914</f>
        <v>-500</v>
      </c>
      <c r="N914" s="7">
        <f>I914-D914</f>
        <v>0</v>
      </c>
      <c r="O914" s="7">
        <f>J914-E914</f>
        <v>0</v>
      </c>
      <c r="P914" s="7">
        <f>K914-F914</f>
        <v>-500</v>
      </c>
      <c r="Q914" s="7">
        <f>L914-G914</f>
        <v>0</v>
      </c>
      <c r="R914" s="5"/>
    </row>
    <row r="915" spans="1:18">
      <c r="A915" s="5"/>
      <c r="B915" s="8">
        <v>2012</v>
      </c>
      <c r="C915" s="7">
        <f>D915+E915+F915+G915</f>
        <v>0</v>
      </c>
      <c r="D915" s="7"/>
      <c r="E915" s="7"/>
      <c r="F915" s="7"/>
      <c r="G915" s="7"/>
      <c r="H915" s="7">
        <f>I915+J915+K915+L915</f>
        <v>0</v>
      </c>
      <c r="I915" s="7"/>
      <c r="J915" s="7"/>
      <c r="K915" s="7"/>
      <c r="L915" s="7"/>
      <c r="M915" s="7">
        <f>H915-C915</f>
        <v>0</v>
      </c>
      <c r="N915" s="7">
        <f>I915-D915</f>
        <v>0</v>
      </c>
      <c r="O915" s="7">
        <f>J915-E915</f>
        <v>0</v>
      </c>
      <c r="P915" s="7">
        <f>K915-F915</f>
        <v>0</v>
      </c>
      <c r="Q915" s="7">
        <f>L915-G915</f>
        <v>0</v>
      </c>
      <c r="R915" s="5"/>
    </row>
    <row r="916" spans="1:18">
      <c r="A916" s="5"/>
      <c r="B916" s="8">
        <v>2013</v>
      </c>
      <c r="C916" s="7">
        <f>D916+E916+F916+G916</f>
        <v>0</v>
      </c>
      <c r="D916" s="7"/>
      <c r="E916" s="7"/>
      <c r="F916" s="7"/>
      <c r="G916" s="7"/>
      <c r="H916" s="7">
        <f>I916+J916+K916+L916</f>
        <v>0</v>
      </c>
      <c r="I916" s="7"/>
      <c r="J916" s="7"/>
      <c r="K916" s="7"/>
      <c r="L916" s="7"/>
      <c r="M916" s="7">
        <f>H916-C916</f>
        <v>0</v>
      </c>
      <c r="N916" s="7">
        <f>I916-D916</f>
        <v>0</v>
      </c>
      <c r="O916" s="7">
        <f>J916-E916</f>
        <v>0</v>
      </c>
      <c r="P916" s="7">
        <f>K916-F916</f>
        <v>0</v>
      </c>
      <c r="Q916" s="7">
        <f>L916-G916</f>
        <v>0</v>
      </c>
      <c r="R916" s="5"/>
    </row>
    <row r="917" spans="1:18">
      <c r="A917" s="5"/>
      <c r="B917" s="8">
        <v>2014</v>
      </c>
      <c r="C917" s="7">
        <f>D917+E917+F917+G917</f>
        <v>0</v>
      </c>
      <c r="D917" s="7"/>
      <c r="E917" s="7"/>
      <c r="F917" s="7"/>
      <c r="G917" s="7"/>
      <c r="H917" s="7">
        <f>I917+J917+K917+L917</f>
        <v>0</v>
      </c>
      <c r="I917" s="7"/>
      <c r="J917" s="7"/>
      <c r="K917" s="7"/>
      <c r="L917" s="7"/>
      <c r="M917" s="7">
        <f>H917-C917</f>
        <v>0</v>
      </c>
      <c r="N917" s="7">
        <f>I917-D917</f>
        <v>0</v>
      </c>
      <c r="O917" s="7">
        <f>J917-E917</f>
        <v>0</v>
      </c>
      <c r="P917" s="7">
        <f>K917-F917</f>
        <v>0</v>
      </c>
      <c r="Q917" s="7">
        <f>L917-G917</f>
        <v>0</v>
      </c>
      <c r="R917" s="5"/>
    </row>
    <row r="918" spans="1:18">
      <c r="A918" s="5"/>
      <c r="B918" s="8">
        <v>2015</v>
      </c>
      <c r="C918" s="7">
        <f>D918+E918+F918+G918</f>
        <v>0</v>
      </c>
      <c r="D918" s="7"/>
      <c r="E918" s="7"/>
      <c r="F918" s="7"/>
      <c r="G918" s="7"/>
      <c r="H918" s="7">
        <f>I918+J918+K918+L918</f>
        <v>0</v>
      </c>
      <c r="I918" s="7"/>
      <c r="J918" s="7"/>
      <c r="K918" s="7"/>
      <c r="L918" s="7"/>
      <c r="M918" s="7">
        <f>H918-C918</f>
        <v>0</v>
      </c>
      <c r="N918" s="7">
        <f>I918-D918</f>
        <v>0</v>
      </c>
      <c r="O918" s="7">
        <f>J918-E918</f>
        <v>0</v>
      </c>
      <c r="P918" s="7">
        <f>K918-F918</f>
        <v>0</v>
      </c>
      <c r="Q918" s="7">
        <f>L918-G918</f>
        <v>0</v>
      </c>
      <c r="R918" s="5"/>
    </row>
    <row r="919" spans="1:18" ht="78.75">
      <c r="A919" s="5" t="s">
        <v>318</v>
      </c>
      <c r="B919" s="6" t="s">
        <v>319</v>
      </c>
      <c r="C919" s="7">
        <f>C920+C921+C922+C923+C924</f>
        <v>0</v>
      </c>
      <c r="D919" s="7">
        <f>D920+D921+D922+D923+D924</f>
        <v>0</v>
      </c>
      <c r="E919" s="7">
        <f>E920+E921+E922+E923+E924</f>
        <v>0</v>
      </c>
      <c r="F919" s="7">
        <f>F920+F921+F922+F923+F924</f>
        <v>0</v>
      </c>
      <c r="G919" s="7">
        <f>G920+G921+G922+G923+G924</f>
        <v>0</v>
      </c>
      <c r="H919" s="7">
        <f>H920+H921+H922+H923+H924</f>
        <v>0</v>
      </c>
      <c r="I919" s="7">
        <f>I920+I921+I922+I923+I924</f>
        <v>0</v>
      </c>
      <c r="J919" s="7">
        <f>J920+J921+J922+J923+J924</f>
        <v>0</v>
      </c>
      <c r="K919" s="7">
        <f>K920+K921+K922+K923+K924</f>
        <v>0</v>
      </c>
      <c r="L919" s="7">
        <f>L920+L921+L922+L923+L924</f>
        <v>0</v>
      </c>
      <c r="M919" s="7">
        <f>H919-C919</f>
        <v>0</v>
      </c>
      <c r="N919" s="7">
        <f>I919-D919</f>
        <v>0</v>
      </c>
      <c r="O919" s="7">
        <f>J919-E919</f>
        <v>0</v>
      </c>
      <c r="P919" s="7">
        <f>K919-F919</f>
        <v>0</v>
      </c>
      <c r="Q919" s="7">
        <f>L919-G919</f>
        <v>0</v>
      </c>
      <c r="R919" s="5"/>
    </row>
    <row r="920" spans="1:18">
      <c r="A920" s="5"/>
      <c r="B920" s="8">
        <v>2011</v>
      </c>
      <c r="C920" s="7">
        <f>D920+E920+F920+G920</f>
        <v>0</v>
      </c>
      <c r="D920" s="7"/>
      <c r="E920" s="7"/>
      <c r="F920" s="7"/>
      <c r="G920" s="7"/>
      <c r="H920" s="7">
        <f>I920+J920+K920+L920</f>
        <v>0</v>
      </c>
      <c r="I920" s="7"/>
      <c r="J920" s="7"/>
      <c r="K920" s="7"/>
      <c r="L920" s="7"/>
      <c r="M920" s="7">
        <f>H920-C920</f>
        <v>0</v>
      </c>
      <c r="N920" s="7">
        <f>I920-D920</f>
        <v>0</v>
      </c>
      <c r="O920" s="7">
        <f>J920-E920</f>
        <v>0</v>
      </c>
      <c r="P920" s="7">
        <f>K920-F920</f>
        <v>0</v>
      </c>
      <c r="Q920" s="7">
        <f>L920-G920</f>
        <v>0</v>
      </c>
      <c r="R920" s="5"/>
    </row>
    <row r="921" spans="1:18">
      <c r="A921" s="5"/>
      <c r="B921" s="8">
        <v>2012</v>
      </c>
      <c r="C921" s="7">
        <f>D921+E921+F921+G921</f>
        <v>0</v>
      </c>
      <c r="D921" s="7"/>
      <c r="E921" s="7"/>
      <c r="F921" s="7"/>
      <c r="G921" s="7"/>
      <c r="H921" s="7">
        <f>I921+J921+K921+L921</f>
        <v>0</v>
      </c>
      <c r="I921" s="7"/>
      <c r="J921" s="7"/>
      <c r="K921" s="7"/>
      <c r="L921" s="7"/>
      <c r="M921" s="7">
        <f>H921-C921</f>
        <v>0</v>
      </c>
      <c r="N921" s="7">
        <f>I921-D921</f>
        <v>0</v>
      </c>
      <c r="O921" s="7">
        <f>J921-E921</f>
        <v>0</v>
      </c>
      <c r="P921" s="7">
        <f>K921-F921</f>
        <v>0</v>
      </c>
      <c r="Q921" s="7">
        <f>L921-G921</f>
        <v>0</v>
      </c>
      <c r="R921" s="5"/>
    </row>
    <row r="922" spans="1:18">
      <c r="A922" s="5"/>
      <c r="B922" s="8">
        <v>2013</v>
      </c>
      <c r="C922" s="7">
        <f>D922+E922+F922+G922</f>
        <v>0</v>
      </c>
      <c r="D922" s="7"/>
      <c r="E922" s="7"/>
      <c r="F922" s="7"/>
      <c r="G922" s="7"/>
      <c r="H922" s="7">
        <f>I922+J922+K922+L922</f>
        <v>0</v>
      </c>
      <c r="I922" s="7"/>
      <c r="J922" s="7"/>
      <c r="K922" s="7"/>
      <c r="L922" s="7"/>
      <c r="M922" s="7">
        <f>H922-C922</f>
        <v>0</v>
      </c>
      <c r="N922" s="7">
        <f>I922-D922</f>
        <v>0</v>
      </c>
      <c r="O922" s="7">
        <f>J922-E922</f>
        <v>0</v>
      </c>
      <c r="P922" s="7">
        <f>K922-F922</f>
        <v>0</v>
      </c>
      <c r="Q922" s="7">
        <f>L922-G922</f>
        <v>0</v>
      </c>
      <c r="R922" s="5"/>
    </row>
    <row r="923" spans="1:18">
      <c r="A923" s="5"/>
      <c r="B923" s="8">
        <v>2014</v>
      </c>
      <c r="C923" s="7">
        <f>D923+E923+F923+G923</f>
        <v>0</v>
      </c>
      <c r="D923" s="7"/>
      <c r="E923" s="7"/>
      <c r="F923" s="7"/>
      <c r="G923" s="7"/>
      <c r="H923" s="7">
        <f>I923+J923+K923+L923</f>
        <v>0</v>
      </c>
      <c r="I923" s="7"/>
      <c r="J923" s="7"/>
      <c r="K923" s="7"/>
      <c r="L923" s="7"/>
      <c r="M923" s="7">
        <f>H923-C923</f>
        <v>0</v>
      </c>
      <c r="N923" s="7">
        <f>I923-D923</f>
        <v>0</v>
      </c>
      <c r="O923" s="7">
        <f>J923-E923</f>
        <v>0</v>
      </c>
      <c r="P923" s="7">
        <f>K923-F923</f>
        <v>0</v>
      </c>
      <c r="Q923" s="7">
        <f>L923-G923</f>
        <v>0</v>
      </c>
      <c r="R923" s="5"/>
    </row>
    <row r="924" spans="1:18">
      <c r="A924" s="5"/>
      <c r="B924" s="8">
        <v>2015</v>
      </c>
      <c r="C924" s="7">
        <f>D924+E924+F924+G924</f>
        <v>0</v>
      </c>
      <c r="D924" s="7"/>
      <c r="E924" s="7"/>
      <c r="F924" s="7"/>
      <c r="G924" s="7"/>
      <c r="H924" s="7">
        <f>I924+J924+K924+L924</f>
        <v>0</v>
      </c>
      <c r="I924" s="7"/>
      <c r="J924" s="7"/>
      <c r="K924" s="7"/>
      <c r="L924" s="7"/>
      <c r="M924" s="7">
        <f>H924-C924</f>
        <v>0</v>
      </c>
      <c r="N924" s="7">
        <f>I924-D924</f>
        <v>0</v>
      </c>
      <c r="O924" s="7">
        <f>J924-E924</f>
        <v>0</v>
      </c>
      <c r="P924" s="7">
        <f>K924-F924</f>
        <v>0</v>
      </c>
      <c r="Q924" s="7">
        <f>L924-G924</f>
        <v>0</v>
      </c>
      <c r="R924" s="5"/>
    </row>
    <row r="925" spans="1:18" ht="112.5">
      <c r="A925" s="5" t="s">
        <v>320</v>
      </c>
      <c r="B925" s="6" t="s">
        <v>321</v>
      </c>
      <c r="C925" s="7">
        <f>C926+C927+C928+C929+C930</f>
        <v>0</v>
      </c>
      <c r="D925" s="7">
        <f>D926+D927+D928+D929+D930</f>
        <v>0</v>
      </c>
      <c r="E925" s="7">
        <f>E926+E927+E928+E929+E930</f>
        <v>0</v>
      </c>
      <c r="F925" s="7">
        <f>F926+F927+F928+F929+F930</f>
        <v>0</v>
      </c>
      <c r="G925" s="7">
        <f>G926+G927+G928+G929+G930</f>
        <v>0</v>
      </c>
      <c r="H925" s="7">
        <f>H926+H927+H928+H929+H930</f>
        <v>0</v>
      </c>
      <c r="I925" s="7">
        <f>I926+I927+I928+I929+I930</f>
        <v>0</v>
      </c>
      <c r="J925" s="7">
        <f>J926+J927+J928+J929+J930</f>
        <v>0</v>
      </c>
      <c r="K925" s="7">
        <f>K926+K927+K928+K929+K930</f>
        <v>0</v>
      </c>
      <c r="L925" s="7">
        <f>L926+L927+L928+L929+L930</f>
        <v>0</v>
      </c>
      <c r="M925" s="7">
        <f>H925-C925</f>
        <v>0</v>
      </c>
      <c r="N925" s="7">
        <f>I925-D925</f>
        <v>0</v>
      </c>
      <c r="O925" s="7">
        <f>J925-E925</f>
        <v>0</v>
      </c>
      <c r="P925" s="7">
        <f>K925-F925</f>
        <v>0</v>
      </c>
      <c r="Q925" s="7">
        <f>L925-G925</f>
        <v>0</v>
      </c>
      <c r="R925" s="5"/>
    </row>
    <row r="926" spans="1:18">
      <c r="A926" s="5"/>
      <c r="B926" s="8">
        <v>2011</v>
      </c>
      <c r="C926" s="7">
        <f>D926+E926+F926+G926</f>
        <v>0</v>
      </c>
      <c r="D926" s="7"/>
      <c r="E926" s="7"/>
      <c r="F926" s="7"/>
      <c r="G926" s="7"/>
      <c r="H926" s="7">
        <f>I926+J926+K926+L926</f>
        <v>0</v>
      </c>
      <c r="I926" s="7"/>
      <c r="J926" s="7"/>
      <c r="K926" s="7"/>
      <c r="L926" s="7"/>
      <c r="M926" s="7">
        <f>H926-C926</f>
        <v>0</v>
      </c>
      <c r="N926" s="7">
        <f>I926-D926</f>
        <v>0</v>
      </c>
      <c r="O926" s="7">
        <f>J926-E926</f>
        <v>0</v>
      </c>
      <c r="P926" s="7">
        <f>K926-F926</f>
        <v>0</v>
      </c>
      <c r="Q926" s="7">
        <f>L926-G926</f>
        <v>0</v>
      </c>
      <c r="R926" s="5"/>
    </row>
    <row r="927" spans="1:18">
      <c r="A927" s="5"/>
      <c r="B927" s="8">
        <v>2012</v>
      </c>
      <c r="C927" s="7">
        <f>D927+E927+F927+G927</f>
        <v>0</v>
      </c>
      <c r="D927" s="7"/>
      <c r="E927" s="7"/>
      <c r="F927" s="7"/>
      <c r="G927" s="7"/>
      <c r="H927" s="7">
        <f>I927+J927+K927+L927</f>
        <v>0</v>
      </c>
      <c r="I927" s="7"/>
      <c r="J927" s="7"/>
      <c r="K927" s="7"/>
      <c r="L927" s="7"/>
      <c r="M927" s="7">
        <f>H927-C927</f>
        <v>0</v>
      </c>
      <c r="N927" s="7">
        <f>I927-D927</f>
        <v>0</v>
      </c>
      <c r="O927" s="7">
        <f>J927-E927</f>
        <v>0</v>
      </c>
      <c r="P927" s="7">
        <f>K927-F927</f>
        <v>0</v>
      </c>
      <c r="Q927" s="7">
        <f>L927-G927</f>
        <v>0</v>
      </c>
      <c r="R927" s="5"/>
    </row>
    <row r="928" spans="1:18">
      <c r="A928" s="5"/>
      <c r="B928" s="8">
        <v>2013</v>
      </c>
      <c r="C928" s="7">
        <f>D928+E928+F928+G928</f>
        <v>0</v>
      </c>
      <c r="D928" s="7"/>
      <c r="E928" s="7"/>
      <c r="F928" s="7"/>
      <c r="G928" s="7"/>
      <c r="H928" s="7">
        <f>I928+J928+K928+L928</f>
        <v>0</v>
      </c>
      <c r="I928" s="7"/>
      <c r="J928" s="7"/>
      <c r="K928" s="7"/>
      <c r="L928" s="7"/>
      <c r="M928" s="7">
        <f>H928-C928</f>
        <v>0</v>
      </c>
      <c r="N928" s="7">
        <f>I928-D928</f>
        <v>0</v>
      </c>
      <c r="O928" s="7">
        <f>J928-E928</f>
        <v>0</v>
      </c>
      <c r="P928" s="7">
        <f>K928-F928</f>
        <v>0</v>
      </c>
      <c r="Q928" s="7">
        <f>L928-G928</f>
        <v>0</v>
      </c>
      <c r="R928" s="5"/>
    </row>
    <row r="929" spans="1:18">
      <c r="A929" s="5"/>
      <c r="B929" s="8">
        <v>2014</v>
      </c>
      <c r="C929" s="7">
        <f>D929+E929+F929+G929</f>
        <v>0</v>
      </c>
      <c r="D929" s="7"/>
      <c r="E929" s="7"/>
      <c r="F929" s="7"/>
      <c r="G929" s="7"/>
      <c r="H929" s="7">
        <f>I929+J929+K929+L929</f>
        <v>0</v>
      </c>
      <c r="I929" s="7"/>
      <c r="J929" s="7"/>
      <c r="K929" s="7"/>
      <c r="L929" s="7"/>
      <c r="M929" s="7">
        <f>H929-C929</f>
        <v>0</v>
      </c>
      <c r="N929" s="7">
        <f>I929-D929</f>
        <v>0</v>
      </c>
      <c r="O929" s="7">
        <f>J929-E929</f>
        <v>0</v>
      </c>
      <c r="P929" s="7">
        <f>K929-F929</f>
        <v>0</v>
      </c>
      <c r="Q929" s="7">
        <f>L929-G929</f>
        <v>0</v>
      </c>
      <c r="R929" s="5"/>
    </row>
    <row r="930" spans="1:18">
      <c r="A930" s="5"/>
      <c r="B930" s="8">
        <v>2015</v>
      </c>
      <c r="C930" s="7">
        <f>D930+E930+F930+G930</f>
        <v>0</v>
      </c>
      <c r="D930" s="7"/>
      <c r="E930" s="7"/>
      <c r="F930" s="7"/>
      <c r="G930" s="7"/>
      <c r="H930" s="7">
        <f>I930+J930+K930+L930</f>
        <v>0</v>
      </c>
      <c r="I930" s="7"/>
      <c r="J930" s="7"/>
      <c r="K930" s="7"/>
      <c r="L930" s="7"/>
      <c r="M930" s="7">
        <f>H930-C930</f>
        <v>0</v>
      </c>
      <c r="N930" s="7">
        <f>I930-D930</f>
        <v>0</v>
      </c>
      <c r="O930" s="7">
        <f>J930-E930</f>
        <v>0</v>
      </c>
      <c r="P930" s="7">
        <f>K930-F930</f>
        <v>0</v>
      </c>
      <c r="Q930" s="7">
        <f>L930-G930</f>
        <v>0</v>
      </c>
      <c r="R930" s="5"/>
    </row>
    <row r="932" spans="1:18">
      <c r="A932" s="18" t="s">
        <v>322</v>
      </c>
    </row>
    <row r="933" spans="1:18">
      <c r="A933" s="18" t="s">
        <v>323</v>
      </c>
    </row>
    <row r="936" spans="1:18">
      <c r="A936" s="19" t="s">
        <v>324</v>
      </c>
    </row>
  </sheetData>
  <mergeCells count="8">
    <mergeCell ref="A1:R1"/>
    <mergeCell ref="A2:R2"/>
    <mergeCell ref="C4:G4"/>
    <mergeCell ref="H4:L4"/>
    <mergeCell ref="M4:Q4"/>
    <mergeCell ref="A4:A6"/>
    <mergeCell ref="B4:B6"/>
    <mergeCell ref="R4:R6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2014-11-14T09:06:31Z</dcterms:created>
  <dcterms:modified xsi:type="dcterms:W3CDTF">2014-11-14T09:10:39Z</dcterms:modified>
</cp:coreProperties>
</file>