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AA41" i="1"/>
  <c r="Z41"/>
  <c r="Y41"/>
  <c r="X41"/>
  <c r="W41"/>
  <c r="V41"/>
  <c r="U41"/>
  <c r="P41"/>
  <c r="I41"/>
  <c r="AA40"/>
  <c r="Z40"/>
  <c r="Y40"/>
  <c r="X40"/>
  <c r="W40"/>
  <c r="V40"/>
  <c r="U40"/>
  <c r="P40"/>
  <c r="I40"/>
  <c r="AA39"/>
  <c r="Z39"/>
  <c r="Y39"/>
  <c r="X39"/>
  <c r="W39"/>
  <c r="V39"/>
  <c r="U39"/>
  <c r="P39"/>
  <c r="I39"/>
  <c r="AA38"/>
  <c r="Z38"/>
  <c r="Y38"/>
  <c r="X38"/>
  <c r="W38"/>
  <c r="V38"/>
  <c r="U38"/>
  <c r="P38"/>
  <c r="I38"/>
  <c r="AA37"/>
  <c r="Z37"/>
  <c r="Y37"/>
  <c r="X37"/>
  <c r="W37"/>
  <c r="V37"/>
  <c r="U37"/>
  <c r="P37"/>
  <c r="I37"/>
  <c r="T36"/>
  <c r="S36"/>
  <c r="R36"/>
  <c r="Q36"/>
  <c r="P36"/>
  <c r="M36"/>
  <c r="AA36" s="1"/>
  <c r="L36"/>
  <c r="Z36" s="1"/>
  <c r="K36"/>
  <c r="Y36" s="1"/>
  <c r="J36"/>
  <c r="X36" s="1"/>
  <c r="I36"/>
  <c r="W36" s="1"/>
  <c r="AA35"/>
  <c r="Z35"/>
  <c r="Y35"/>
  <c r="X35"/>
  <c r="W35"/>
  <c r="V35"/>
  <c r="U35"/>
  <c r="P35"/>
  <c r="I35"/>
  <c r="AA34"/>
  <c r="Z34"/>
  <c r="Y34"/>
  <c r="X34"/>
  <c r="W34"/>
  <c r="V34"/>
  <c r="U34"/>
  <c r="P34"/>
  <c r="I34"/>
  <c r="AA33"/>
  <c r="Z33"/>
  <c r="Y33"/>
  <c r="X33"/>
  <c r="W33"/>
  <c r="V33"/>
  <c r="U33"/>
  <c r="P33"/>
  <c r="I33"/>
  <c r="AA32"/>
  <c r="Z32"/>
  <c r="Y32"/>
  <c r="X32"/>
  <c r="W32"/>
  <c r="V32"/>
  <c r="U32"/>
  <c r="P32"/>
  <c r="I32"/>
  <c r="AA31"/>
  <c r="Z31"/>
  <c r="Y31"/>
  <c r="X31"/>
  <c r="W31"/>
  <c r="V31"/>
  <c r="U31"/>
  <c r="P31"/>
  <c r="I31"/>
  <c r="T30"/>
  <c r="S30"/>
  <c r="R30"/>
  <c r="Q30"/>
  <c r="P30"/>
  <c r="M30"/>
  <c r="AA30" s="1"/>
  <c r="L30"/>
  <c r="Z30" s="1"/>
  <c r="K30"/>
  <c r="Y30" s="1"/>
  <c r="J30"/>
  <c r="X30" s="1"/>
  <c r="I30"/>
  <c r="W30" s="1"/>
  <c r="AA29"/>
  <c r="Z29"/>
  <c r="Y29"/>
  <c r="X29"/>
  <c r="W29"/>
  <c r="V29"/>
  <c r="U29"/>
  <c r="P29"/>
  <c r="I29"/>
  <c r="AA28"/>
  <c r="Z28"/>
  <c r="Y28"/>
  <c r="X28"/>
  <c r="W28"/>
  <c r="V28"/>
  <c r="U28"/>
  <c r="P28"/>
  <c r="I28"/>
  <c r="AA27"/>
  <c r="Z27"/>
  <c r="Y27"/>
  <c r="X27"/>
  <c r="W27"/>
  <c r="V27"/>
  <c r="U27"/>
  <c r="P27"/>
  <c r="I27"/>
  <c r="AA26"/>
  <c r="Z26"/>
  <c r="Y26"/>
  <c r="X26"/>
  <c r="W26"/>
  <c r="V26"/>
  <c r="U26"/>
  <c r="P26"/>
  <c r="I26"/>
  <c r="AA25"/>
  <c r="Z25"/>
  <c r="Y25"/>
  <c r="X25"/>
  <c r="W25"/>
  <c r="V25"/>
  <c r="U25"/>
  <c r="P25"/>
  <c r="I25"/>
  <c r="T24"/>
  <c r="S24"/>
  <c r="R24"/>
  <c r="Q24"/>
  <c r="P24"/>
  <c r="M24"/>
  <c r="AA24" s="1"/>
  <c r="L24"/>
  <c r="Z24" s="1"/>
  <c r="K24"/>
  <c r="Y24" s="1"/>
  <c r="J24"/>
  <c r="X24" s="1"/>
  <c r="I24"/>
  <c r="W24" s="1"/>
  <c r="AA23"/>
  <c r="Z23"/>
  <c r="Y23"/>
  <c r="X23"/>
  <c r="W23"/>
  <c r="V23"/>
  <c r="U23"/>
  <c r="P23"/>
  <c r="I23"/>
  <c r="AA22"/>
  <c r="Z22"/>
  <c r="Y22"/>
  <c r="X22"/>
  <c r="W22"/>
  <c r="V22"/>
  <c r="U22"/>
  <c r="P22"/>
  <c r="I22"/>
  <c r="AA21"/>
  <c r="Z21"/>
  <c r="Y21"/>
  <c r="X21"/>
  <c r="W21"/>
  <c r="V21"/>
  <c r="U21"/>
  <c r="P21"/>
  <c r="I21"/>
  <c r="AA20"/>
  <c r="Z20"/>
  <c r="Y20"/>
  <c r="X20"/>
  <c r="W20"/>
  <c r="V20"/>
  <c r="U20"/>
  <c r="P20"/>
  <c r="I20"/>
  <c r="AA19"/>
  <c r="Z19"/>
  <c r="Y19"/>
  <c r="X19"/>
  <c r="W19"/>
  <c r="V19"/>
  <c r="U19"/>
  <c r="P19"/>
  <c r="I19"/>
  <c r="T18"/>
  <c r="S18"/>
  <c r="R18"/>
  <c r="Q18"/>
  <c r="P18"/>
  <c r="M18"/>
  <c r="AA18" s="1"/>
  <c r="L18"/>
  <c r="Z18" s="1"/>
  <c r="K18"/>
  <c r="Y18" s="1"/>
  <c r="J18"/>
  <c r="X18" s="1"/>
  <c r="I18"/>
  <c r="W18" s="1"/>
  <c r="AA17"/>
  <c r="Z17"/>
  <c r="Y17"/>
  <c r="X17"/>
  <c r="W17"/>
  <c r="V17"/>
  <c r="U17"/>
  <c r="P17"/>
  <c r="I17"/>
  <c r="AA16"/>
  <c r="Z16"/>
  <c r="Y16"/>
  <c r="X16"/>
  <c r="W16"/>
  <c r="V16"/>
  <c r="U16"/>
  <c r="P16"/>
  <c r="I16"/>
  <c r="AA15"/>
  <c r="Z15"/>
  <c r="Y15"/>
  <c r="X15"/>
  <c r="W15"/>
  <c r="V15"/>
  <c r="U15"/>
  <c r="P15"/>
  <c r="I15"/>
  <c r="AA14"/>
  <c r="Z14"/>
  <c r="Y14"/>
  <c r="X14"/>
  <c r="W14"/>
  <c r="V14"/>
  <c r="U14"/>
  <c r="P14"/>
  <c r="I14"/>
  <c r="AA13"/>
  <c r="Z13"/>
  <c r="Y13"/>
  <c r="X13"/>
  <c r="W13"/>
  <c r="V13"/>
  <c r="U13"/>
  <c r="P13"/>
  <c r="I13"/>
  <c r="T12"/>
  <c r="S12"/>
  <c r="R12"/>
  <c r="Q12"/>
  <c r="P12"/>
  <c r="M12"/>
  <c r="AA12" s="1"/>
  <c r="L12"/>
  <c r="Z12" s="1"/>
  <c r="K12"/>
  <c r="Y12" s="1"/>
  <c r="J12"/>
  <c r="X12" s="1"/>
  <c r="I12"/>
  <c r="W12" s="1"/>
  <c r="T11"/>
  <c r="S11"/>
  <c r="R11"/>
  <c r="Q11"/>
  <c r="P11"/>
  <c r="O11"/>
  <c r="N11"/>
  <c r="M11"/>
  <c r="AA11" s="1"/>
  <c r="L11"/>
  <c r="Z11" s="1"/>
  <c r="K11"/>
  <c r="Y11" s="1"/>
  <c r="J11"/>
  <c r="X11" s="1"/>
  <c r="I11"/>
  <c r="W11" s="1"/>
  <c r="H11"/>
  <c r="V11" s="1"/>
  <c r="G11"/>
  <c r="U11" s="1"/>
  <c r="T10"/>
  <c r="S10"/>
  <c r="R10"/>
  <c r="Q10"/>
  <c r="P10"/>
  <c r="O10"/>
  <c r="N10"/>
  <c r="M10"/>
  <c r="AA10" s="1"/>
  <c r="L10"/>
  <c r="Z10" s="1"/>
  <c r="K10"/>
  <c r="Y10" s="1"/>
  <c r="J10"/>
  <c r="X10" s="1"/>
  <c r="I10"/>
  <c r="W10" s="1"/>
  <c r="H10"/>
  <c r="V10" s="1"/>
  <c r="G10"/>
  <c r="U10" s="1"/>
  <c r="T9"/>
  <c r="S9"/>
  <c r="R9"/>
  <c r="Q9"/>
  <c r="P9"/>
  <c r="O9"/>
  <c r="N9"/>
  <c r="M9"/>
  <c r="AA9" s="1"/>
  <c r="L9"/>
  <c r="Z9" s="1"/>
  <c r="K9"/>
  <c r="Y9" s="1"/>
  <c r="J9"/>
  <c r="X9" s="1"/>
  <c r="I9"/>
  <c r="W9" s="1"/>
  <c r="H9"/>
  <c r="V9" s="1"/>
  <c r="G9"/>
  <c r="U9" s="1"/>
  <c r="T8"/>
  <c r="S8"/>
  <c r="R8"/>
  <c r="Q8"/>
  <c r="P8"/>
  <c r="O8"/>
  <c r="N8"/>
  <c r="M8"/>
  <c r="AA8" s="1"/>
  <c r="L8"/>
  <c r="Z8" s="1"/>
  <c r="K8"/>
  <c r="Y8" s="1"/>
  <c r="J8"/>
  <c r="X8" s="1"/>
  <c r="I8"/>
  <c r="W8" s="1"/>
  <c r="H8"/>
  <c r="V8" s="1"/>
  <c r="G8"/>
  <c r="U8" s="1"/>
  <c r="T7"/>
  <c r="S7"/>
  <c r="R7"/>
  <c r="Q7"/>
  <c r="P7"/>
  <c r="O7"/>
  <c r="N7"/>
  <c r="M7"/>
  <c r="AA7" s="1"/>
  <c r="L7"/>
  <c r="Z7" s="1"/>
  <c r="K7"/>
  <c r="Y7" s="1"/>
  <c r="J7"/>
  <c r="X7" s="1"/>
  <c r="I7"/>
  <c r="W7" s="1"/>
  <c r="H7"/>
  <c r="V7" s="1"/>
  <c r="G7"/>
  <c r="U7" s="1"/>
  <c r="T6"/>
  <c r="S6"/>
  <c r="R6"/>
  <c r="Q6"/>
  <c r="P6"/>
  <c r="O6"/>
  <c r="N6"/>
  <c r="M6"/>
  <c r="AA6" s="1"/>
  <c r="L6"/>
  <c r="Z6" s="1"/>
  <c r="K6"/>
  <c r="Y6" s="1"/>
  <c r="J6"/>
  <c r="X6" s="1"/>
  <c r="I6"/>
  <c r="W6" s="1"/>
  <c r="H6"/>
  <c r="V6" s="1"/>
  <c r="G6"/>
  <c r="U6" s="1"/>
</calcChain>
</file>

<file path=xl/sharedStrings.xml><?xml version="1.0" encoding="utf-8"?>
<sst xmlns="http://schemas.openxmlformats.org/spreadsheetml/2006/main" count="56" uniqueCount="52">
  <si>
    <t>7.Перечень объектов капитального строительства по программе</t>
  </si>
  <si>
    <t>Балахтинский муниципальный район</t>
  </si>
  <si>
    <t>№</t>
  </si>
  <si>
    <t>Наименование объекта</t>
  </si>
  <si>
    <t>Мощность объекта</t>
  </si>
  <si>
    <t>Год начала строительства</t>
  </si>
  <si>
    <t>Год завершения строительства</t>
  </si>
  <si>
    <t>Сметная стоимость строительства (тыс. руб.)</t>
  </si>
  <si>
    <t>Остаток сметной стоимости на начало года (тыс.руб.)</t>
  </si>
  <si>
    <t>Объем капитальных вложений в ценах соответствующих лет (тыс.руб.)</t>
  </si>
  <si>
    <t>Комментарии</t>
  </si>
  <si>
    <t>в ценах 2001 года</t>
  </si>
  <si>
    <t>в ценах 2001 года - План</t>
  </si>
  <si>
    <t>в ценах соответствующих лет - План</t>
  </si>
  <si>
    <t>всего - План</t>
  </si>
  <si>
    <t>федеральный - План</t>
  </si>
  <si>
    <t>краевой - План</t>
  </si>
  <si>
    <t>местный - План</t>
  </si>
  <si>
    <t>внебюджетные источники - План</t>
  </si>
  <si>
    <t>в ценах 2001 года - Отчет</t>
  </si>
  <si>
    <t>в ценах соответствующих лет - Отчет</t>
  </si>
  <si>
    <t>всего - Отчет</t>
  </si>
  <si>
    <t>федеральный - Отчет</t>
  </si>
  <si>
    <t>краевой - Отчет</t>
  </si>
  <si>
    <t>местный - Отчет</t>
  </si>
  <si>
    <t>внебюджетные источники - Отчет</t>
  </si>
  <si>
    <t>в ценах 2001 года - отклонение (Отчет-План)</t>
  </si>
  <si>
    <t>в ценах соответствующих лет - отклонение (Отчет-План)</t>
  </si>
  <si>
    <t>всего - отклонение (Отчет-План)</t>
  </si>
  <si>
    <t>федеральный - отклонение (Отчет-План)</t>
  </si>
  <si>
    <t>краевой - отклонение (Отчет-План)</t>
  </si>
  <si>
    <t>местный - отклонение (Отчет-План)</t>
  </si>
  <si>
    <t>внебюджетные источники - отклонение (Отчет-План)</t>
  </si>
  <si>
    <t>Итого по программе:</t>
  </si>
  <si>
    <t>1.2.1.3.</t>
  </si>
  <si>
    <t xml:space="preserve">ДЦП "Дом"  на 2010-2012 гг. Переселение граждан. проживающих в жилых домах муниципальных образований. признанных в установленном порядке не пригодными для проживания.Завершение строительства  16-ти квартирного жилого дома в п.Балахта </t>
  </si>
  <si>
    <t>670 кв.м</t>
  </si>
  <si>
    <t>1.2.2.4.</t>
  </si>
  <si>
    <t>ДЦП"Модернизация. реконструкция и капитальный ремонт объектов коммунальной инфраструктуры муниципальных образований Красноярского края" на  2010-2012 годы. Строительство полигона ТБО в п.Балахта</t>
  </si>
  <si>
    <t>4000тн/год</t>
  </si>
  <si>
    <t>1.2.3.5</t>
  </si>
  <si>
    <t>Участие в реализации долгосрочной целевой программы "Дети" на 2010-2012 годы. Устройства навеса над трибунами стадиона "Родник"</t>
  </si>
  <si>
    <t>1283.4кв.м.</t>
  </si>
  <si>
    <t>1.2.12.6.</t>
  </si>
  <si>
    <t>ДЦП " От массовости к мастерству" строительство физкультурно-спортивного центра в п.Балахта</t>
  </si>
  <si>
    <t>1132кв.м</t>
  </si>
  <si>
    <t>1.3.2.1.</t>
  </si>
  <si>
    <t>Строительсво здания РОВД. п.Балахта</t>
  </si>
  <si>
    <t>150 раб.мест с ИВС на 15 мест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</si>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</sst>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7"/>
  <sheetViews>
    <sheetView tabSelected="1" workbookViewId="0"/>
  </sheetViews>
  <sheetFormatPr defaultRowHeight="15"/>
  <cols>
    <col min="1" max="1" width="3.7109375" style="1" customWidth="1"/>
    <col min="2" max="2" width="20.7109375" style="2" customWidth="1"/>
    <col min="3" max="3" width="12.7109375" style="1" customWidth="1"/>
    <col min="4" max="5" width="8.7109375" style="1" customWidth="1"/>
    <col min="6" max="27" width="11.7109375" style="1" customWidth="1"/>
    <col min="28" max="28" width="18.7109375" style="1" customWidth="1"/>
  </cols>
  <sheetData>
    <row r="1" spans="1:2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>
      <c r="A3" s="5"/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73.5" customHeight="1">
      <c r="A4" s="7" t="s">
        <v>2</v>
      </c>
      <c r="B4" s="8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11" t="s">
        <v>8</v>
      </c>
      <c r="H4" s="13"/>
      <c r="I4" s="11" t="s">
        <v>9</v>
      </c>
      <c r="J4" s="12"/>
      <c r="K4" s="12"/>
      <c r="L4" s="12"/>
      <c r="M4" s="13"/>
      <c r="N4" s="11" t="s">
        <v>8</v>
      </c>
      <c r="O4" s="13"/>
      <c r="P4" s="11" t="s">
        <v>9</v>
      </c>
      <c r="Q4" s="12"/>
      <c r="R4" s="12"/>
      <c r="S4" s="12"/>
      <c r="T4" s="13"/>
      <c r="U4" s="11" t="s">
        <v>8</v>
      </c>
      <c r="V4" s="13"/>
      <c r="W4" s="11" t="s">
        <v>9</v>
      </c>
      <c r="X4" s="12"/>
      <c r="Y4" s="12"/>
      <c r="Z4" s="12"/>
      <c r="AA4" s="13"/>
      <c r="AB4" s="14" t="s">
        <v>10</v>
      </c>
    </row>
    <row r="5" spans="1:28" ht="56.25">
      <c r="A5" s="5"/>
      <c r="B5" s="6"/>
      <c r="C5" s="5"/>
      <c r="D5" s="5"/>
      <c r="E5" s="5"/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" t="s">
        <v>16</v>
      </c>
      <c r="L5" s="5" t="s">
        <v>17</v>
      </c>
      <c r="M5" s="5" t="s">
        <v>18</v>
      </c>
      <c r="N5" s="5" t="s">
        <v>19</v>
      </c>
      <c r="O5" s="5" t="s">
        <v>20</v>
      </c>
      <c r="P5" s="5" t="s">
        <v>21</v>
      </c>
      <c r="Q5" s="5" t="s">
        <v>22</v>
      </c>
      <c r="R5" s="5" t="s">
        <v>23</v>
      </c>
      <c r="S5" s="5" t="s">
        <v>24</v>
      </c>
      <c r="T5" s="5" t="s">
        <v>25</v>
      </c>
      <c r="U5" s="5" t="s">
        <v>26</v>
      </c>
      <c r="V5" s="5" t="s">
        <v>27</v>
      </c>
      <c r="W5" s="5" t="s">
        <v>28</v>
      </c>
      <c r="X5" s="5" t="s">
        <v>29</v>
      </c>
      <c r="Y5" s="5" t="s">
        <v>30</v>
      </c>
      <c r="Z5" s="5" t="s">
        <v>31</v>
      </c>
      <c r="AA5" s="5" t="s">
        <v>32</v>
      </c>
      <c r="AB5" s="15"/>
    </row>
    <row r="6" spans="1:28">
      <c r="A6" s="5"/>
      <c r="B6" s="6" t="s">
        <v>33</v>
      </c>
      <c r="C6" s="5"/>
      <c r="D6" s="5"/>
      <c r="E6" s="5"/>
      <c r="F6" s="5"/>
      <c r="G6" s="9">
        <f>G7+G8+G9+G10+G11</f>
        <v>0</v>
      </c>
      <c r="H6" s="9">
        <f>H7+H8+H9+H10+H11</f>
        <v>0</v>
      </c>
      <c r="I6" s="9">
        <f>I7+I8+I9+I10+I11</f>
        <v>253007.7</v>
      </c>
      <c r="J6" s="9">
        <f>J7+J8+J9+J10+J11</f>
        <v>0</v>
      </c>
      <c r="K6" s="9">
        <f>K7+K8+K9+K10+K11</f>
        <v>251450.8</v>
      </c>
      <c r="L6" s="9">
        <f>L7+L8+L9+L10+L11</f>
        <v>1556.9</v>
      </c>
      <c r="M6" s="9">
        <f>M7+M8+M9+M10+M11</f>
        <v>0</v>
      </c>
      <c r="N6" s="9">
        <f>N7+N8+N9+N10+N11</f>
        <v>0</v>
      </c>
      <c r="O6" s="9">
        <f>O7+O8+O9+O10+O11</f>
        <v>0</v>
      </c>
      <c r="P6" s="9">
        <f>P7+P8+P9+P10+P11</f>
        <v>379794.815</v>
      </c>
      <c r="Q6" s="9">
        <f>Q7+Q8+Q9+Q10+Q11</f>
        <v>0</v>
      </c>
      <c r="R6" s="9">
        <f>R7+R8+R9+R10+R11</f>
        <v>378990.37899999996</v>
      </c>
      <c r="S6" s="9">
        <f>S7+S8+S9+S10+S11</f>
        <v>804.43600000000004</v>
      </c>
      <c r="T6" s="9">
        <f>T7+T8+T9+T10+T11</f>
        <v>0</v>
      </c>
      <c r="U6" s="9">
        <f>N6-G6</f>
        <v>0</v>
      </c>
      <c r="V6" s="9">
        <f>O6-H6</f>
        <v>0</v>
      </c>
      <c r="W6" s="9">
        <f>P6-I6</f>
        <v>126787.11499999999</v>
      </c>
      <c r="X6" s="9">
        <f>Q6-J6</f>
        <v>0</v>
      </c>
      <c r="Y6" s="9">
        <f>R6-K6</f>
        <v>127539.57899999997</v>
      </c>
      <c r="Z6" s="9">
        <f>S6-L6</f>
        <v>-752.46400000000006</v>
      </c>
      <c r="AA6" s="9">
        <f>T6-M6</f>
        <v>0</v>
      </c>
      <c r="AB6" s="5"/>
    </row>
    <row r="7" spans="1:28">
      <c r="A7" s="5"/>
      <c r="B7" s="10">
        <v>2011</v>
      </c>
      <c r="C7" s="5"/>
      <c r="D7" s="5"/>
      <c r="E7" s="5"/>
      <c r="F7" s="5"/>
      <c r="G7" s="9">
        <f>G13+G19+G25+G31+G37</f>
        <v>0</v>
      </c>
      <c r="H7" s="9">
        <f>H13+H19+H25+H31+H37</f>
        <v>0</v>
      </c>
      <c r="I7" s="9">
        <f>I13+I19+I25+I31+I37</f>
        <v>212347.7</v>
      </c>
      <c r="J7" s="9">
        <f>J13+J19+J25+J31+J37</f>
        <v>0</v>
      </c>
      <c r="K7" s="9">
        <f>K13+K19+K25+K31+K37</f>
        <v>210790.8</v>
      </c>
      <c r="L7" s="9">
        <f>L13+L19+L25+L31+L37</f>
        <v>1556.9</v>
      </c>
      <c r="M7" s="9">
        <f>M13+M19+M25+M31+M37</f>
        <v>0</v>
      </c>
      <c r="N7" s="9">
        <f>N13+N19+N25+N31+N37</f>
        <v>0</v>
      </c>
      <c r="O7" s="9">
        <f>O13+O19+O25+O31+O37</f>
        <v>0</v>
      </c>
      <c r="P7" s="9">
        <f>P13+P19+P25+P31+P37</f>
        <v>126708.391</v>
      </c>
      <c r="Q7" s="9">
        <f>Q13+Q19+Q25+Q31+Q37</f>
        <v>0</v>
      </c>
      <c r="R7" s="9">
        <f>R13+R19+R25+R31+R37</f>
        <v>126204.875</v>
      </c>
      <c r="S7" s="9">
        <f>S13+S19+S25+S31+S37</f>
        <v>503.51600000000002</v>
      </c>
      <c r="T7" s="9">
        <f>T13+T19+T25+T31+T37</f>
        <v>0</v>
      </c>
      <c r="U7" s="9">
        <f>N7-G7</f>
        <v>0</v>
      </c>
      <c r="V7" s="9">
        <f>O7-H7</f>
        <v>0</v>
      </c>
      <c r="W7" s="9">
        <f>P7-I7</f>
        <v>-85639.309000000008</v>
      </c>
      <c r="X7" s="9">
        <f>Q7-J7</f>
        <v>0</v>
      </c>
      <c r="Y7" s="9">
        <f>R7-K7</f>
        <v>-84585.924999999988</v>
      </c>
      <c r="Z7" s="9">
        <f>S7-L7</f>
        <v>-1053.384</v>
      </c>
      <c r="AA7" s="9">
        <f>T7-M7</f>
        <v>0</v>
      </c>
      <c r="AB7" s="5"/>
    </row>
    <row r="8" spans="1:28">
      <c r="A8" s="5"/>
      <c r="B8" s="10">
        <v>2012</v>
      </c>
      <c r="C8" s="5"/>
      <c r="D8" s="5"/>
      <c r="E8" s="5"/>
      <c r="F8" s="5"/>
      <c r="G8" s="9">
        <f>G14+G20+G26+G32+G38</f>
        <v>0</v>
      </c>
      <c r="H8" s="9">
        <f>H14+H20+H26+H32+H38</f>
        <v>0</v>
      </c>
      <c r="I8" s="9">
        <f>I14+I20+I26+I32+I38</f>
        <v>0</v>
      </c>
      <c r="J8" s="9">
        <f>J14+J20+J26+J32+J38</f>
        <v>0</v>
      </c>
      <c r="K8" s="9">
        <f>K14+K20+K26+K32+K38</f>
        <v>0</v>
      </c>
      <c r="L8" s="9">
        <f>L14+L20+L26+L32+L38</f>
        <v>0</v>
      </c>
      <c r="M8" s="9">
        <f>M14+M20+M26+M32+M38</f>
        <v>0</v>
      </c>
      <c r="N8" s="9">
        <f>N14+N20+N26+N32+N38</f>
        <v>0</v>
      </c>
      <c r="O8" s="9">
        <f>O14+O20+O26+O32+O38</f>
        <v>0</v>
      </c>
      <c r="P8" s="9">
        <f>P14+P20+P26+P32+P38</f>
        <v>253086.424</v>
      </c>
      <c r="Q8" s="9">
        <f>Q14+Q20+Q26+Q32+Q38</f>
        <v>0</v>
      </c>
      <c r="R8" s="9">
        <f>R14+R20+R26+R32+R38</f>
        <v>252785.50399999999</v>
      </c>
      <c r="S8" s="9">
        <f>S14+S20+S26+S32+S38</f>
        <v>300.92</v>
      </c>
      <c r="T8" s="9">
        <f>T14+T20+T26+T32+T38</f>
        <v>0</v>
      </c>
      <c r="U8" s="9">
        <f>N8-G8</f>
        <v>0</v>
      </c>
      <c r="V8" s="9">
        <f>O8-H8</f>
        <v>0</v>
      </c>
      <c r="W8" s="9">
        <f>P8-I8</f>
        <v>253086.424</v>
      </c>
      <c r="X8" s="9">
        <f>Q8-J8</f>
        <v>0</v>
      </c>
      <c r="Y8" s="9">
        <f>R8-K8</f>
        <v>252785.50399999999</v>
      </c>
      <c r="Z8" s="9">
        <f>S8-L8</f>
        <v>300.92</v>
      </c>
      <c r="AA8" s="9">
        <f>T8-M8</f>
        <v>0</v>
      </c>
      <c r="AB8" s="5"/>
    </row>
    <row r="9" spans="1:28">
      <c r="A9" s="5"/>
      <c r="B9" s="10">
        <v>2013</v>
      </c>
      <c r="C9" s="5"/>
      <c r="D9" s="5"/>
      <c r="E9" s="5"/>
      <c r="F9" s="5"/>
      <c r="G9" s="9">
        <f>G15+G21+G27+G33+G39</f>
        <v>0</v>
      </c>
      <c r="H9" s="9">
        <f>H15+H21+H27+H33+H39</f>
        <v>0</v>
      </c>
      <c r="I9" s="9">
        <f>I15+I21+I27+I33+I39</f>
        <v>40660</v>
      </c>
      <c r="J9" s="9">
        <f>J15+J21+J27+J33+J39</f>
        <v>0</v>
      </c>
      <c r="K9" s="9">
        <f>K15+K21+K27+K33+K39</f>
        <v>40660</v>
      </c>
      <c r="L9" s="9">
        <f>L15+L21+L27+L33+L39</f>
        <v>0</v>
      </c>
      <c r="M9" s="9">
        <f>M15+M21+M27+M33+M39</f>
        <v>0</v>
      </c>
      <c r="N9" s="9">
        <f>N15+N21+N27+N33+N39</f>
        <v>0</v>
      </c>
      <c r="O9" s="9">
        <f>O15+O21+O27+O33+O39</f>
        <v>0</v>
      </c>
      <c r="P9" s="9">
        <f>P15+P21+P27+P33+P39</f>
        <v>0</v>
      </c>
      <c r="Q9" s="9">
        <f>Q15+Q21+Q27+Q33+Q39</f>
        <v>0</v>
      </c>
      <c r="R9" s="9">
        <f>R15+R21+R27+R33+R39</f>
        <v>0</v>
      </c>
      <c r="S9" s="9">
        <f>S15+S21+S27+S33+S39</f>
        <v>0</v>
      </c>
      <c r="T9" s="9">
        <f>T15+T21+T27+T33+T39</f>
        <v>0</v>
      </c>
      <c r="U9" s="9">
        <f>N9-G9</f>
        <v>0</v>
      </c>
      <c r="V9" s="9">
        <f>O9-H9</f>
        <v>0</v>
      </c>
      <c r="W9" s="9">
        <f>P9-I9</f>
        <v>-40660</v>
      </c>
      <c r="X9" s="9">
        <f>Q9-J9</f>
        <v>0</v>
      </c>
      <c r="Y9" s="9">
        <f>R9-K9</f>
        <v>-40660</v>
      </c>
      <c r="Z9" s="9">
        <f>S9-L9</f>
        <v>0</v>
      </c>
      <c r="AA9" s="9">
        <f>T9-M9</f>
        <v>0</v>
      </c>
      <c r="AB9" s="5"/>
    </row>
    <row r="10" spans="1:28">
      <c r="A10" s="5"/>
      <c r="B10" s="10">
        <v>2014</v>
      </c>
      <c r="C10" s="5"/>
      <c r="D10" s="5"/>
      <c r="E10" s="5"/>
      <c r="F10" s="5"/>
      <c r="G10" s="9">
        <f>G16+G22+G28+G34+G40</f>
        <v>0</v>
      </c>
      <c r="H10" s="9">
        <f>H16+H22+H28+H34+H40</f>
        <v>0</v>
      </c>
      <c r="I10" s="9">
        <f>I16+I22+I28+I34+I40</f>
        <v>0</v>
      </c>
      <c r="J10" s="9">
        <f>J16+J22+J28+J34+J40</f>
        <v>0</v>
      </c>
      <c r="K10" s="9">
        <f>K16+K22+K28+K34+K40</f>
        <v>0</v>
      </c>
      <c r="L10" s="9">
        <f>L16+L22+L28+L34+L40</f>
        <v>0</v>
      </c>
      <c r="M10" s="9">
        <f>M16+M22+M28+M34+M40</f>
        <v>0</v>
      </c>
      <c r="N10" s="9">
        <f>N16+N22+N28+N34+N40</f>
        <v>0</v>
      </c>
      <c r="O10" s="9">
        <f>O16+O22+O28+O34+O40</f>
        <v>0</v>
      </c>
      <c r="P10" s="9">
        <f>P16+P22+P28+P34+P40</f>
        <v>0</v>
      </c>
      <c r="Q10" s="9">
        <f>Q16+Q22+Q28+Q34+Q40</f>
        <v>0</v>
      </c>
      <c r="R10" s="9">
        <f>R16+R22+R28+R34+R40</f>
        <v>0</v>
      </c>
      <c r="S10" s="9">
        <f>S16+S22+S28+S34+S40</f>
        <v>0</v>
      </c>
      <c r="T10" s="9">
        <f>T16+T22+T28+T34+T40</f>
        <v>0</v>
      </c>
      <c r="U10" s="9">
        <f>N10-G10</f>
        <v>0</v>
      </c>
      <c r="V10" s="9">
        <f>O10-H10</f>
        <v>0</v>
      </c>
      <c r="W10" s="9">
        <f>P10-I10</f>
        <v>0</v>
      </c>
      <c r="X10" s="9">
        <f>Q10-J10</f>
        <v>0</v>
      </c>
      <c r="Y10" s="9">
        <f>R10-K10</f>
        <v>0</v>
      </c>
      <c r="Z10" s="9">
        <f>S10-L10</f>
        <v>0</v>
      </c>
      <c r="AA10" s="9">
        <f>T10-M10</f>
        <v>0</v>
      </c>
      <c r="AB10" s="5"/>
    </row>
    <row r="11" spans="1:28">
      <c r="A11" s="5"/>
      <c r="B11" s="10">
        <v>2015</v>
      </c>
      <c r="C11" s="5"/>
      <c r="D11" s="5"/>
      <c r="E11" s="5"/>
      <c r="F11" s="5"/>
      <c r="G11" s="9">
        <f>G17+G23+G29+G35+G41</f>
        <v>0</v>
      </c>
      <c r="H11" s="9">
        <f>H17+H23+H29+H35+H41</f>
        <v>0</v>
      </c>
      <c r="I11" s="9">
        <f>I17+I23+I29+I35+I41</f>
        <v>0</v>
      </c>
      <c r="J11" s="9">
        <f>J17+J23+J29+J35+J41</f>
        <v>0</v>
      </c>
      <c r="K11" s="9">
        <f>K17+K23+K29+K35+K41</f>
        <v>0</v>
      </c>
      <c r="L11" s="9">
        <f>L17+L23+L29+L35+L41</f>
        <v>0</v>
      </c>
      <c r="M11" s="9">
        <f>M17+M23+M29+M35+M41</f>
        <v>0</v>
      </c>
      <c r="N11" s="9">
        <f>N17+N23+N29+N35+N41</f>
        <v>0</v>
      </c>
      <c r="O11" s="9">
        <f>O17+O23+O29+O35+O41</f>
        <v>0</v>
      </c>
      <c r="P11" s="9">
        <f>P17+P23+P29+P35+P41</f>
        <v>0</v>
      </c>
      <c r="Q11" s="9">
        <f>Q17+Q23+Q29+Q35+Q41</f>
        <v>0</v>
      </c>
      <c r="R11" s="9">
        <f>R17+R23+R29+R35+R41</f>
        <v>0</v>
      </c>
      <c r="S11" s="9">
        <f>S17+S23+S29+S35+S41</f>
        <v>0</v>
      </c>
      <c r="T11" s="9">
        <f>T17+T23+T29+T35+T41</f>
        <v>0</v>
      </c>
      <c r="U11" s="9">
        <f>N11-G11</f>
        <v>0</v>
      </c>
      <c r="V11" s="9">
        <f>O11-H11</f>
        <v>0</v>
      </c>
      <c r="W11" s="9">
        <f>P11-I11</f>
        <v>0</v>
      </c>
      <c r="X11" s="9">
        <f>Q11-J11</f>
        <v>0</v>
      </c>
      <c r="Y11" s="9">
        <f>R11-K11</f>
        <v>0</v>
      </c>
      <c r="Z11" s="9">
        <f>S11-L11</f>
        <v>0</v>
      </c>
      <c r="AA11" s="9">
        <f>T11-M11</f>
        <v>0</v>
      </c>
      <c r="AB11" s="5"/>
    </row>
    <row r="12" spans="1:28" ht="123.75">
      <c r="A12" s="5" t="s">
        <v>34</v>
      </c>
      <c r="B12" s="6" t="s">
        <v>35</v>
      </c>
      <c r="C12" s="5" t="s">
        <v>36</v>
      </c>
      <c r="D12" s="5">
        <v>2008</v>
      </c>
      <c r="E12" s="5">
        <v>2011</v>
      </c>
      <c r="F12" s="9">
        <v>3478.56</v>
      </c>
      <c r="G12" s="5"/>
      <c r="H12" s="5"/>
      <c r="I12" s="9">
        <f>I13+I14+I15+I16+I17</f>
        <v>18391.5</v>
      </c>
      <c r="J12" s="9">
        <f>J13+J14+J15+J16+J17</f>
        <v>0</v>
      </c>
      <c r="K12" s="9">
        <f>K13+K14+K15+K16+K17</f>
        <v>18207.599999999999</v>
      </c>
      <c r="L12" s="9">
        <f>L13+L14+L15+L16+L17</f>
        <v>183.9</v>
      </c>
      <c r="M12" s="9">
        <f>M13+M14+M15+M16+M17</f>
        <v>0</v>
      </c>
      <c r="N12" s="5"/>
      <c r="O12" s="5"/>
      <c r="P12" s="9">
        <f>P13+P14+P15+P16+P17</f>
        <v>19828.388000000003</v>
      </c>
      <c r="Q12" s="9">
        <f>Q13+Q14+Q15+Q16+Q17</f>
        <v>0</v>
      </c>
      <c r="R12" s="9">
        <f>R13+R14+R15+R16+R17</f>
        <v>19630.099999999999</v>
      </c>
      <c r="S12" s="9">
        <f>S13+S14+S15+S16+S17</f>
        <v>198.28800000000001</v>
      </c>
      <c r="T12" s="9">
        <f>T13+T14+T15+T16+T17</f>
        <v>0</v>
      </c>
      <c r="U12" s="5"/>
      <c r="V12" s="5"/>
      <c r="W12" s="9">
        <f>P12-I12</f>
        <v>1436.8880000000026</v>
      </c>
      <c r="X12" s="9">
        <f>Q12-J12</f>
        <v>0</v>
      </c>
      <c r="Y12" s="9">
        <f>R12-K12</f>
        <v>1422.5</v>
      </c>
      <c r="Z12" s="9">
        <f>S12-L12</f>
        <v>14.388000000000005</v>
      </c>
      <c r="AA12" s="9">
        <f>T12-M12</f>
        <v>0</v>
      </c>
      <c r="AB12" s="5"/>
    </row>
    <row r="13" spans="1:28">
      <c r="A13" s="5"/>
      <c r="B13" s="10">
        <v>2011</v>
      </c>
      <c r="C13" s="5"/>
      <c r="D13" s="5"/>
      <c r="E13" s="5"/>
      <c r="F13" s="5"/>
      <c r="G13" s="5"/>
      <c r="H13" s="5"/>
      <c r="I13" s="9">
        <f>J13+K13+L13+M13</f>
        <v>18391.5</v>
      </c>
      <c r="J13" s="9"/>
      <c r="K13" s="9">
        <v>18207.599999999999</v>
      </c>
      <c r="L13" s="9">
        <v>183.9</v>
      </c>
      <c r="M13" s="9"/>
      <c r="N13" s="9"/>
      <c r="O13" s="9"/>
      <c r="P13" s="9">
        <f>Q13+R13+S13+T13</f>
        <v>18207.600000000002</v>
      </c>
      <c r="Q13" s="9"/>
      <c r="R13" s="9">
        <v>18025.52</v>
      </c>
      <c r="S13" s="9">
        <v>182.08</v>
      </c>
      <c r="T13" s="9"/>
      <c r="U13" s="9">
        <f>N13-G13</f>
        <v>0</v>
      </c>
      <c r="V13" s="9">
        <f>O13-H13</f>
        <v>0</v>
      </c>
      <c r="W13" s="9">
        <f>P13-I13</f>
        <v>-183.89999999999782</v>
      </c>
      <c r="X13" s="9">
        <f>Q13-J13</f>
        <v>0</v>
      </c>
      <c r="Y13" s="9">
        <f>R13-K13</f>
        <v>-182.07999999999811</v>
      </c>
      <c r="Z13" s="9">
        <f>S13-L13</f>
        <v>-1.8199999999999932</v>
      </c>
      <c r="AA13" s="9">
        <f>T13-M13</f>
        <v>0</v>
      </c>
      <c r="AB13" s="5"/>
    </row>
    <row r="14" spans="1:28">
      <c r="A14" s="5"/>
      <c r="B14" s="10">
        <v>2012</v>
      </c>
      <c r="C14" s="5"/>
      <c r="D14" s="5"/>
      <c r="E14" s="5"/>
      <c r="F14" s="5"/>
      <c r="G14" s="5"/>
      <c r="H14" s="5"/>
      <c r="I14" s="9">
        <f>J14+K14+L14+M14</f>
        <v>0</v>
      </c>
      <c r="J14" s="9"/>
      <c r="K14" s="9">
        <v>0</v>
      </c>
      <c r="L14" s="9">
        <v>0</v>
      </c>
      <c r="M14" s="9"/>
      <c r="N14" s="9"/>
      <c r="O14" s="9"/>
      <c r="P14" s="9">
        <f>Q14+R14+S14+T14</f>
        <v>1620.788</v>
      </c>
      <c r="Q14" s="9"/>
      <c r="R14" s="9">
        <v>1604.58</v>
      </c>
      <c r="S14" s="9">
        <v>16.207999999999998</v>
      </c>
      <c r="T14" s="9"/>
      <c r="U14" s="9">
        <f>N14-G14</f>
        <v>0</v>
      </c>
      <c r="V14" s="9">
        <f>O14-H14</f>
        <v>0</v>
      </c>
      <c r="W14" s="9">
        <f>P14-I14</f>
        <v>1620.788</v>
      </c>
      <c r="X14" s="9">
        <f>Q14-J14</f>
        <v>0</v>
      </c>
      <c r="Y14" s="9">
        <f>R14-K14</f>
        <v>1604.58</v>
      </c>
      <c r="Z14" s="9">
        <f>S14-L14</f>
        <v>16.207999999999998</v>
      </c>
      <c r="AA14" s="9">
        <f>T14-M14</f>
        <v>0</v>
      </c>
      <c r="AB14" s="5"/>
    </row>
    <row r="15" spans="1:28">
      <c r="A15" s="5"/>
      <c r="B15" s="10">
        <v>2013</v>
      </c>
      <c r="C15" s="5"/>
      <c r="D15" s="5"/>
      <c r="E15" s="5"/>
      <c r="F15" s="5"/>
      <c r="G15" s="5"/>
      <c r="H15" s="5"/>
      <c r="I15" s="9">
        <f>J15+K15+L15+M15</f>
        <v>0</v>
      </c>
      <c r="J15" s="9"/>
      <c r="K15" s="9"/>
      <c r="L15" s="9"/>
      <c r="M15" s="9"/>
      <c r="N15" s="9"/>
      <c r="O15" s="9"/>
      <c r="P15" s="9">
        <f>Q15+R15+S15+T15</f>
        <v>0</v>
      </c>
      <c r="Q15" s="9"/>
      <c r="R15" s="9"/>
      <c r="S15" s="9"/>
      <c r="T15" s="9"/>
      <c r="U15" s="9">
        <f>N15-G15</f>
        <v>0</v>
      </c>
      <c r="V15" s="9">
        <f>O15-H15</f>
        <v>0</v>
      </c>
      <c r="W15" s="9">
        <f>P15-I15</f>
        <v>0</v>
      </c>
      <c r="X15" s="9">
        <f>Q15-J15</f>
        <v>0</v>
      </c>
      <c r="Y15" s="9">
        <f>R15-K15</f>
        <v>0</v>
      </c>
      <c r="Z15" s="9">
        <f>S15-L15</f>
        <v>0</v>
      </c>
      <c r="AA15" s="9">
        <f>T15-M15</f>
        <v>0</v>
      </c>
      <c r="AB15" s="5"/>
    </row>
    <row r="16" spans="1:28">
      <c r="A16" s="5"/>
      <c r="B16" s="10">
        <v>2014</v>
      </c>
      <c r="C16" s="5"/>
      <c r="D16" s="5"/>
      <c r="E16" s="5"/>
      <c r="F16" s="5"/>
      <c r="G16" s="5"/>
      <c r="H16" s="5"/>
      <c r="I16" s="9">
        <f>J16+K16+L16+M16</f>
        <v>0</v>
      </c>
      <c r="J16" s="9"/>
      <c r="K16" s="9"/>
      <c r="L16" s="9"/>
      <c r="M16" s="9"/>
      <c r="N16" s="9"/>
      <c r="O16" s="9"/>
      <c r="P16" s="9">
        <f>Q16+R16+S16+T16</f>
        <v>0</v>
      </c>
      <c r="Q16" s="9"/>
      <c r="R16" s="9"/>
      <c r="S16" s="9"/>
      <c r="T16" s="9"/>
      <c r="U16" s="9">
        <f>N16-G16</f>
        <v>0</v>
      </c>
      <c r="V16" s="9">
        <f>O16-H16</f>
        <v>0</v>
      </c>
      <c r="W16" s="9">
        <f>P16-I16</f>
        <v>0</v>
      </c>
      <c r="X16" s="9">
        <f>Q16-J16</f>
        <v>0</v>
      </c>
      <c r="Y16" s="9">
        <f>R16-K16</f>
        <v>0</v>
      </c>
      <c r="Z16" s="9">
        <f>S16-L16</f>
        <v>0</v>
      </c>
      <c r="AA16" s="9">
        <f>T16-M16</f>
        <v>0</v>
      </c>
      <c r="AB16" s="5"/>
    </row>
    <row r="17" spans="1:28">
      <c r="A17" s="5"/>
      <c r="B17" s="10">
        <v>2015</v>
      </c>
      <c r="C17" s="5"/>
      <c r="D17" s="5"/>
      <c r="E17" s="5"/>
      <c r="F17" s="5"/>
      <c r="G17" s="5"/>
      <c r="H17" s="5"/>
      <c r="I17" s="9">
        <f>J17+K17+L17+M17</f>
        <v>0</v>
      </c>
      <c r="J17" s="9"/>
      <c r="K17" s="9"/>
      <c r="L17" s="9"/>
      <c r="M17" s="9"/>
      <c r="N17" s="9"/>
      <c r="O17" s="9"/>
      <c r="P17" s="9">
        <f>Q17+R17+S17+T17</f>
        <v>0</v>
      </c>
      <c r="Q17" s="9"/>
      <c r="R17" s="9"/>
      <c r="S17" s="9"/>
      <c r="T17" s="9"/>
      <c r="U17" s="9">
        <f>N17-G17</f>
        <v>0</v>
      </c>
      <c r="V17" s="9">
        <f>O17-H17</f>
        <v>0</v>
      </c>
      <c r="W17" s="9">
        <f>P17-I17</f>
        <v>0</v>
      </c>
      <c r="X17" s="9">
        <f>Q17-J17</f>
        <v>0</v>
      </c>
      <c r="Y17" s="9">
        <f>R17-K17</f>
        <v>0</v>
      </c>
      <c r="Z17" s="9">
        <f>S17-L17</f>
        <v>0</v>
      </c>
      <c r="AA17" s="9">
        <f>T17-M17</f>
        <v>0</v>
      </c>
      <c r="AB17" s="5"/>
    </row>
    <row r="18" spans="1:28" ht="123.75">
      <c r="A18" s="5" t="s">
        <v>37</v>
      </c>
      <c r="B18" s="6" t="s">
        <v>38</v>
      </c>
      <c r="C18" s="5" t="s">
        <v>39</v>
      </c>
      <c r="D18" s="5">
        <v>2011</v>
      </c>
      <c r="E18" s="5">
        <v>2013</v>
      </c>
      <c r="F18" s="9">
        <v>2265.9</v>
      </c>
      <c r="G18" s="5"/>
      <c r="H18" s="5"/>
      <c r="I18" s="9">
        <f>I19+I20+I21+I22+I23</f>
        <v>9000</v>
      </c>
      <c r="J18" s="9">
        <f>J19+J20+J21+J22+J23</f>
        <v>0</v>
      </c>
      <c r="K18" s="9">
        <f>K19+K20+K21+K22+K23</f>
        <v>8000</v>
      </c>
      <c r="L18" s="9">
        <f>L19+L20+L21+L22+L23</f>
        <v>1000</v>
      </c>
      <c r="M18" s="9">
        <f>M19+M20+M21+M22+M23</f>
        <v>0</v>
      </c>
      <c r="N18" s="5"/>
      <c r="O18" s="5"/>
      <c r="P18" s="9">
        <f>P19+P20+P21+P22+P23</f>
        <v>8743.39</v>
      </c>
      <c r="Q18" s="9">
        <f>Q19+Q20+Q21+Q22+Q23</f>
        <v>0</v>
      </c>
      <c r="R18" s="9">
        <f>R19+R20+R21+R22+R23</f>
        <v>8656.3189999999995</v>
      </c>
      <c r="S18" s="9">
        <f>S19+S20+S21+S22+S23</f>
        <v>87.070999999999998</v>
      </c>
      <c r="T18" s="9">
        <f>T19+T20+T21+T22+T23</f>
        <v>0</v>
      </c>
      <c r="U18" s="5"/>
      <c r="V18" s="5"/>
      <c r="W18" s="9">
        <f>P18-I18</f>
        <v>-256.61000000000058</v>
      </c>
      <c r="X18" s="9">
        <f>Q18-J18</f>
        <v>0</v>
      </c>
      <c r="Y18" s="9">
        <f>R18-K18</f>
        <v>656.31899999999951</v>
      </c>
      <c r="Z18" s="9">
        <f>S18-L18</f>
        <v>-912.92899999999997</v>
      </c>
      <c r="AA18" s="9">
        <f>T18-M18</f>
        <v>0</v>
      </c>
      <c r="AB18" s="5"/>
    </row>
    <row r="19" spans="1:28">
      <c r="A19" s="5"/>
      <c r="B19" s="10">
        <v>2011</v>
      </c>
      <c r="C19" s="5"/>
      <c r="D19" s="5"/>
      <c r="E19" s="5"/>
      <c r="F19" s="5"/>
      <c r="G19" s="5"/>
      <c r="H19" s="5"/>
      <c r="I19" s="9">
        <f>J19+K19+L19+M19</f>
        <v>9000</v>
      </c>
      <c r="J19" s="9"/>
      <c r="K19" s="9">
        <v>8000</v>
      </c>
      <c r="L19" s="9">
        <v>1000</v>
      </c>
      <c r="M19" s="9"/>
      <c r="N19" s="9"/>
      <c r="O19" s="9"/>
      <c r="P19" s="9">
        <f>Q19+R19+S19+T19</f>
        <v>681.26499999999999</v>
      </c>
      <c r="Q19" s="9"/>
      <c r="R19" s="9">
        <v>630.46500000000003</v>
      </c>
      <c r="S19" s="9">
        <v>50.8</v>
      </c>
      <c r="T19" s="9"/>
      <c r="U19" s="9">
        <f>N19-G19</f>
        <v>0</v>
      </c>
      <c r="V19" s="9">
        <f>O19-H19</f>
        <v>0</v>
      </c>
      <c r="W19" s="9">
        <f>P19-I19</f>
        <v>-8318.7350000000006</v>
      </c>
      <c r="X19" s="9">
        <f>Q19-J19</f>
        <v>0</v>
      </c>
      <c r="Y19" s="9">
        <f>R19-K19</f>
        <v>-7369.5349999999999</v>
      </c>
      <c r="Z19" s="9">
        <f>S19-L19</f>
        <v>-949.2</v>
      </c>
      <c r="AA19" s="9">
        <f>T19-M19</f>
        <v>0</v>
      </c>
      <c r="AB19" s="5"/>
    </row>
    <row r="20" spans="1:28">
      <c r="A20" s="5"/>
      <c r="B20" s="10">
        <v>2012</v>
      </c>
      <c r="C20" s="5"/>
      <c r="D20" s="5"/>
      <c r="E20" s="5"/>
      <c r="F20" s="5"/>
      <c r="G20" s="5"/>
      <c r="H20" s="5"/>
      <c r="I20" s="9">
        <f>J20+K20+L20+M20</f>
        <v>0</v>
      </c>
      <c r="J20" s="9"/>
      <c r="K20" s="9">
        <v>0</v>
      </c>
      <c r="L20" s="9">
        <v>0</v>
      </c>
      <c r="M20" s="9"/>
      <c r="N20" s="9"/>
      <c r="O20" s="9"/>
      <c r="P20" s="9">
        <f>Q20+R20+S20+T20</f>
        <v>8062.125</v>
      </c>
      <c r="Q20" s="9"/>
      <c r="R20" s="9">
        <v>8025.8540000000003</v>
      </c>
      <c r="S20" s="9">
        <v>36.271000000000001</v>
      </c>
      <c r="T20" s="9"/>
      <c r="U20" s="9">
        <f>N20-G20</f>
        <v>0</v>
      </c>
      <c r="V20" s="9">
        <f>O20-H20</f>
        <v>0</v>
      </c>
      <c r="W20" s="9">
        <f>P20-I20</f>
        <v>8062.125</v>
      </c>
      <c r="X20" s="9">
        <f>Q20-J20</f>
        <v>0</v>
      </c>
      <c r="Y20" s="9">
        <f>R20-K20</f>
        <v>8025.8540000000003</v>
      </c>
      <c r="Z20" s="9">
        <f>S20-L20</f>
        <v>36.271000000000001</v>
      </c>
      <c r="AA20" s="9">
        <f>T20-M20</f>
        <v>0</v>
      </c>
      <c r="AB20" s="5"/>
    </row>
    <row r="21" spans="1:28">
      <c r="A21" s="5"/>
      <c r="B21" s="10">
        <v>2013</v>
      </c>
      <c r="C21" s="5"/>
      <c r="D21" s="5"/>
      <c r="E21" s="5"/>
      <c r="F21" s="5"/>
      <c r="G21" s="5"/>
      <c r="H21" s="5"/>
      <c r="I21" s="9">
        <f>J21+K21+L21+M21</f>
        <v>0</v>
      </c>
      <c r="J21" s="9"/>
      <c r="K21" s="9"/>
      <c r="L21" s="9"/>
      <c r="M21" s="9"/>
      <c r="N21" s="9"/>
      <c r="O21" s="9"/>
      <c r="P21" s="9">
        <f>Q21+R21+S21+T21</f>
        <v>0</v>
      </c>
      <c r="Q21" s="9"/>
      <c r="R21" s="9"/>
      <c r="S21" s="9"/>
      <c r="T21" s="9"/>
      <c r="U21" s="9">
        <f>N21-G21</f>
        <v>0</v>
      </c>
      <c r="V21" s="9">
        <f>O21-H21</f>
        <v>0</v>
      </c>
      <c r="W21" s="9">
        <f>P21-I21</f>
        <v>0</v>
      </c>
      <c r="X21" s="9">
        <f>Q21-J21</f>
        <v>0</v>
      </c>
      <c r="Y21" s="9">
        <f>R21-K21</f>
        <v>0</v>
      </c>
      <c r="Z21" s="9">
        <f>S21-L21</f>
        <v>0</v>
      </c>
      <c r="AA21" s="9">
        <f>T21-M21</f>
        <v>0</v>
      </c>
      <c r="AB21" s="5"/>
    </row>
    <row r="22" spans="1:28">
      <c r="A22" s="5"/>
      <c r="B22" s="10">
        <v>2014</v>
      </c>
      <c r="C22" s="5"/>
      <c r="D22" s="5"/>
      <c r="E22" s="5"/>
      <c r="F22" s="5"/>
      <c r="G22" s="5"/>
      <c r="H22" s="5"/>
      <c r="I22" s="9">
        <f>J22+K22+L22+M22</f>
        <v>0</v>
      </c>
      <c r="J22" s="9"/>
      <c r="K22" s="9"/>
      <c r="L22" s="9"/>
      <c r="M22" s="9"/>
      <c r="N22" s="9"/>
      <c r="O22" s="9"/>
      <c r="P22" s="9">
        <f>Q22+R22+S22+T22</f>
        <v>0</v>
      </c>
      <c r="Q22" s="9"/>
      <c r="R22" s="9"/>
      <c r="S22" s="9"/>
      <c r="T22" s="9"/>
      <c r="U22" s="9">
        <f>N22-G22</f>
        <v>0</v>
      </c>
      <c r="V22" s="9">
        <f>O22-H22</f>
        <v>0</v>
      </c>
      <c r="W22" s="9">
        <f>P22-I22</f>
        <v>0</v>
      </c>
      <c r="X22" s="9">
        <f>Q22-J22</f>
        <v>0</v>
      </c>
      <c r="Y22" s="9">
        <f>R22-K22</f>
        <v>0</v>
      </c>
      <c r="Z22" s="9">
        <f>S22-L22</f>
        <v>0</v>
      </c>
      <c r="AA22" s="9">
        <f>T22-M22</f>
        <v>0</v>
      </c>
      <c r="AB22" s="5"/>
    </row>
    <row r="23" spans="1:28">
      <c r="A23" s="5"/>
      <c r="B23" s="10">
        <v>2015</v>
      </c>
      <c r="C23" s="5"/>
      <c r="D23" s="5"/>
      <c r="E23" s="5"/>
      <c r="F23" s="5"/>
      <c r="G23" s="5"/>
      <c r="H23" s="5"/>
      <c r="I23" s="9">
        <f>J23+K23+L23+M23</f>
        <v>0</v>
      </c>
      <c r="J23" s="9"/>
      <c r="K23" s="9"/>
      <c r="L23" s="9"/>
      <c r="M23" s="9"/>
      <c r="N23" s="9"/>
      <c r="O23" s="9"/>
      <c r="P23" s="9">
        <f>Q23+R23+S23+T23</f>
        <v>0</v>
      </c>
      <c r="Q23" s="9"/>
      <c r="R23" s="9"/>
      <c r="S23" s="9"/>
      <c r="T23" s="9"/>
      <c r="U23" s="9">
        <f>N23-G23</f>
        <v>0</v>
      </c>
      <c r="V23" s="9">
        <f>O23-H23</f>
        <v>0</v>
      </c>
      <c r="W23" s="9">
        <f>P23-I23</f>
        <v>0</v>
      </c>
      <c r="X23" s="9">
        <f>Q23-J23</f>
        <v>0</v>
      </c>
      <c r="Y23" s="9">
        <f>R23-K23</f>
        <v>0</v>
      </c>
      <c r="Z23" s="9">
        <f>S23-L23</f>
        <v>0</v>
      </c>
      <c r="AA23" s="9">
        <f>T23-M23</f>
        <v>0</v>
      </c>
      <c r="AB23" s="5"/>
    </row>
    <row r="24" spans="1:28" ht="67.5">
      <c r="A24" s="5" t="s">
        <v>40</v>
      </c>
      <c r="B24" s="6" t="s">
        <v>41</v>
      </c>
      <c r="C24" s="5" t="s">
        <v>42</v>
      </c>
      <c r="D24" s="5">
        <v>2011</v>
      </c>
      <c r="E24" s="5">
        <v>2011</v>
      </c>
      <c r="F24" s="9">
        <v>0</v>
      </c>
      <c r="G24" s="5"/>
      <c r="H24" s="5"/>
      <c r="I24" s="9">
        <f>I25+I26+I27+I28+I29</f>
        <v>37647.199999999997</v>
      </c>
      <c r="J24" s="9">
        <f>J25+J26+J27+J28+J29</f>
        <v>0</v>
      </c>
      <c r="K24" s="9">
        <f>K25+K26+K27+K28+K29</f>
        <v>37274.199999999997</v>
      </c>
      <c r="L24" s="9">
        <f>L25+L26+L27+L28+L29</f>
        <v>373</v>
      </c>
      <c r="M24" s="9">
        <f>M25+M26+M27+M28+M29</f>
        <v>0</v>
      </c>
      <c r="N24" s="5"/>
      <c r="O24" s="5"/>
      <c r="P24" s="9">
        <f>P25+P26+P27+P28+P29</f>
        <v>27527.566999999995</v>
      </c>
      <c r="Q24" s="9">
        <f>Q25+Q26+Q27+Q28+Q29</f>
        <v>0</v>
      </c>
      <c r="R24" s="9">
        <f>R25+R26+R27+R28+R29</f>
        <v>27008.489999999998</v>
      </c>
      <c r="S24" s="9">
        <f>S25+S26+S27+S28+S29</f>
        <v>519.077</v>
      </c>
      <c r="T24" s="9">
        <f>T25+T26+T27+T28+T29</f>
        <v>0</v>
      </c>
      <c r="U24" s="5"/>
      <c r="V24" s="5"/>
      <c r="W24" s="9">
        <f>P24-I24</f>
        <v>-10119.633000000002</v>
      </c>
      <c r="X24" s="9">
        <f>Q24-J24</f>
        <v>0</v>
      </c>
      <c r="Y24" s="9">
        <f>R24-K24</f>
        <v>-10265.709999999999</v>
      </c>
      <c r="Z24" s="9">
        <f>S24-L24</f>
        <v>146.077</v>
      </c>
      <c r="AA24" s="9">
        <f>T24-M24</f>
        <v>0</v>
      </c>
      <c r="AB24" s="5"/>
    </row>
    <row r="25" spans="1:28">
      <c r="A25" s="5"/>
      <c r="B25" s="10">
        <v>2011</v>
      </c>
      <c r="C25" s="5"/>
      <c r="D25" s="5"/>
      <c r="E25" s="5"/>
      <c r="F25" s="5"/>
      <c r="G25" s="5"/>
      <c r="H25" s="5"/>
      <c r="I25" s="9">
        <f>J25+K25+L25+M25</f>
        <v>37647.199999999997</v>
      </c>
      <c r="J25" s="9"/>
      <c r="K25" s="9">
        <v>37274.199999999997</v>
      </c>
      <c r="L25" s="9">
        <v>373</v>
      </c>
      <c r="M25" s="9"/>
      <c r="N25" s="9"/>
      <c r="O25" s="9"/>
      <c r="P25" s="9">
        <f>Q25+R25+S25+T25</f>
        <v>2435.0259999999998</v>
      </c>
      <c r="Q25" s="9"/>
      <c r="R25" s="9">
        <v>2164.39</v>
      </c>
      <c r="S25" s="9">
        <v>270.63600000000002</v>
      </c>
      <c r="T25" s="9"/>
      <c r="U25" s="9">
        <f>N25-G25</f>
        <v>0</v>
      </c>
      <c r="V25" s="9">
        <f>O25-H25</f>
        <v>0</v>
      </c>
      <c r="W25" s="9">
        <f>P25-I25</f>
        <v>-35212.173999999999</v>
      </c>
      <c r="X25" s="9">
        <f>Q25-J25</f>
        <v>0</v>
      </c>
      <c r="Y25" s="9">
        <f>R25-K25</f>
        <v>-35109.81</v>
      </c>
      <c r="Z25" s="9">
        <f>S25-L25</f>
        <v>-102.36399999999998</v>
      </c>
      <c r="AA25" s="9">
        <f>T25-M25</f>
        <v>0</v>
      </c>
      <c r="AB25" s="5"/>
    </row>
    <row r="26" spans="1:28">
      <c r="A26" s="5"/>
      <c r="B26" s="10">
        <v>2012</v>
      </c>
      <c r="C26" s="5"/>
      <c r="D26" s="5"/>
      <c r="E26" s="5"/>
      <c r="F26" s="5"/>
      <c r="G26" s="5"/>
      <c r="H26" s="5"/>
      <c r="I26" s="9">
        <f>J26+K26+L26+M26</f>
        <v>0</v>
      </c>
      <c r="J26" s="9"/>
      <c r="K26" s="9">
        <v>0</v>
      </c>
      <c r="L26" s="9">
        <v>0</v>
      </c>
      <c r="M26" s="9"/>
      <c r="N26" s="9"/>
      <c r="O26" s="9"/>
      <c r="P26" s="9">
        <f>Q26+R26+S26+T26</f>
        <v>25092.540999999997</v>
      </c>
      <c r="Q26" s="9"/>
      <c r="R26" s="9">
        <v>24844.1</v>
      </c>
      <c r="S26" s="9">
        <v>248.441</v>
      </c>
      <c r="T26" s="9"/>
      <c r="U26" s="9">
        <f>N26-G26</f>
        <v>0</v>
      </c>
      <c r="V26" s="9">
        <f>O26-H26</f>
        <v>0</v>
      </c>
      <c r="W26" s="9">
        <f>P26-I26</f>
        <v>25092.540999999997</v>
      </c>
      <c r="X26" s="9">
        <f>Q26-J26</f>
        <v>0</v>
      </c>
      <c r="Y26" s="9">
        <f>R26-K26</f>
        <v>24844.1</v>
      </c>
      <c r="Z26" s="9">
        <f>S26-L26</f>
        <v>248.441</v>
      </c>
      <c r="AA26" s="9">
        <f>T26-M26</f>
        <v>0</v>
      </c>
      <c r="AB26" s="5"/>
    </row>
    <row r="27" spans="1:28">
      <c r="A27" s="5"/>
      <c r="B27" s="10">
        <v>2013</v>
      </c>
      <c r="C27" s="5"/>
      <c r="D27" s="5"/>
      <c r="E27" s="5"/>
      <c r="F27" s="5"/>
      <c r="G27" s="5"/>
      <c r="H27" s="5"/>
      <c r="I27" s="9">
        <f>J27+K27+L27+M27</f>
        <v>0</v>
      </c>
      <c r="J27" s="9"/>
      <c r="K27" s="9"/>
      <c r="L27" s="9"/>
      <c r="M27" s="9"/>
      <c r="N27" s="9"/>
      <c r="O27" s="9"/>
      <c r="P27" s="9">
        <f>Q27+R27+S27+T27</f>
        <v>0</v>
      </c>
      <c r="Q27" s="9"/>
      <c r="R27" s="9"/>
      <c r="S27" s="9"/>
      <c r="T27" s="9"/>
      <c r="U27" s="9">
        <f>N27-G27</f>
        <v>0</v>
      </c>
      <c r="V27" s="9">
        <f>O27-H27</f>
        <v>0</v>
      </c>
      <c r="W27" s="9">
        <f>P27-I27</f>
        <v>0</v>
      </c>
      <c r="X27" s="9">
        <f>Q27-J27</f>
        <v>0</v>
      </c>
      <c r="Y27" s="9">
        <f>R27-K27</f>
        <v>0</v>
      </c>
      <c r="Z27" s="9">
        <f>S27-L27</f>
        <v>0</v>
      </c>
      <c r="AA27" s="9">
        <f>T27-M27</f>
        <v>0</v>
      </c>
      <c r="AB27" s="5"/>
    </row>
    <row r="28" spans="1:28">
      <c r="A28" s="5"/>
      <c r="B28" s="10">
        <v>2014</v>
      </c>
      <c r="C28" s="5"/>
      <c r="D28" s="5"/>
      <c r="E28" s="5"/>
      <c r="F28" s="5"/>
      <c r="G28" s="5"/>
      <c r="H28" s="5"/>
      <c r="I28" s="9">
        <f>J28+K28+L28+M28</f>
        <v>0</v>
      </c>
      <c r="J28" s="9"/>
      <c r="K28" s="9"/>
      <c r="L28" s="9"/>
      <c r="M28" s="9"/>
      <c r="N28" s="9"/>
      <c r="O28" s="9"/>
      <c r="P28" s="9">
        <f>Q28+R28+S28+T28</f>
        <v>0</v>
      </c>
      <c r="Q28" s="9"/>
      <c r="R28" s="9"/>
      <c r="S28" s="9"/>
      <c r="T28" s="9"/>
      <c r="U28" s="9">
        <f>N28-G28</f>
        <v>0</v>
      </c>
      <c r="V28" s="9">
        <f>O28-H28</f>
        <v>0</v>
      </c>
      <c r="W28" s="9">
        <f>P28-I28</f>
        <v>0</v>
      </c>
      <c r="X28" s="9">
        <f>Q28-J28</f>
        <v>0</v>
      </c>
      <c r="Y28" s="9">
        <f>R28-K28</f>
        <v>0</v>
      </c>
      <c r="Z28" s="9">
        <f>S28-L28</f>
        <v>0</v>
      </c>
      <c r="AA28" s="9">
        <f>T28-M28</f>
        <v>0</v>
      </c>
      <c r="AB28" s="5"/>
    </row>
    <row r="29" spans="1:28">
      <c r="A29" s="5"/>
      <c r="B29" s="10">
        <v>2015</v>
      </c>
      <c r="C29" s="5"/>
      <c r="D29" s="5"/>
      <c r="E29" s="5"/>
      <c r="F29" s="5"/>
      <c r="G29" s="5"/>
      <c r="H29" s="5"/>
      <c r="I29" s="9">
        <f>J29+K29+L29+M29</f>
        <v>0</v>
      </c>
      <c r="J29" s="9"/>
      <c r="K29" s="9"/>
      <c r="L29" s="9"/>
      <c r="M29" s="9"/>
      <c r="N29" s="9"/>
      <c r="O29" s="9"/>
      <c r="P29" s="9">
        <f>Q29+R29+S29+T29</f>
        <v>0</v>
      </c>
      <c r="Q29" s="9"/>
      <c r="R29" s="9"/>
      <c r="S29" s="9"/>
      <c r="T29" s="9"/>
      <c r="U29" s="9">
        <f>N29-G29</f>
        <v>0</v>
      </c>
      <c r="V29" s="9">
        <f>O29-H29</f>
        <v>0</v>
      </c>
      <c r="W29" s="9">
        <f>P29-I29</f>
        <v>0</v>
      </c>
      <c r="X29" s="9">
        <f>Q29-J29</f>
        <v>0</v>
      </c>
      <c r="Y29" s="9">
        <f>R29-K29</f>
        <v>0</v>
      </c>
      <c r="Z29" s="9">
        <f>S29-L29</f>
        <v>0</v>
      </c>
      <c r="AA29" s="9">
        <f>T29-M29</f>
        <v>0</v>
      </c>
      <c r="AB29" s="5"/>
    </row>
    <row r="30" spans="1:28" ht="45">
      <c r="A30" s="5" t="s">
        <v>43</v>
      </c>
      <c r="B30" s="6" t="s">
        <v>44</v>
      </c>
      <c r="C30" s="5" t="s">
        <v>45</v>
      </c>
      <c r="D30" s="5">
        <v>2011</v>
      </c>
      <c r="E30" s="5">
        <v>2011</v>
      </c>
      <c r="F30" s="9">
        <v>0</v>
      </c>
      <c r="G30" s="5"/>
      <c r="H30" s="5"/>
      <c r="I30" s="9">
        <f>I31+I32+I33+I34+I35</f>
        <v>43778</v>
      </c>
      <c r="J30" s="9">
        <f>J31+J32+J33+J34+J35</f>
        <v>0</v>
      </c>
      <c r="K30" s="9">
        <f>K31+K32+K33+K34+K35</f>
        <v>43778</v>
      </c>
      <c r="L30" s="9">
        <f>L31+L32+L33+L34+L35</f>
        <v>0</v>
      </c>
      <c r="M30" s="9">
        <f>M31+M32+M33+M34+M35</f>
        <v>0</v>
      </c>
      <c r="N30" s="5"/>
      <c r="O30" s="5"/>
      <c r="P30" s="9">
        <f>P31+P32+P33+P34+P35</f>
        <v>87973.099999999991</v>
      </c>
      <c r="Q30" s="9">
        <f>Q31+Q32+Q33+Q34+Q35</f>
        <v>0</v>
      </c>
      <c r="R30" s="9">
        <f>R31+R32+R33+R34+R35</f>
        <v>87973.099999999991</v>
      </c>
      <c r="S30" s="9">
        <f>S31+S32+S33+S34+S35</f>
        <v>0</v>
      </c>
      <c r="T30" s="9">
        <f>T31+T32+T33+T34+T35</f>
        <v>0</v>
      </c>
      <c r="U30" s="5"/>
      <c r="V30" s="5"/>
      <c r="W30" s="9">
        <f>P30-I30</f>
        <v>44195.099999999991</v>
      </c>
      <c r="X30" s="9">
        <f>Q30-J30</f>
        <v>0</v>
      </c>
      <c r="Y30" s="9">
        <f>R30-K30</f>
        <v>44195.099999999991</v>
      </c>
      <c r="Z30" s="9">
        <f>S30-L30</f>
        <v>0</v>
      </c>
      <c r="AA30" s="9">
        <f>T30-M30</f>
        <v>0</v>
      </c>
      <c r="AB30" s="5"/>
    </row>
    <row r="31" spans="1:28">
      <c r="A31" s="5"/>
      <c r="B31" s="10">
        <v>2011</v>
      </c>
      <c r="C31" s="5"/>
      <c r="D31" s="5"/>
      <c r="E31" s="5"/>
      <c r="F31" s="5"/>
      <c r="G31" s="5"/>
      <c r="H31" s="5"/>
      <c r="I31" s="9">
        <f>J31+K31+L31+M31</f>
        <v>43778</v>
      </c>
      <c r="J31" s="9"/>
      <c r="K31" s="9">
        <v>43778</v>
      </c>
      <c r="L31" s="9"/>
      <c r="M31" s="9"/>
      <c r="N31" s="9"/>
      <c r="O31" s="9"/>
      <c r="P31" s="9">
        <f>Q31+R31+S31+T31</f>
        <v>2029.4</v>
      </c>
      <c r="Q31" s="9"/>
      <c r="R31" s="9">
        <v>2029.4</v>
      </c>
      <c r="S31" s="9"/>
      <c r="T31" s="9"/>
      <c r="U31" s="9">
        <f>N31-G31</f>
        <v>0</v>
      </c>
      <c r="V31" s="9">
        <f>O31-H31</f>
        <v>0</v>
      </c>
      <c r="W31" s="9">
        <f>P31-I31</f>
        <v>-41748.6</v>
      </c>
      <c r="X31" s="9">
        <f>Q31-J31</f>
        <v>0</v>
      </c>
      <c r="Y31" s="9">
        <f>R31-K31</f>
        <v>-41748.6</v>
      </c>
      <c r="Z31" s="9">
        <f>S31-L31</f>
        <v>0</v>
      </c>
      <c r="AA31" s="9">
        <f>T31-M31</f>
        <v>0</v>
      </c>
      <c r="AB31" s="5"/>
    </row>
    <row r="32" spans="1:28">
      <c r="A32" s="5"/>
      <c r="B32" s="10">
        <v>2012</v>
      </c>
      <c r="C32" s="5"/>
      <c r="D32" s="5"/>
      <c r="E32" s="5"/>
      <c r="F32" s="5"/>
      <c r="G32" s="5"/>
      <c r="H32" s="5"/>
      <c r="I32" s="9">
        <f>J32+K32+L32+M32</f>
        <v>0</v>
      </c>
      <c r="J32" s="9"/>
      <c r="K32" s="9">
        <v>0</v>
      </c>
      <c r="L32" s="9"/>
      <c r="M32" s="9"/>
      <c r="N32" s="9"/>
      <c r="O32" s="9"/>
      <c r="P32" s="9">
        <f>Q32+R32+S32+T32</f>
        <v>85943.7</v>
      </c>
      <c r="Q32" s="9"/>
      <c r="R32" s="9">
        <v>85943.7</v>
      </c>
      <c r="S32" s="9"/>
      <c r="T32" s="9"/>
      <c r="U32" s="9">
        <f>N32-G32</f>
        <v>0</v>
      </c>
      <c r="V32" s="9">
        <f>O32-H32</f>
        <v>0</v>
      </c>
      <c r="W32" s="9">
        <f>P32-I32</f>
        <v>85943.7</v>
      </c>
      <c r="X32" s="9">
        <f>Q32-J32</f>
        <v>0</v>
      </c>
      <c r="Y32" s="9">
        <f>R32-K32</f>
        <v>85943.7</v>
      </c>
      <c r="Z32" s="9">
        <f>S32-L32</f>
        <v>0</v>
      </c>
      <c r="AA32" s="9">
        <f>T32-M32</f>
        <v>0</v>
      </c>
      <c r="AB32" s="5"/>
    </row>
    <row r="33" spans="1:28">
      <c r="A33" s="5"/>
      <c r="B33" s="10">
        <v>2013</v>
      </c>
      <c r="C33" s="5"/>
      <c r="D33" s="5"/>
      <c r="E33" s="5"/>
      <c r="F33" s="5"/>
      <c r="G33" s="5"/>
      <c r="H33" s="5"/>
      <c r="I33" s="9">
        <f>J33+K33+L33+M33</f>
        <v>0</v>
      </c>
      <c r="J33" s="9"/>
      <c r="K33" s="9"/>
      <c r="L33" s="9"/>
      <c r="M33" s="9"/>
      <c r="N33" s="9"/>
      <c r="O33" s="9"/>
      <c r="P33" s="9">
        <f>Q33+R33+S33+T33</f>
        <v>0</v>
      </c>
      <c r="Q33" s="9"/>
      <c r="R33" s="9"/>
      <c r="S33" s="9"/>
      <c r="T33" s="9"/>
      <c r="U33" s="9">
        <f>N33-G33</f>
        <v>0</v>
      </c>
      <c r="V33" s="9">
        <f>O33-H33</f>
        <v>0</v>
      </c>
      <c r="W33" s="9">
        <f>P33-I33</f>
        <v>0</v>
      </c>
      <c r="X33" s="9">
        <f>Q33-J33</f>
        <v>0</v>
      </c>
      <c r="Y33" s="9">
        <f>R33-K33</f>
        <v>0</v>
      </c>
      <c r="Z33" s="9">
        <f>S33-L33</f>
        <v>0</v>
      </c>
      <c r="AA33" s="9">
        <f>T33-M33</f>
        <v>0</v>
      </c>
      <c r="AB33" s="5"/>
    </row>
    <row r="34" spans="1:28">
      <c r="A34" s="5"/>
      <c r="B34" s="10">
        <v>2014</v>
      </c>
      <c r="C34" s="5"/>
      <c r="D34" s="5"/>
      <c r="E34" s="5"/>
      <c r="F34" s="5"/>
      <c r="G34" s="5"/>
      <c r="H34" s="5"/>
      <c r="I34" s="9">
        <f>J34+K34+L34+M34</f>
        <v>0</v>
      </c>
      <c r="J34" s="9"/>
      <c r="K34" s="9"/>
      <c r="L34" s="9"/>
      <c r="M34" s="9"/>
      <c r="N34" s="9"/>
      <c r="O34" s="9"/>
      <c r="P34" s="9">
        <f>Q34+R34+S34+T34</f>
        <v>0</v>
      </c>
      <c r="Q34" s="9"/>
      <c r="R34" s="9"/>
      <c r="S34" s="9"/>
      <c r="T34" s="9"/>
      <c r="U34" s="9">
        <f>N34-G34</f>
        <v>0</v>
      </c>
      <c r="V34" s="9">
        <f>O34-H34</f>
        <v>0</v>
      </c>
      <c r="W34" s="9">
        <f>P34-I34</f>
        <v>0</v>
      </c>
      <c r="X34" s="9">
        <f>Q34-J34</f>
        <v>0</v>
      </c>
      <c r="Y34" s="9">
        <f>R34-K34</f>
        <v>0</v>
      </c>
      <c r="Z34" s="9">
        <f>S34-L34</f>
        <v>0</v>
      </c>
      <c r="AA34" s="9">
        <f>T34-M34</f>
        <v>0</v>
      </c>
      <c r="AB34" s="5"/>
    </row>
    <row r="35" spans="1:28">
      <c r="A35" s="5"/>
      <c r="B35" s="10">
        <v>2015</v>
      </c>
      <c r="C35" s="5"/>
      <c r="D35" s="5"/>
      <c r="E35" s="5"/>
      <c r="F35" s="5"/>
      <c r="G35" s="5"/>
      <c r="H35" s="5"/>
      <c r="I35" s="9">
        <f>J35+K35+L35+M35</f>
        <v>0</v>
      </c>
      <c r="J35" s="9"/>
      <c r="K35" s="9"/>
      <c r="L35" s="9"/>
      <c r="M35" s="9"/>
      <c r="N35" s="9"/>
      <c r="O35" s="9"/>
      <c r="P35" s="9">
        <f>Q35+R35+S35+T35</f>
        <v>0</v>
      </c>
      <c r="Q35" s="9"/>
      <c r="R35" s="9"/>
      <c r="S35" s="9"/>
      <c r="T35" s="9"/>
      <c r="U35" s="9">
        <f>N35-G35</f>
        <v>0</v>
      </c>
      <c r="V35" s="9">
        <f>O35-H35</f>
        <v>0</v>
      </c>
      <c r="W35" s="9">
        <f>P35-I35</f>
        <v>0</v>
      </c>
      <c r="X35" s="9">
        <f>Q35-J35</f>
        <v>0</v>
      </c>
      <c r="Y35" s="9">
        <f>R35-K35</f>
        <v>0</v>
      </c>
      <c r="Z35" s="9">
        <f>S35-L35</f>
        <v>0</v>
      </c>
      <c r="AA35" s="9">
        <f>T35-M35</f>
        <v>0</v>
      </c>
      <c r="AB35" s="5"/>
    </row>
    <row r="36" spans="1:28" ht="22.5">
      <c r="A36" s="5" t="s">
        <v>46</v>
      </c>
      <c r="B36" s="6" t="s">
        <v>47</v>
      </c>
      <c r="C36" s="5" t="s">
        <v>48</v>
      </c>
      <c r="D36" s="5">
        <v>2008</v>
      </c>
      <c r="E36" s="5">
        <v>2015</v>
      </c>
      <c r="F36" s="9">
        <v>18243.2</v>
      </c>
      <c r="G36" s="5"/>
      <c r="H36" s="5"/>
      <c r="I36" s="9">
        <f>I37+I38+I39+I40+I41</f>
        <v>144191</v>
      </c>
      <c r="J36" s="9">
        <f>J37+J38+J39+J40+J41</f>
        <v>0</v>
      </c>
      <c r="K36" s="9">
        <f>K37+K38+K39+K40+K41</f>
        <v>144191</v>
      </c>
      <c r="L36" s="9">
        <f>L37+L38+L39+L40+L41</f>
        <v>0</v>
      </c>
      <c r="M36" s="9">
        <f>M37+M38+M39+M40+M41</f>
        <v>0</v>
      </c>
      <c r="N36" s="5"/>
      <c r="O36" s="5"/>
      <c r="P36" s="9">
        <f>P37+P38+P39+P40+P41</f>
        <v>235722.37</v>
      </c>
      <c r="Q36" s="9">
        <f>Q37+Q38+Q39+Q40+Q41</f>
        <v>0</v>
      </c>
      <c r="R36" s="9">
        <f>R37+R38+R39+R40+R41</f>
        <v>235722.37</v>
      </c>
      <c r="S36" s="9">
        <f>S37+S38+S39+S40+S41</f>
        <v>0</v>
      </c>
      <c r="T36" s="9">
        <f>T37+T38+T39+T40+T41</f>
        <v>0</v>
      </c>
      <c r="U36" s="5"/>
      <c r="V36" s="5"/>
      <c r="W36" s="9">
        <f>P36-I36</f>
        <v>91531.37</v>
      </c>
      <c r="X36" s="9">
        <f>Q36-J36</f>
        <v>0</v>
      </c>
      <c r="Y36" s="9">
        <f>R36-K36</f>
        <v>91531.37</v>
      </c>
      <c r="Z36" s="9">
        <f>S36-L36</f>
        <v>0</v>
      </c>
      <c r="AA36" s="9">
        <f>T36-M36</f>
        <v>0</v>
      </c>
      <c r="AB36" s="5"/>
    </row>
    <row r="37" spans="1:28">
      <c r="A37" s="5"/>
      <c r="B37" s="10">
        <v>2011</v>
      </c>
      <c r="C37" s="5"/>
      <c r="D37" s="5"/>
      <c r="E37" s="5"/>
      <c r="F37" s="5"/>
      <c r="G37" s="5"/>
      <c r="H37" s="5"/>
      <c r="I37" s="9">
        <f>J37+K37+L37+M37</f>
        <v>103531</v>
      </c>
      <c r="J37" s="9"/>
      <c r="K37" s="9">
        <v>103531</v>
      </c>
      <c r="L37" s="9"/>
      <c r="M37" s="9"/>
      <c r="N37" s="9"/>
      <c r="O37" s="9"/>
      <c r="P37" s="9">
        <f>Q37+R37+S37+T37</f>
        <v>103355.1</v>
      </c>
      <c r="Q37" s="9"/>
      <c r="R37" s="9">
        <v>103355.1</v>
      </c>
      <c r="S37" s="9"/>
      <c r="T37" s="9"/>
      <c r="U37" s="9">
        <f>N37-G37</f>
        <v>0</v>
      </c>
      <c r="V37" s="9">
        <f>O37-H37</f>
        <v>0</v>
      </c>
      <c r="W37" s="9">
        <f>P37-I37</f>
        <v>-175.89999999999418</v>
      </c>
      <c r="X37" s="9">
        <f>Q37-J37</f>
        <v>0</v>
      </c>
      <c r="Y37" s="9">
        <f>R37-K37</f>
        <v>-175.89999999999418</v>
      </c>
      <c r="Z37" s="9">
        <f>S37-L37</f>
        <v>0</v>
      </c>
      <c r="AA37" s="9">
        <f>T37-M37</f>
        <v>0</v>
      </c>
      <c r="AB37" s="5"/>
    </row>
    <row r="38" spans="1:28">
      <c r="A38" s="5"/>
      <c r="B38" s="10">
        <v>2012</v>
      </c>
      <c r="C38" s="5"/>
      <c r="D38" s="5"/>
      <c r="E38" s="5"/>
      <c r="F38" s="5"/>
      <c r="G38" s="5"/>
      <c r="H38" s="5"/>
      <c r="I38" s="9">
        <f>J38+K38+L38+M38</f>
        <v>0</v>
      </c>
      <c r="J38" s="9"/>
      <c r="K38" s="9">
        <v>0</v>
      </c>
      <c r="L38" s="9"/>
      <c r="M38" s="9"/>
      <c r="N38" s="9"/>
      <c r="O38" s="9"/>
      <c r="P38" s="9">
        <f>Q38+R38+S38+T38</f>
        <v>132367.26999999999</v>
      </c>
      <c r="Q38" s="9"/>
      <c r="R38" s="9">
        <v>132367.26999999999</v>
      </c>
      <c r="S38" s="9"/>
      <c r="T38" s="9"/>
      <c r="U38" s="9">
        <f>N38-G38</f>
        <v>0</v>
      </c>
      <c r="V38" s="9">
        <f>O38-H38</f>
        <v>0</v>
      </c>
      <c r="W38" s="9">
        <f>P38-I38</f>
        <v>132367.26999999999</v>
      </c>
      <c r="X38" s="9">
        <f>Q38-J38</f>
        <v>0</v>
      </c>
      <c r="Y38" s="9">
        <f>R38-K38</f>
        <v>132367.26999999999</v>
      </c>
      <c r="Z38" s="9">
        <f>S38-L38</f>
        <v>0</v>
      </c>
      <c r="AA38" s="9">
        <f>T38-M38</f>
        <v>0</v>
      </c>
      <c r="AB38" s="5"/>
    </row>
    <row r="39" spans="1:28">
      <c r="A39" s="5"/>
      <c r="B39" s="10">
        <v>2013</v>
      </c>
      <c r="C39" s="5"/>
      <c r="D39" s="5"/>
      <c r="E39" s="5"/>
      <c r="F39" s="5"/>
      <c r="G39" s="5"/>
      <c r="H39" s="5"/>
      <c r="I39" s="9">
        <f>J39+K39+L39+M39</f>
        <v>40660</v>
      </c>
      <c r="J39" s="9"/>
      <c r="K39" s="9">
        <v>40660</v>
      </c>
      <c r="L39" s="9"/>
      <c r="M39" s="9"/>
      <c r="N39" s="9"/>
      <c r="O39" s="9"/>
      <c r="P39" s="9">
        <f>Q39+R39+S39+T39</f>
        <v>0</v>
      </c>
      <c r="Q39" s="9"/>
      <c r="R39" s="9"/>
      <c r="S39" s="9"/>
      <c r="T39" s="9"/>
      <c r="U39" s="9">
        <f>N39-G39</f>
        <v>0</v>
      </c>
      <c r="V39" s="9">
        <f>O39-H39</f>
        <v>0</v>
      </c>
      <c r="W39" s="9">
        <f>P39-I39</f>
        <v>-40660</v>
      </c>
      <c r="X39" s="9">
        <f>Q39-J39</f>
        <v>0</v>
      </c>
      <c r="Y39" s="9">
        <f>R39-K39</f>
        <v>-40660</v>
      </c>
      <c r="Z39" s="9">
        <f>S39-L39</f>
        <v>0</v>
      </c>
      <c r="AA39" s="9">
        <f>T39-M39</f>
        <v>0</v>
      </c>
      <c r="AB39" s="5"/>
    </row>
    <row r="40" spans="1:28">
      <c r="A40" s="5"/>
      <c r="B40" s="10">
        <v>2014</v>
      </c>
      <c r="C40" s="5"/>
      <c r="D40" s="5"/>
      <c r="E40" s="5"/>
      <c r="F40" s="5"/>
      <c r="G40" s="5"/>
      <c r="H40" s="5"/>
      <c r="I40" s="9">
        <f>J40+K40+L40+M40</f>
        <v>0</v>
      </c>
      <c r="J40" s="9"/>
      <c r="K40" s="9"/>
      <c r="L40" s="9"/>
      <c r="M40" s="9"/>
      <c r="N40" s="9"/>
      <c r="O40" s="9"/>
      <c r="P40" s="9">
        <f>Q40+R40+S40+T40</f>
        <v>0</v>
      </c>
      <c r="Q40" s="9"/>
      <c r="R40" s="9"/>
      <c r="S40" s="9"/>
      <c r="T40" s="9"/>
      <c r="U40" s="9">
        <f>N40-G40</f>
        <v>0</v>
      </c>
      <c r="V40" s="9">
        <f>O40-H40</f>
        <v>0</v>
      </c>
      <c r="W40" s="9">
        <f>P40-I40</f>
        <v>0</v>
      </c>
      <c r="X40" s="9">
        <f>Q40-J40</f>
        <v>0</v>
      </c>
      <c r="Y40" s="9">
        <f>R40-K40</f>
        <v>0</v>
      </c>
      <c r="Z40" s="9">
        <f>S40-L40</f>
        <v>0</v>
      </c>
      <c r="AA40" s="9">
        <f>T40-M40</f>
        <v>0</v>
      </c>
      <c r="AB40" s="5"/>
    </row>
    <row r="41" spans="1:28">
      <c r="A41" s="5"/>
      <c r="B41" s="10">
        <v>2015</v>
      </c>
      <c r="C41" s="5"/>
      <c r="D41" s="5"/>
      <c r="E41" s="5"/>
      <c r="F41" s="5"/>
      <c r="G41" s="5"/>
      <c r="H41" s="5"/>
      <c r="I41" s="9">
        <f>J41+K41+L41+M41</f>
        <v>0</v>
      </c>
      <c r="J41" s="9"/>
      <c r="K41" s="9"/>
      <c r="L41" s="9"/>
      <c r="M41" s="9"/>
      <c r="N41" s="9"/>
      <c r="O41" s="9"/>
      <c r="P41" s="9">
        <f>Q41+R41+S41+T41</f>
        <v>0</v>
      </c>
      <c r="Q41" s="9"/>
      <c r="R41" s="9"/>
      <c r="S41" s="9"/>
      <c r="T41" s="9"/>
      <c r="U41" s="9">
        <f>N41-G41</f>
        <v>0</v>
      </c>
      <c r="V41" s="9">
        <f>O41-H41</f>
        <v>0</v>
      </c>
      <c r="W41" s="9">
        <f>P41-I41</f>
        <v>0</v>
      </c>
      <c r="X41" s="9">
        <f>Q41-J41</f>
        <v>0</v>
      </c>
      <c r="Y41" s="9">
        <f>R41-K41</f>
        <v>0</v>
      </c>
      <c r="Z41" s="9">
        <f>S41-L41</f>
        <v>0</v>
      </c>
      <c r="AA41" s="9">
        <f>T41-M41</f>
        <v>0</v>
      </c>
      <c r="AB41" s="5"/>
    </row>
    <row r="43" spans="1:28">
      <c r="A43" s="16" t="s">
        <v>49</v>
      </c>
    </row>
    <row r="44" spans="1:28">
      <c r="A44" s="16" t="s">
        <v>50</v>
      </c>
    </row>
    <row r="47" spans="1:28">
      <c r="A47" s="17" t="s">
        <v>51</v>
      </c>
    </row>
  </sheetData>
  <mergeCells count="9">
    <mergeCell ref="A1:AB1"/>
    <mergeCell ref="A2:AB2"/>
    <mergeCell ref="W4:AA4"/>
    <mergeCell ref="AB4:AB5"/>
    <mergeCell ref="P4:T4"/>
    <mergeCell ref="U4:V4"/>
    <mergeCell ref="G4:H4"/>
    <mergeCell ref="N4:O4"/>
    <mergeCell ref="I4:M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2014-11-14T09:12:40Z</dcterms:created>
  <dcterms:modified xsi:type="dcterms:W3CDTF">2014-11-14T09:13:07Z</dcterms:modified>
</cp:coreProperties>
</file>