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7968" yWindow="5256" windowWidth="20376" windowHeight="12816"/>
  </bookViews>
  <sheets>
    <sheet name="Лист1" sheetId="1" r:id="rId1"/>
  </sheets>
  <definedNames>
    <definedName name="_xlnm._FilterDatabase" localSheetId="0" hidden="1">Лист1!$A$5:$M$19</definedName>
    <definedName name="CTDATA_BEGIN_ROW">Лист1!#REF!</definedName>
    <definedName name="CTDATA_END_ROW">Лист1!#REF!</definedName>
    <definedName name="CTROW_FORMAT_ROW">Лист1!#REF!</definedName>
    <definedName name="_xlnm.Print_Titles" localSheetId="0">Лист1!$5:$5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1"/>
  <c r="N9"/>
  <c r="N10"/>
  <c r="N11"/>
  <c r="N13"/>
  <c r="N14"/>
  <c r="N15"/>
  <c r="N16"/>
  <c r="N17"/>
  <c r="N18"/>
  <c r="N19"/>
  <c r="N7"/>
  <c r="F7"/>
  <c r="F8"/>
  <c r="F9"/>
  <c r="F10"/>
  <c r="F11"/>
  <c r="F12"/>
  <c r="F13"/>
  <c r="F14"/>
  <c r="F15"/>
  <c r="F16"/>
  <c r="F17"/>
  <c r="F18"/>
  <c r="F19"/>
  <c r="F6"/>
</calcChain>
</file>

<file path=xl/sharedStrings.xml><?xml version="1.0" encoding="utf-8"?>
<sst xmlns="http://schemas.openxmlformats.org/spreadsheetml/2006/main" count="32" uniqueCount="31">
  <si>
    <t xml:space="preserve">Распределение дотаций на выравнивание уровня бюджетной обеспеченности поселений в соответствии с Законом Красноярского края от 10.07.2007 № 2-317 "О межбюджетных отношениях в Красноярском крае" </t>
  </si>
  <si>
    <t>№ строки</t>
  </si>
  <si>
    <t>Численность населения в разрезе поселений, (чел.)</t>
  </si>
  <si>
    <t xml:space="preserve">Объем поступивших налоговых доходов поселений,
(тыс.рублей) </t>
  </si>
  <si>
    <t xml:space="preserve">Объем поступивших неналоговых доходов поселений,
(тыс.рублей) </t>
  </si>
  <si>
    <t>Критерий определения "отрицательного трансферта" (уровень бюджетной обеспеченности налоговыми доходами)
(Ндij/Nij)/SUM(Ндij/Nij)</t>
  </si>
  <si>
    <t xml:space="preserve">ИНП поселения </t>
  </si>
  <si>
    <t xml:space="preserve">Объем "отрицательного трансферта" - субсидий из бюджетов поселений в краевой бюджет,
(тыс.рублей)
</t>
  </si>
  <si>
    <t xml:space="preserve">ИБР муниципального района
(городского округа) </t>
  </si>
  <si>
    <t>УРij(УРj)-коэффициент,
учитывающий долю сельского населения в j-м поселении i-го муниципального района (j-м городском округе)</t>
  </si>
  <si>
    <t>Первичная потребность
Nij*ИБРij*УРij(УРj)/ИНПij,
(тыс.рублей)</t>
  </si>
  <si>
    <t>Итого дотации на выравнивание уровня бюджетной обеспеченности поселений,
(тыс.рублей)</t>
  </si>
  <si>
    <t>Балахтинский район</t>
  </si>
  <si>
    <t>п. Балахта Балахтинского района</t>
  </si>
  <si>
    <t>Большесырский сельсовет Балахтинского района</t>
  </si>
  <si>
    <t>Грузенский сельсовет Балахтинского района</t>
  </si>
  <si>
    <t>Еловский сельсовет Балахтинского района</t>
  </si>
  <si>
    <t>Кожановский сельсовет Балахтинского района</t>
  </si>
  <si>
    <t>Красненский сельсовет Балахтинского района</t>
  </si>
  <si>
    <t>Огурский сельсовет Балахтинского района</t>
  </si>
  <si>
    <t>Петропавловский сельсовет Балахтинского района</t>
  </si>
  <si>
    <t>Приморский сельсовет Балахтинского района</t>
  </si>
  <si>
    <t>Ровненский сельсовет Балахтинского района</t>
  </si>
  <si>
    <t>Тюльковский сельсовет Балахтинского района</t>
  </si>
  <si>
    <t>Черемушкинский сельсовет Балахтинского района</t>
  </si>
  <si>
    <t>Чистопольский сельсовет Балахтинского района</t>
  </si>
  <si>
    <t>Наименование муниципального района, поселения</t>
  </si>
  <si>
    <t>итого налоговые и неналоговые доходы</t>
  </si>
  <si>
    <t>2023 год</t>
  </si>
  <si>
    <t xml:space="preserve"> 80% от 2022 года</t>
  </si>
  <si>
    <t>2024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</si>
</sst>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/>
    <xf numFmtId="0" fontId="4" fillId="0" borderId="1" xfId="0" applyNumberFormat="1" applyFont="1" applyFill="1" applyBorder="1" applyAlignment="1"/>
    <xf numFmtId="0" fontId="4" fillId="0" borderId="1" xfId="0" quotePrefix="1" applyNumberFormat="1" applyFont="1" applyFill="1" applyBorder="1" applyAlignment="1"/>
    <xf numFmtId="3" fontId="4" fillId="0" borderId="1" xfId="0" applyNumberFormat="1" applyFont="1" applyFill="1" applyBorder="1" applyAlignment="1"/>
    <xf numFmtId="164" fontId="4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3" fillId="0" borderId="1" xfId="0" quotePrefix="1" applyNumberFormat="1" applyFont="1" applyFill="1" applyBorder="1" applyAlignment="1"/>
    <xf numFmtId="3" fontId="3" fillId="0" borderId="1" xfId="0" applyNumberFormat="1" applyFont="1" applyFill="1" applyBorder="1" applyAlignment="1"/>
    <xf numFmtId="164" fontId="3" fillId="0" borderId="1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/>
    <xf numFmtId="166" fontId="0" fillId="0" borderId="1" xfId="0" applyNumberFormat="1" applyBorder="1"/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outlinePr summaryRight="0"/>
  </sheetPr>
  <dimension ref="A2:O19"/>
  <sheetViews>
    <sheetView tabSelected="1" topLeftCell="C1" workbookViewId="0">
      <selection activeCell="O1" sqref="O1"/>
    </sheetView>
  </sheetViews>
  <sheetFormatPr defaultRowHeight="14.4"/>
  <cols>
    <col min="1" max="1" width="5.5546875" customWidth="1"/>
    <col min="2" max="2" width="40" customWidth="1"/>
    <col min="3" max="3" width="9.33203125" customWidth="1"/>
    <col min="4" max="4" width="10.21875" customWidth="1"/>
    <col min="5" max="5" width="11.77734375" customWidth="1"/>
    <col min="6" max="6" width="12.109375" customWidth="1"/>
    <col min="7" max="7" width="10" customWidth="1"/>
    <col min="8" max="8" width="9.33203125" customWidth="1"/>
    <col min="9" max="9" width="6.44140625" customWidth="1"/>
    <col min="10" max="10" width="6.5546875" customWidth="1"/>
    <col min="11" max="11" width="7.77734375" customWidth="1"/>
    <col min="12" max="12" width="14.33203125" customWidth="1"/>
    <col min="13" max="13" width="16.88671875" customWidth="1"/>
    <col min="257" max="257" width="6.6640625" customWidth="1"/>
    <col min="258" max="258" width="49.88671875" customWidth="1"/>
    <col min="259" max="261" width="14.109375" customWidth="1"/>
    <col min="262" max="262" width="22.88671875" customWidth="1"/>
    <col min="263" max="266" width="18.33203125" customWidth="1"/>
    <col min="267" max="267" width="14.6640625" customWidth="1"/>
    <col min="268" max="268" width="13.6640625" customWidth="1"/>
    <col min="513" max="513" width="6.6640625" customWidth="1"/>
    <col min="514" max="514" width="49.88671875" customWidth="1"/>
    <col min="515" max="517" width="14.109375" customWidth="1"/>
    <col min="518" max="518" width="22.88671875" customWidth="1"/>
    <col min="519" max="522" width="18.33203125" customWidth="1"/>
    <col min="523" max="523" width="14.6640625" customWidth="1"/>
    <col min="524" max="524" width="13.6640625" customWidth="1"/>
    <col min="769" max="769" width="6.6640625" customWidth="1"/>
    <col min="770" max="770" width="49.88671875" customWidth="1"/>
    <col min="771" max="773" width="14.109375" customWidth="1"/>
    <col min="774" max="774" width="22.88671875" customWidth="1"/>
    <col min="775" max="778" width="18.33203125" customWidth="1"/>
    <col min="779" max="779" width="14.6640625" customWidth="1"/>
    <col min="780" max="780" width="13.6640625" customWidth="1"/>
    <col min="1025" max="1025" width="6.6640625" customWidth="1"/>
    <col min="1026" max="1026" width="49.88671875" customWidth="1"/>
    <col min="1027" max="1029" width="14.109375" customWidth="1"/>
    <col min="1030" max="1030" width="22.88671875" customWidth="1"/>
    <col min="1031" max="1034" width="18.33203125" customWidth="1"/>
    <col min="1035" max="1035" width="14.6640625" customWidth="1"/>
    <col min="1036" max="1036" width="13.6640625" customWidth="1"/>
    <col min="1281" max="1281" width="6.6640625" customWidth="1"/>
    <col min="1282" max="1282" width="49.88671875" customWidth="1"/>
    <col min="1283" max="1285" width="14.109375" customWidth="1"/>
    <col min="1286" max="1286" width="22.88671875" customWidth="1"/>
    <col min="1287" max="1290" width="18.33203125" customWidth="1"/>
    <col min="1291" max="1291" width="14.6640625" customWidth="1"/>
    <col min="1292" max="1292" width="13.6640625" customWidth="1"/>
    <col min="1537" max="1537" width="6.6640625" customWidth="1"/>
    <col min="1538" max="1538" width="49.88671875" customWidth="1"/>
    <col min="1539" max="1541" width="14.109375" customWidth="1"/>
    <col min="1542" max="1542" width="22.88671875" customWidth="1"/>
    <col min="1543" max="1546" width="18.33203125" customWidth="1"/>
    <col min="1547" max="1547" width="14.6640625" customWidth="1"/>
    <col min="1548" max="1548" width="13.6640625" customWidth="1"/>
    <col min="1793" max="1793" width="6.6640625" customWidth="1"/>
    <col min="1794" max="1794" width="49.88671875" customWidth="1"/>
    <col min="1795" max="1797" width="14.109375" customWidth="1"/>
    <col min="1798" max="1798" width="22.88671875" customWidth="1"/>
    <col min="1799" max="1802" width="18.33203125" customWidth="1"/>
    <col min="1803" max="1803" width="14.6640625" customWidth="1"/>
    <col min="1804" max="1804" width="13.6640625" customWidth="1"/>
    <col min="2049" max="2049" width="6.6640625" customWidth="1"/>
    <col min="2050" max="2050" width="49.88671875" customWidth="1"/>
    <col min="2051" max="2053" width="14.109375" customWidth="1"/>
    <col min="2054" max="2054" width="22.88671875" customWidth="1"/>
    <col min="2055" max="2058" width="18.33203125" customWidth="1"/>
    <col min="2059" max="2059" width="14.6640625" customWidth="1"/>
    <col min="2060" max="2060" width="13.6640625" customWidth="1"/>
    <col min="2305" max="2305" width="6.6640625" customWidth="1"/>
    <col min="2306" max="2306" width="49.88671875" customWidth="1"/>
    <col min="2307" max="2309" width="14.109375" customWidth="1"/>
    <col min="2310" max="2310" width="22.88671875" customWidth="1"/>
    <col min="2311" max="2314" width="18.33203125" customWidth="1"/>
    <col min="2315" max="2315" width="14.6640625" customWidth="1"/>
    <col min="2316" max="2316" width="13.6640625" customWidth="1"/>
    <col min="2561" max="2561" width="6.6640625" customWidth="1"/>
    <col min="2562" max="2562" width="49.88671875" customWidth="1"/>
    <col min="2563" max="2565" width="14.109375" customWidth="1"/>
    <col min="2566" max="2566" width="22.88671875" customWidth="1"/>
    <col min="2567" max="2570" width="18.33203125" customWidth="1"/>
    <col min="2571" max="2571" width="14.6640625" customWidth="1"/>
    <col min="2572" max="2572" width="13.6640625" customWidth="1"/>
    <col min="2817" max="2817" width="6.6640625" customWidth="1"/>
    <col min="2818" max="2818" width="49.88671875" customWidth="1"/>
    <col min="2819" max="2821" width="14.109375" customWidth="1"/>
    <col min="2822" max="2822" width="22.88671875" customWidth="1"/>
    <col min="2823" max="2826" width="18.33203125" customWidth="1"/>
    <col min="2827" max="2827" width="14.6640625" customWidth="1"/>
    <col min="2828" max="2828" width="13.6640625" customWidth="1"/>
    <col min="3073" max="3073" width="6.6640625" customWidth="1"/>
    <col min="3074" max="3074" width="49.88671875" customWidth="1"/>
    <col min="3075" max="3077" width="14.109375" customWidth="1"/>
    <col min="3078" max="3078" width="22.88671875" customWidth="1"/>
    <col min="3079" max="3082" width="18.33203125" customWidth="1"/>
    <col min="3083" max="3083" width="14.6640625" customWidth="1"/>
    <col min="3084" max="3084" width="13.6640625" customWidth="1"/>
    <col min="3329" max="3329" width="6.6640625" customWidth="1"/>
    <col min="3330" max="3330" width="49.88671875" customWidth="1"/>
    <col min="3331" max="3333" width="14.109375" customWidth="1"/>
    <col min="3334" max="3334" width="22.88671875" customWidth="1"/>
    <col min="3335" max="3338" width="18.33203125" customWidth="1"/>
    <col min="3339" max="3339" width="14.6640625" customWidth="1"/>
    <col min="3340" max="3340" width="13.6640625" customWidth="1"/>
    <col min="3585" max="3585" width="6.6640625" customWidth="1"/>
    <col min="3586" max="3586" width="49.88671875" customWidth="1"/>
    <col min="3587" max="3589" width="14.109375" customWidth="1"/>
    <col min="3590" max="3590" width="22.88671875" customWidth="1"/>
    <col min="3591" max="3594" width="18.33203125" customWidth="1"/>
    <col min="3595" max="3595" width="14.6640625" customWidth="1"/>
    <col min="3596" max="3596" width="13.6640625" customWidth="1"/>
    <col min="3841" max="3841" width="6.6640625" customWidth="1"/>
    <col min="3842" max="3842" width="49.88671875" customWidth="1"/>
    <col min="3843" max="3845" width="14.109375" customWidth="1"/>
    <col min="3846" max="3846" width="22.88671875" customWidth="1"/>
    <col min="3847" max="3850" width="18.33203125" customWidth="1"/>
    <col min="3851" max="3851" width="14.6640625" customWidth="1"/>
    <col min="3852" max="3852" width="13.6640625" customWidth="1"/>
    <col min="4097" max="4097" width="6.6640625" customWidth="1"/>
    <col min="4098" max="4098" width="49.88671875" customWidth="1"/>
    <col min="4099" max="4101" width="14.109375" customWidth="1"/>
    <col min="4102" max="4102" width="22.88671875" customWidth="1"/>
    <col min="4103" max="4106" width="18.33203125" customWidth="1"/>
    <col min="4107" max="4107" width="14.6640625" customWidth="1"/>
    <col min="4108" max="4108" width="13.6640625" customWidth="1"/>
    <col min="4353" max="4353" width="6.6640625" customWidth="1"/>
    <col min="4354" max="4354" width="49.88671875" customWidth="1"/>
    <col min="4355" max="4357" width="14.109375" customWidth="1"/>
    <col min="4358" max="4358" width="22.88671875" customWidth="1"/>
    <col min="4359" max="4362" width="18.33203125" customWidth="1"/>
    <col min="4363" max="4363" width="14.6640625" customWidth="1"/>
    <col min="4364" max="4364" width="13.6640625" customWidth="1"/>
    <col min="4609" max="4609" width="6.6640625" customWidth="1"/>
    <col min="4610" max="4610" width="49.88671875" customWidth="1"/>
    <col min="4611" max="4613" width="14.109375" customWidth="1"/>
    <col min="4614" max="4614" width="22.88671875" customWidth="1"/>
    <col min="4615" max="4618" width="18.33203125" customWidth="1"/>
    <col min="4619" max="4619" width="14.6640625" customWidth="1"/>
    <col min="4620" max="4620" width="13.6640625" customWidth="1"/>
    <col min="4865" max="4865" width="6.6640625" customWidth="1"/>
    <col min="4866" max="4866" width="49.88671875" customWidth="1"/>
    <col min="4867" max="4869" width="14.109375" customWidth="1"/>
    <col min="4870" max="4870" width="22.88671875" customWidth="1"/>
    <col min="4871" max="4874" width="18.33203125" customWidth="1"/>
    <col min="4875" max="4875" width="14.6640625" customWidth="1"/>
    <col min="4876" max="4876" width="13.6640625" customWidth="1"/>
    <col min="5121" max="5121" width="6.6640625" customWidth="1"/>
    <col min="5122" max="5122" width="49.88671875" customWidth="1"/>
    <col min="5123" max="5125" width="14.109375" customWidth="1"/>
    <col min="5126" max="5126" width="22.88671875" customWidth="1"/>
    <col min="5127" max="5130" width="18.33203125" customWidth="1"/>
    <col min="5131" max="5131" width="14.6640625" customWidth="1"/>
    <col min="5132" max="5132" width="13.6640625" customWidth="1"/>
    <col min="5377" max="5377" width="6.6640625" customWidth="1"/>
    <col min="5378" max="5378" width="49.88671875" customWidth="1"/>
    <col min="5379" max="5381" width="14.109375" customWidth="1"/>
    <col min="5382" max="5382" width="22.88671875" customWidth="1"/>
    <col min="5383" max="5386" width="18.33203125" customWidth="1"/>
    <col min="5387" max="5387" width="14.6640625" customWidth="1"/>
    <col min="5388" max="5388" width="13.6640625" customWidth="1"/>
    <col min="5633" max="5633" width="6.6640625" customWidth="1"/>
    <col min="5634" max="5634" width="49.88671875" customWidth="1"/>
    <col min="5635" max="5637" width="14.109375" customWidth="1"/>
    <col min="5638" max="5638" width="22.88671875" customWidth="1"/>
    <col min="5639" max="5642" width="18.33203125" customWidth="1"/>
    <col min="5643" max="5643" width="14.6640625" customWidth="1"/>
    <col min="5644" max="5644" width="13.6640625" customWidth="1"/>
    <col min="5889" max="5889" width="6.6640625" customWidth="1"/>
    <col min="5890" max="5890" width="49.88671875" customWidth="1"/>
    <col min="5891" max="5893" width="14.109375" customWidth="1"/>
    <col min="5894" max="5894" width="22.88671875" customWidth="1"/>
    <col min="5895" max="5898" width="18.33203125" customWidth="1"/>
    <col min="5899" max="5899" width="14.6640625" customWidth="1"/>
    <col min="5900" max="5900" width="13.6640625" customWidth="1"/>
    <col min="6145" max="6145" width="6.6640625" customWidth="1"/>
    <col min="6146" max="6146" width="49.88671875" customWidth="1"/>
    <col min="6147" max="6149" width="14.109375" customWidth="1"/>
    <col min="6150" max="6150" width="22.88671875" customWidth="1"/>
    <col min="6151" max="6154" width="18.33203125" customWidth="1"/>
    <col min="6155" max="6155" width="14.6640625" customWidth="1"/>
    <col min="6156" max="6156" width="13.6640625" customWidth="1"/>
    <col min="6401" max="6401" width="6.6640625" customWidth="1"/>
    <col min="6402" max="6402" width="49.88671875" customWidth="1"/>
    <col min="6403" max="6405" width="14.109375" customWidth="1"/>
    <col min="6406" max="6406" width="22.88671875" customWidth="1"/>
    <col min="6407" max="6410" width="18.33203125" customWidth="1"/>
    <col min="6411" max="6411" width="14.6640625" customWidth="1"/>
    <col min="6412" max="6412" width="13.6640625" customWidth="1"/>
    <col min="6657" max="6657" width="6.6640625" customWidth="1"/>
    <col min="6658" max="6658" width="49.88671875" customWidth="1"/>
    <col min="6659" max="6661" width="14.109375" customWidth="1"/>
    <col min="6662" max="6662" width="22.88671875" customWidth="1"/>
    <col min="6663" max="6666" width="18.33203125" customWidth="1"/>
    <col min="6667" max="6667" width="14.6640625" customWidth="1"/>
    <col min="6668" max="6668" width="13.6640625" customWidth="1"/>
    <col min="6913" max="6913" width="6.6640625" customWidth="1"/>
    <col min="6914" max="6914" width="49.88671875" customWidth="1"/>
    <col min="6915" max="6917" width="14.109375" customWidth="1"/>
    <col min="6918" max="6918" width="22.88671875" customWidth="1"/>
    <col min="6919" max="6922" width="18.33203125" customWidth="1"/>
    <col min="6923" max="6923" width="14.6640625" customWidth="1"/>
    <col min="6924" max="6924" width="13.6640625" customWidth="1"/>
    <col min="7169" max="7169" width="6.6640625" customWidth="1"/>
    <col min="7170" max="7170" width="49.88671875" customWidth="1"/>
    <col min="7171" max="7173" width="14.109375" customWidth="1"/>
    <col min="7174" max="7174" width="22.88671875" customWidth="1"/>
    <col min="7175" max="7178" width="18.33203125" customWidth="1"/>
    <col min="7179" max="7179" width="14.6640625" customWidth="1"/>
    <col min="7180" max="7180" width="13.6640625" customWidth="1"/>
    <col min="7425" max="7425" width="6.6640625" customWidth="1"/>
    <col min="7426" max="7426" width="49.88671875" customWidth="1"/>
    <col min="7427" max="7429" width="14.109375" customWidth="1"/>
    <col min="7430" max="7430" width="22.88671875" customWidth="1"/>
    <col min="7431" max="7434" width="18.33203125" customWidth="1"/>
    <col min="7435" max="7435" width="14.6640625" customWidth="1"/>
    <col min="7436" max="7436" width="13.6640625" customWidth="1"/>
    <col min="7681" max="7681" width="6.6640625" customWidth="1"/>
    <col min="7682" max="7682" width="49.88671875" customWidth="1"/>
    <col min="7683" max="7685" width="14.109375" customWidth="1"/>
    <col min="7686" max="7686" width="22.88671875" customWidth="1"/>
    <col min="7687" max="7690" width="18.33203125" customWidth="1"/>
    <col min="7691" max="7691" width="14.6640625" customWidth="1"/>
    <col min="7692" max="7692" width="13.6640625" customWidth="1"/>
    <col min="7937" max="7937" width="6.6640625" customWidth="1"/>
    <col min="7938" max="7938" width="49.88671875" customWidth="1"/>
    <col min="7939" max="7941" width="14.109375" customWidth="1"/>
    <col min="7942" max="7942" width="22.88671875" customWidth="1"/>
    <col min="7943" max="7946" width="18.33203125" customWidth="1"/>
    <col min="7947" max="7947" width="14.6640625" customWidth="1"/>
    <col min="7948" max="7948" width="13.6640625" customWidth="1"/>
    <col min="8193" max="8193" width="6.6640625" customWidth="1"/>
    <col min="8194" max="8194" width="49.88671875" customWidth="1"/>
    <col min="8195" max="8197" width="14.109375" customWidth="1"/>
    <col min="8198" max="8198" width="22.88671875" customWidth="1"/>
    <col min="8199" max="8202" width="18.33203125" customWidth="1"/>
    <col min="8203" max="8203" width="14.6640625" customWidth="1"/>
    <col min="8204" max="8204" width="13.6640625" customWidth="1"/>
    <col min="8449" max="8449" width="6.6640625" customWidth="1"/>
    <col min="8450" max="8450" width="49.88671875" customWidth="1"/>
    <col min="8451" max="8453" width="14.109375" customWidth="1"/>
    <col min="8454" max="8454" width="22.88671875" customWidth="1"/>
    <col min="8455" max="8458" width="18.33203125" customWidth="1"/>
    <col min="8459" max="8459" width="14.6640625" customWidth="1"/>
    <col min="8460" max="8460" width="13.6640625" customWidth="1"/>
    <col min="8705" max="8705" width="6.6640625" customWidth="1"/>
    <col min="8706" max="8706" width="49.88671875" customWidth="1"/>
    <col min="8707" max="8709" width="14.109375" customWidth="1"/>
    <col min="8710" max="8710" width="22.88671875" customWidth="1"/>
    <col min="8711" max="8714" width="18.33203125" customWidth="1"/>
    <col min="8715" max="8715" width="14.6640625" customWidth="1"/>
    <col min="8716" max="8716" width="13.6640625" customWidth="1"/>
    <col min="8961" max="8961" width="6.6640625" customWidth="1"/>
    <col min="8962" max="8962" width="49.88671875" customWidth="1"/>
    <col min="8963" max="8965" width="14.109375" customWidth="1"/>
    <col min="8966" max="8966" width="22.88671875" customWidth="1"/>
    <col min="8967" max="8970" width="18.33203125" customWidth="1"/>
    <col min="8971" max="8971" width="14.6640625" customWidth="1"/>
    <col min="8972" max="8972" width="13.6640625" customWidth="1"/>
    <col min="9217" max="9217" width="6.6640625" customWidth="1"/>
    <col min="9218" max="9218" width="49.88671875" customWidth="1"/>
    <col min="9219" max="9221" width="14.109375" customWidth="1"/>
    <col min="9222" max="9222" width="22.88671875" customWidth="1"/>
    <col min="9223" max="9226" width="18.33203125" customWidth="1"/>
    <col min="9227" max="9227" width="14.6640625" customWidth="1"/>
    <col min="9228" max="9228" width="13.6640625" customWidth="1"/>
    <col min="9473" max="9473" width="6.6640625" customWidth="1"/>
    <col min="9474" max="9474" width="49.88671875" customWidth="1"/>
    <col min="9475" max="9477" width="14.109375" customWidth="1"/>
    <col min="9478" max="9478" width="22.88671875" customWidth="1"/>
    <col min="9479" max="9482" width="18.33203125" customWidth="1"/>
    <col min="9483" max="9483" width="14.6640625" customWidth="1"/>
    <col min="9484" max="9484" width="13.6640625" customWidth="1"/>
    <col min="9729" max="9729" width="6.6640625" customWidth="1"/>
    <col min="9730" max="9730" width="49.88671875" customWidth="1"/>
    <col min="9731" max="9733" width="14.109375" customWidth="1"/>
    <col min="9734" max="9734" width="22.88671875" customWidth="1"/>
    <col min="9735" max="9738" width="18.33203125" customWidth="1"/>
    <col min="9739" max="9739" width="14.6640625" customWidth="1"/>
    <col min="9740" max="9740" width="13.6640625" customWidth="1"/>
    <col min="9985" max="9985" width="6.6640625" customWidth="1"/>
    <col min="9986" max="9986" width="49.88671875" customWidth="1"/>
    <col min="9987" max="9989" width="14.109375" customWidth="1"/>
    <col min="9990" max="9990" width="22.88671875" customWidth="1"/>
    <col min="9991" max="9994" width="18.33203125" customWidth="1"/>
    <col min="9995" max="9995" width="14.6640625" customWidth="1"/>
    <col min="9996" max="9996" width="13.6640625" customWidth="1"/>
    <col min="10241" max="10241" width="6.6640625" customWidth="1"/>
    <col min="10242" max="10242" width="49.88671875" customWidth="1"/>
    <col min="10243" max="10245" width="14.109375" customWidth="1"/>
    <col min="10246" max="10246" width="22.88671875" customWidth="1"/>
    <col min="10247" max="10250" width="18.33203125" customWidth="1"/>
    <col min="10251" max="10251" width="14.6640625" customWidth="1"/>
    <col min="10252" max="10252" width="13.6640625" customWidth="1"/>
    <col min="10497" max="10497" width="6.6640625" customWidth="1"/>
    <col min="10498" max="10498" width="49.88671875" customWidth="1"/>
    <col min="10499" max="10501" width="14.109375" customWidth="1"/>
    <col min="10502" max="10502" width="22.88671875" customWidth="1"/>
    <col min="10503" max="10506" width="18.33203125" customWidth="1"/>
    <col min="10507" max="10507" width="14.6640625" customWidth="1"/>
    <col min="10508" max="10508" width="13.6640625" customWidth="1"/>
    <col min="10753" max="10753" width="6.6640625" customWidth="1"/>
    <col min="10754" max="10754" width="49.88671875" customWidth="1"/>
    <col min="10755" max="10757" width="14.109375" customWidth="1"/>
    <col min="10758" max="10758" width="22.88671875" customWidth="1"/>
    <col min="10759" max="10762" width="18.33203125" customWidth="1"/>
    <col min="10763" max="10763" width="14.6640625" customWidth="1"/>
    <col min="10764" max="10764" width="13.6640625" customWidth="1"/>
    <col min="11009" max="11009" width="6.6640625" customWidth="1"/>
    <col min="11010" max="11010" width="49.88671875" customWidth="1"/>
    <col min="11011" max="11013" width="14.109375" customWidth="1"/>
    <col min="11014" max="11014" width="22.88671875" customWidth="1"/>
    <col min="11015" max="11018" width="18.33203125" customWidth="1"/>
    <col min="11019" max="11019" width="14.6640625" customWidth="1"/>
    <col min="11020" max="11020" width="13.6640625" customWidth="1"/>
    <col min="11265" max="11265" width="6.6640625" customWidth="1"/>
    <col min="11266" max="11266" width="49.88671875" customWidth="1"/>
    <col min="11267" max="11269" width="14.109375" customWidth="1"/>
    <col min="11270" max="11270" width="22.88671875" customWidth="1"/>
    <col min="11271" max="11274" width="18.33203125" customWidth="1"/>
    <col min="11275" max="11275" width="14.6640625" customWidth="1"/>
    <col min="11276" max="11276" width="13.6640625" customWidth="1"/>
    <col min="11521" max="11521" width="6.6640625" customWidth="1"/>
    <col min="11522" max="11522" width="49.88671875" customWidth="1"/>
    <col min="11523" max="11525" width="14.109375" customWidth="1"/>
    <col min="11526" max="11526" width="22.88671875" customWidth="1"/>
    <col min="11527" max="11530" width="18.33203125" customWidth="1"/>
    <col min="11531" max="11531" width="14.6640625" customWidth="1"/>
    <col min="11532" max="11532" width="13.6640625" customWidth="1"/>
    <col min="11777" max="11777" width="6.6640625" customWidth="1"/>
    <col min="11778" max="11778" width="49.88671875" customWidth="1"/>
    <col min="11779" max="11781" width="14.109375" customWidth="1"/>
    <col min="11782" max="11782" width="22.88671875" customWidth="1"/>
    <col min="11783" max="11786" width="18.33203125" customWidth="1"/>
    <col min="11787" max="11787" width="14.6640625" customWidth="1"/>
    <col min="11788" max="11788" width="13.6640625" customWidth="1"/>
    <col min="12033" max="12033" width="6.6640625" customWidth="1"/>
    <col min="12034" max="12034" width="49.88671875" customWidth="1"/>
    <col min="12035" max="12037" width="14.109375" customWidth="1"/>
    <col min="12038" max="12038" width="22.88671875" customWidth="1"/>
    <col min="12039" max="12042" width="18.33203125" customWidth="1"/>
    <col min="12043" max="12043" width="14.6640625" customWidth="1"/>
    <col min="12044" max="12044" width="13.6640625" customWidth="1"/>
    <col min="12289" max="12289" width="6.6640625" customWidth="1"/>
    <col min="12290" max="12290" width="49.88671875" customWidth="1"/>
    <col min="12291" max="12293" width="14.109375" customWidth="1"/>
    <col min="12294" max="12294" width="22.88671875" customWidth="1"/>
    <col min="12295" max="12298" width="18.33203125" customWidth="1"/>
    <col min="12299" max="12299" width="14.6640625" customWidth="1"/>
    <col min="12300" max="12300" width="13.6640625" customWidth="1"/>
    <col min="12545" max="12545" width="6.6640625" customWidth="1"/>
    <col min="12546" max="12546" width="49.88671875" customWidth="1"/>
    <col min="12547" max="12549" width="14.109375" customWidth="1"/>
    <col min="12550" max="12550" width="22.88671875" customWidth="1"/>
    <col min="12551" max="12554" width="18.33203125" customWidth="1"/>
    <col min="12555" max="12555" width="14.6640625" customWidth="1"/>
    <col min="12556" max="12556" width="13.6640625" customWidth="1"/>
    <col min="12801" max="12801" width="6.6640625" customWidth="1"/>
    <col min="12802" max="12802" width="49.88671875" customWidth="1"/>
    <col min="12803" max="12805" width="14.109375" customWidth="1"/>
    <col min="12806" max="12806" width="22.88671875" customWidth="1"/>
    <col min="12807" max="12810" width="18.33203125" customWidth="1"/>
    <col min="12811" max="12811" width="14.6640625" customWidth="1"/>
    <col min="12812" max="12812" width="13.6640625" customWidth="1"/>
    <col min="13057" max="13057" width="6.6640625" customWidth="1"/>
    <col min="13058" max="13058" width="49.88671875" customWidth="1"/>
    <col min="13059" max="13061" width="14.109375" customWidth="1"/>
    <col min="13062" max="13062" width="22.88671875" customWidth="1"/>
    <col min="13063" max="13066" width="18.33203125" customWidth="1"/>
    <col min="13067" max="13067" width="14.6640625" customWidth="1"/>
    <col min="13068" max="13068" width="13.6640625" customWidth="1"/>
    <col min="13313" max="13313" width="6.6640625" customWidth="1"/>
    <col min="13314" max="13314" width="49.88671875" customWidth="1"/>
    <col min="13315" max="13317" width="14.109375" customWidth="1"/>
    <col min="13318" max="13318" width="22.88671875" customWidth="1"/>
    <col min="13319" max="13322" width="18.33203125" customWidth="1"/>
    <col min="13323" max="13323" width="14.6640625" customWidth="1"/>
    <col min="13324" max="13324" width="13.6640625" customWidth="1"/>
    <col min="13569" max="13569" width="6.6640625" customWidth="1"/>
    <col min="13570" max="13570" width="49.88671875" customWidth="1"/>
    <col min="13571" max="13573" width="14.109375" customWidth="1"/>
    <col min="13574" max="13574" width="22.88671875" customWidth="1"/>
    <col min="13575" max="13578" width="18.33203125" customWidth="1"/>
    <col min="13579" max="13579" width="14.6640625" customWidth="1"/>
    <col min="13580" max="13580" width="13.6640625" customWidth="1"/>
    <col min="13825" max="13825" width="6.6640625" customWidth="1"/>
    <col min="13826" max="13826" width="49.88671875" customWidth="1"/>
    <col min="13827" max="13829" width="14.109375" customWidth="1"/>
    <col min="13830" max="13830" width="22.88671875" customWidth="1"/>
    <col min="13831" max="13834" width="18.33203125" customWidth="1"/>
    <col min="13835" max="13835" width="14.6640625" customWidth="1"/>
    <col min="13836" max="13836" width="13.6640625" customWidth="1"/>
    <col min="14081" max="14081" width="6.6640625" customWidth="1"/>
    <col min="14082" max="14082" width="49.88671875" customWidth="1"/>
    <col min="14083" max="14085" width="14.109375" customWidth="1"/>
    <col min="14086" max="14086" width="22.88671875" customWidth="1"/>
    <col min="14087" max="14090" width="18.33203125" customWidth="1"/>
    <col min="14091" max="14091" width="14.6640625" customWidth="1"/>
    <col min="14092" max="14092" width="13.6640625" customWidth="1"/>
    <col min="14337" max="14337" width="6.6640625" customWidth="1"/>
    <col min="14338" max="14338" width="49.88671875" customWidth="1"/>
    <col min="14339" max="14341" width="14.109375" customWidth="1"/>
    <col min="14342" max="14342" width="22.88671875" customWidth="1"/>
    <col min="14343" max="14346" width="18.33203125" customWidth="1"/>
    <col min="14347" max="14347" width="14.6640625" customWidth="1"/>
    <col min="14348" max="14348" width="13.6640625" customWidth="1"/>
    <col min="14593" max="14593" width="6.6640625" customWidth="1"/>
    <col min="14594" max="14594" width="49.88671875" customWidth="1"/>
    <col min="14595" max="14597" width="14.109375" customWidth="1"/>
    <col min="14598" max="14598" width="22.88671875" customWidth="1"/>
    <col min="14599" max="14602" width="18.33203125" customWidth="1"/>
    <col min="14603" max="14603" width="14.6640625" customWidth="1"/>
    <col min="14604" max="14604" width="13.6640625" customWidth="1"/>
    <col min="14849" max="14849" width="6.6640625" customWidth="1"/>
    <col min="14850" max="14850" width="49.88671875" customWidth="1"/>
    <col min="14851" max="14853" width="14.109375" customWidth="1"/>
    <col min="14854" max="14854" width="22.88671875" customWidth="1"/>
    <col min="14855" max="14858" width="18.33203125" customWidth="1"/>
    <col min="14859" max="14859" width="14.6640625" customWidth="1"/>
    <col min="14860" max="14860" width="13.6640625" customWidth="1"/>
    <col min="15105" max="15105" width="6.6640625" customWidth="1"/>
    <col min="15106" max="15106" width="49.88671875" customWidth="1"/>
    <col min="15107" max="15109" width="14.109375" customWidth="1"/>
    <col min="15110" max="15110" width="22.88671875" customWidth="1"/>
    <col min="15111" max="15114" width="18.33203125" customWidth="1"/>
    <col min="15115" max="15115" width="14.6640625" customWidth="1"/>
    <col min="15116" max="15116" width="13.6640625" customWidth="1"/>
    <col min="15361" max="15361" width="6.6640625" customWidth="1"/>
    <col min="15362" max="15362" width="49.88671875" customWidth="1"/>
    <col min="15363" max="15365" width="14.109375" customWidth="1"/>
    <col min="15366" max="15366" width="22.88671875" customWidth="1"/>
    <col min="15367" max="15370" width="18.33203125" customWidth="1"/>
    <col min="15371" max="15371" width="14.6640625" customWidth="1"/>
    <col min="15372" max="15372" width="13.6640625" customWidth="1"/>
    <col min="15617" max="15617" width="6.6640625" customWidth="1"/>
    <col min="15618" max="15618" width="49.88671875" customWidth="1"/>
    <col min="15619" max="15621" width="14.109375" customWidth="1"/>
    <col min="15622" max="15622" width="22.88671875" customWidth="1"/>
    <col min="15623" max="15626" width="18.33203125" customWidth="1"/>
    <col min="15627" max="15627" width="14.6640625" customWidth="1"/>
    <col min="15628" max="15628" width="13.6640625" customWidth="1"/>
    <col min="15873" max="15873" width="6.6640625" customWidth="1"/>
    <col min="15874" max="15874" width="49.88671875" customWidth="1"/>
    <col min="15875" max="15877" width="14.109375" customWidth="1"/>
    <col min="15878" max="15878" width="22.88671875" customWidth="1"/>
    <col min="15879" max="15882" width="18.33203125" customWidth="1"/>
    <col min="15883" max="15883" width="14.6640625" customWidth="1"/>
    <col min="15884" max="15884" width="13.6640625" customWidth="1"/>
    <col min="16129" max="16129" width="6.6640625" customWidth="1"/>
    <col min="16130" max="16130" width="49.88671875" customWidth="1"/>
    <col min="16131" max="16133" width="14.109375" customWidth="1"/>
    <col min="16134" max="16134" width="22.88671875" customWidth="1"/>
    <col min="16135" max="16138" width="18.33203125" customWidth="1"/>
    <col min="16139" max="16139" width="14.6640625" customWidth="1"/>
    <col min="16140" max="16140" width="13.6640625" customWidth="1"/>
  </cols>
  <sheetData>
    <row r="2" spans="1:15" ht="37.200000000000003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5" s="22" customFormat="1" ht="110.25" customHeight="1">
      <c r="A3" s="16" t="s">
        <v>1</v>
      </c>
      <c r="B3" s="16" t="s">
        <v>26</v>
      </c>
      <c r="C3" s="16" t="s">
        <v>2</v>
      </c>
      <c r="D3" s="20" t="s">
        <v>3</v>
      </c>
      <c r="E3" s="20" t="s">
        <v>4</v>
      </c>
      <c r="F3" s="21" t="s">
        <v>27</v>
      </c>
      <c r="G3" s="18" t="s">
        <v>5</v>
      </c>
      <c r="H3" s="16" t="s">
        <v>6</v>
      </c>
      <c r="I3" s="20" t="s">
        <v>7</v>
      </c>
      <c r="J3" s="20" t="s">
        <v>8</v>
      </c>
      <c r="K3" s="18" t="s">
        <v>9</v>
      </c>
      <c r="L3" s="16" t="s">
        <v>10</v>
      </c>
      <c r="M3" s="20" t="s">
        <v>11</v>
      </c>
      <c r="N3" s="23" t="s">
        <v>29</v>
      </c>
      <c r="O3" s="23" t="s">
        <v>29</v>
      </c>
    </row>
    <row r="4" spans="1:15" s="1" customFormat="1" ht="56.4" customHeight="1">
      <c r="A4" s="17"/>
      <c r="B4" s="17"/>
      <c r="C4" s="17"/>
      <c r="D4" s="2">
        <v>2020</v>
      </c>
      <c r="E4" s="2">
        <v>2020</v>
      </c>
      <c r="F4" s="13"/>
      <c r="G4" s="19"/>
      <c r="H4" s="17"/>
      <c r="I4" s="2">
        <v>2022</v>
      </c>
      <c r="J4" s="2">
        <v>2022</v>
      </c>
      <c r="K4" s="19"/>
      <c r="L4" s="17"/>
      <c r="M4" s="2">
        <v>2022</v>
      </c>
      <c r="N4" s="24" t="s">
        <v>28</v>
      </c>
      <c r="O4" s="24" t="s">
        <v>30</v>
      </c>
    </row>
    <row r="5" spans="1:15" s="1" customFormat="1" ht="14.4" customHeight="1">
      <c r="A5" s="2"/>
      <c r="B5" s="2">
        <v>1</v>
      </c>
      <c r="C5" s="2">
        <v>2</v>
      </c>
      <c r="D5" s="2">
        <v>3</v>
      </c>
      <c r="E5" s="2">
        <v>4</v>
      </c>
      <c r="F5" s="2"/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>
        <v>11</v>
      </c>
      <c r="N5" s="25">
        <v>12</v>
      </c>
      <c r="O5" s="25">
        <v>13</v>
      </c>
    </row>
    <row r="6" spans="1:15">
      <c r="A6" s="4"/>
      <c r="B6" s="5" t="s">
        <v>12</v>
      </c>
      <c r="C6" s="6">
        <v>18059</v>
      </c>
      <c r="D6" s="14">
        <v>33703.89</v>
      </c>
      <c r="E6" s="14">
        <v>3229.52</v>
      </c>
      <c r="F6" s="14">
        <f>D6+E6</f>
        <v>36933.409999999996</v>
      </c>
      <c r="G6" s="8"/>
      <c r="H6" s="8"/>
      <c r="I6" s="7"/>
      <c r="J6" s="8"/>
      <c r="K6" s="8"/>
      <c r="L6" s="7"/>
      <c r="M6" s="7">
        <v>12453.2</v>
      </c>
      <c r="N6" s="26">
        <v>9962.6</v>
      </c>
      <c r="O6" s="26">
        <v>9962.6</v>
      </c>
    </row>
    <row r="7" spans="1:15">
      <c r="A7" s="9">
        <v>1</v>
      </c>
      <c r="B7" s="10" t="s">
        <v>13</v>
      </c>
      <c r="C7" s="11">
        <v>6722</v>
      </c>
      <c r="D7" s="15">
        <v>18548.07</v>
      </c>
      <c r="E7" s="15">
        <v>1847.99</v>
      </c>
      <c r="F7" s="14">
        <f t="shared" ref="F7:F19" si="0">D7+E7</f>
        <v>20396.060000000001</v>
      </c>
      <c r="G7" s="3">
        <v>1.25</v>
      </c>
      <c r="H7" s="3">
        <v>1.1399999999999999</v>
      </c>
      <c r="I7" s="12"/>
      <c r="J7" s="3">
        <v>1.07</v>
      </c>
      <c r="K7" s="3">
        <v>0.65</v>
      </c>
      <c r="L7" s="12">
        <v>4089.55</v>
      </c>
      <c r="M7" s="12">
        <v>1200</v>
      </c>
      <c r="N7" s="27">
        <f>M7*80/100</f>
        <v>960</v>
      </c>
      <c r="O7" s="26">
        <v>960</v>
      </c>
    </row>
    <row r="8" spans="1:15">
      <c r="A8" s="9">
        <v>2</v>
      </c>
      <c r="B8" s="10" t="s">
        <v>14</v>
      </c>
      <c r="C8" s="11">
        <v>696</v>
      </c>
      <c r="D8" s="15">
        <v>1424.56</v>
      </c>
      <c r="E8" s="15">
        <v>13.41</v>
      </c>
      <c r="F8" s="14">
        <f t="shared" si="0"/>
        <v>1437.97</v>
      </c>
      <c r="G8" s="3">
        <v>0.93</v>
      </c>
      <c r="H8" s="3">
        <v>0.77</v>
      </c>
      <c r="I8" s="12"/>
      <c r="J8" s="3">
        <v>1.07</v>
      </c>
      <c r="K8" s="3">
        <v>1.27</v>
      </c>
      <c r="L8" s="12">
        <v>1221.7</v>
      </c>
      <c r="M8" s="12">
        <v>358.5</v>
      </c>
      <c r="N8" s="27">
        <f>M8*80/100</f>
        <v>286.8</v>
      </c>
      <c r="O8" s="26">
        <v>286.8</v>
      </c>
    </row>
    <row r="9" spans="1:15">
      <c r="A9" s="9">
        <v>3</v>
      </c>
      <c r="B9" s="10" t="s">
        <v>15</v>
      </c>
      <c r="C9" s="11">
        <v>316</v>
      </c>
      <c r="D9" s="15">
        <v>594.87</v>
      </c>
      <c r="E9" s="15">
        <v>0</v>
      </c>
      <c r="F9" s="14">
        <f t="shared" si="0"/>
        <v>594.87</v>
      </c>
      <c r="G9" s="3">
        <v>0.85</v>
      </c>
      <c r="H9" s="3">
        <v>0.7</v>
      </c>
      <c r="I9" s="12"/>
      <c r="J9" s="3">
        <v>1.07</v>
      </c>
      <c r="K9" s="3">
        <v>1.27</v>
      </c>
      <c r="L9" s="12">
        <v>608.77</v>
      </c>
      <c r="M9" s="12">
        <v>178.6</v>
      </c>
      <c r="N9" s="27">
        <f t="shared" ref="N8:N19" si="1">M9*80/100</f>
        <v>142.88</v>
      </c>
      <c r="O9" s="26">
        <v>142.9</v>
      </c>
    </row>
    <row r="10" spans="1:15">
      <c r="A10" s="9">
        <v>4</v>
      </c>
      <c r="B10" s="10" t="s">
        <v>16</v>
      </c>
      <c r="C10" s="11">
        <v>776</v>
      </c>
      <c r="D10" s="15">
        <v>1124.68</v>
      </c>
      <c r="E10" s="15">
        <v>47.28</v>
      </c>
      <c r="F10" s="14">
        <f t="shared" si="0"/>
        <v>1171.96</v>
      </c>
      <c r="G10" s="3">
        <v>0.66</v>
      </c>
      <c r="H10" s="3">
        <v>0.56999999999999995</v>
      </c>
      <c r="I10" s="12"/>
      <c r="J10" s="3">
        <v>1.07</v>
      </c>
      <c r="K10" s="3">
        <v>1.27</v>
      </c>
      <c r="L10" s="12">
        <v>1863.42</v>
      </c>
      <c r="M10" s="12">
        <v>546.79999999999995</v>
      </c>
      <c r="N10" s="27">
        <f t="shared" si="1"/>
        <v>437.44</v>
      </c>
      <c r="O10" s="26">
        <v>437.4</v>
      </c>
    </row>
    <row r="11" spans="1:15">
      <c r="A11" s="9">
        <v>5</v>
      </c>
      <c r="B11" s="10" t="s">
        <v>17</v>
      </c>
      <c r="C11" s="11">
        <v>1213</v>
      </c>
      <c r="D11" s="15">
        <v>514.02</v>
      </c>
      <c r="E11" s="15">
        <v>142.36000000000001</v>
      </c>
      <c r="F11" s="14">
        <f t="shared" si="0"/>
        <v>656.38</v>
      </c>
      <c r="G11" s="3">
        <v>0.19</v>
      </c>
      <c r="H11" s="3">
        <v>0.2</v>
      </c>
      <c r="I11" s="12"/>
      <c r="J11" s="3">
        <v>1.07</v>
      </c>
      <c r="K11" s="3">
        <v>1.27</v>
      </c>
      <c r="L11" s="12">
        <v>8129.5</v>
      </c>
      <c r="M11" s="12">
        <v>2385.4</v>
      </c>
      <c r="N11" s="27">
        <f t="shared" si="1"/>
        <v>1908.32</v>
      </c>
      <c r="O11" s="26">
        <v>1908.3</v>
      </c>
    </row>
    <row r="12" spans="1:15">
      <c r="A12" s="9">
        <v>6</v>
      </c>
      <c r="B12" s="10" t="s">
        <v>18</v>
      </c>
      <c r="C12" s="11">
        <v>617</v>
      </c>
      <c r="D12" s="15">
        <v>1077.3599999999999</v>
      </c>
      <c r="E12" s="15">
        <v>444.14</v>
      </c>
      <c r="F12" s="14">
        <f t="shared" si="0"/>
        <v>1521.5</v>
      </c>
      <c r="G12" s="3">
        <v>0.79</v>
      </c>
      <c r="H12" s="3">
        <v>0.92</v>
      </c>
      <c r="I12" s="12"/>
      <c r="J12" s="3">
        <v>1.07</v>
      </c>
      <c r="K12" s="3">
        <v>1.27</v>
      </c>
      <c r="L12" s="12">
        <v>907.39</v>
      </c>
      <c r="M12" s="12">
        <v>266.3</v>
      </c>
      <c r="N12" s="27">
        <v>213.1</v>
      </c>
      <c r="O12" s="26">
        <v>213.1</v>
      </c>
    </row>
    <row r="13" spans="1:15">
      <c r="A13" s="9">
        <v>7</v>
      </c>
      <c r="B13" s="10" t="s">
        <v>19</v>
      </c>
      <c r="C13" s="11">
        <v>1129</v>
      </c>
      <c r="D13" s="15">
        <v>730.79</v>
      </c>
      <c r="E13" s="15">
        <v>125.94</v>
      </c>
      <c r="F13" s="14">
        <f t="shared" si="0"/>
        <v>856.73</v>
      </c>
      <c r="G13" s="3">
        <v>0.28999999999999998</v>
      </c>
      <c r="H13" s="3">
        <v>0.28000000000000003</v>
      </c>
      <c r="I13" s="12"/>
      <c r="J13" s="3">
        <v>1.07</v>
      </c>
      <c r="K13" s="3">
        <v>1.27</v>
      </c>
      <c r="L13" s="12">
        <v>5395.6</v>
      </c>
      <c r="M13" s="12">
        <v>1583.2</v>
      </c>
      <c r="N13" s="27">
        <f t="shared" si="1"/>
        <v>1266.56</v>
      </c>
      <c r="O13" s="26">
        <v>1266.5999999999999</v>
      </c>
    </row>
    <row r="14" spans="1:15">
      <c r="A14" s="9">
        <v>8</v>
      </c>
      <c r="B14" s="10" t="s">
        <v>20</v>
      </c>
      <c r="C14" s="11">
        <v>439</v>
      </c>
      <c r="D14" s="15">
        <v>621.25</v>
      </c>
      <c r="E14" s="15">
        <v>90.6</v>
      </c>
      <c r="F14" s="14">
        <f t="shared" si="0"/>
        <v>711.85</v>
      </c>
      <c r="G14" s="3">
        <v>0.64</v>
      </c>
      <c r="H14" s="3">
        <v>0.61</v>
      </c>
      <c r="I14" s="12"/>
      <c r="J14" s="3">
        <v>1.07</v>
      </c>
      <c r="K14" s="3">
        <v>1.27</v>
      </c>
      <c r="L14" s="12">
        <v>981.83</v>
      </c>
      <c r="M14" s="12">
        <v>288.10000000000002</v>
      </c>
      <c r="N14" s="27">
        <f t="shared" si="1"/>
        <v>230.48</v>
      </c>
      <c r="O14" s="26">
        <v>230.5</v>
      </c>
    </row>
    <row r="15" spans="1:15">
      <c r="A15" s="9">
        <v>9</v>
      </c>
      <c r="B15" s="10" t="s">
        <v>21</v>
      </c>
      <c r="C15" s="11">
        <v>1911</v>
      </c>
      <c r="D15" s="15">
        <v>3713.79</v>
      </c>
      <c r="E15" s="15">
        <v>258.60000000000002</v>
      </c>
      <c r="F15" s="14">
        <f t="shared" si="0"/>
        <v>3972.39</v>
      </c>
      <c r="G15" s="3">
        <v>0.88</v>
      </c>
      <c r="H15" s="3">
        <v>0.78</v>
      </c>
      <c r="I15" s="12"/>
      <c r="J15" s="3">
        <v>1.07</v>
      </c>
      <c r="K15" s="3">
        <v>1.27</v>
      </c>
      <c r="L15" s="12">
        <v>3334.01</v>
      </c>
      <c r="M15" s="12">
        <v>978.3</v>
      </c>
      <c r="N15" s="27">
        <f t="shared" si="1"/>
        <v>782.64</v>
      </c>
      <c r="O15" s="26">
        <v>782.6</v>
      </c>
    </row>
    <row r="16" spans="1:15">
      <c r="A16" s="9">
        <v>10</v>
      </c>
      <c r="B16" s="10" t="s">
        <v>22</v>
      </c>
      <c r="C16" s="11">
        <v>788</v>
      </c>
      <c r="D16" s="15">
        <v>697.91</v>
      </c>
      <c r="E16" s="15">
        <v>79.39</v>
      </c>
      <c r="F16" s="14">
        <f t="shared" si="0"/>
        <v>777.3</v>
      </c>
      <c r="G16" s="3">
        <v>0.4</v>
      </c>
      <c r="H16" s="3">
        <v>0.37</v>
      </c>
      <c r="I16" s="12"/>
      <c r="J16" s="3">
        <v>1.07</v>
      </c>
      <c r="K16" s="3">
        <v>1.27</v>
      </c>
      <c r="L16" s="12">
        <v>2897.08</v>
      </c>
      <c r="M16" s="12">
        <v>850.1</v>
      </c>
      <c r="N16" s="27">
        <f t="shared" si="1"/>
        <v>680.08</v>
      </c>
      <c r="O16" s="26">
        <v>680.1</v>
      </c>
    </row>
    <row r="17" spans="1:15">
      <c r="A17" s="9">
        <v>11</v>
      </c>
      <c r="B17" s="10" t="s">
        <v>23</v>
      </c>
      <c r="C17" s="11">
        <v>1409</v>
      </c>
      <c r="D17" s="15">
        <v>1001.31</v>
      </c>
      <c r="E17" s="15">
        <v>153.38999999999999</v>
      </c>
      <c r="F17" s="14">
        <f t="shared" si="0"/>
        <v>1154.6999999999998</v>
      </c>
      <c r="G17" s="3">
        <v>0.32</v>
      </c>
      <c r="H17" s="3">
        <v>0.31</v>
      </c>
      <c r="I17" s="12"/>
      <c r="J17" s="3">
        <v>1.07</v>
      </c>
      <c r="K17" s="3">
        <v>1.27</v>
      </c>
      <c r="L17" s="12">
        <v>6235.17</v>
      </c>
      <c r="M17" s="12">
        <v>1829.6</v>
      </c>
      <c r="N17" s="27">
        <f t="shared" si="1"/>
        <v>1463.68</v>
      </c>
      <c r="O17" s="26">
        <v>1463.7</v>
      </c>
    </row>
    <row r="18" spans="1:15">
      <c r="A18" s="9">
        <v>12</v>
      </c>
      <c r="B18" s="10" t="s">
        <v>24</v>
      </c>
      <c r="C18" s="11">
        <v>595</v>
      </c>
      <c r="D18" s="15">
        <v>282.88</v>
      </c>
      <c r="E18" s="15">
        <v>0</v>
      </c>
      <c r="F18" s="14">
        <f t="shared" si="0"/>
        <v>282.88</v>
      </c>
      <c r="G18" s="3">
        <v>0.22</v>
      </c>
      <c r="H18" s="3">
        <v>0.18</v>
      </c>
      <c r="I18" s="12"/>
      <c r="J18" s="3">
        <v>1.07</v>
      </c>
      <c r="K18" s="3">
        <v>1.27</v>
      </c>
      <c r="L18" s="12">
        <v>4538.74</v>
      </c>
      <c r="M18" s="12">
        <v>1331.8</v>
      </c>
      <c r="N18" s="27">
        <f t="shared" si="1"/>
        <v>1065.44</v>
      </c>
      <c r="O18" s="26">
        <v>1065.4000000000001</v>
      </c>
    </row>
    <row r="19" spans="1:15">
      <c r="A19" s="9">
        <v>13</v>
      </c>
      <c r="B19" s="10" t="s">
        <v>25</v>
      </c>
      <c r="C19" s="11">
        <v>1448</v>
      </c>
      <c r="D19" s="15">
        <v>3372.39</v>
      </c>
      <c r="E19" s="15">
        <v>26.4</v>
      </c>
      <c r="F19" s="14">
        <f t="shared" si="0"/>
        <v>3398.79</v>
      </c>
      <c r="G19" s="3">
        <v>1.05</v>
      </c>
      <c r="H19" s="3">
        <v>0.88</v>
      </c>
      <c r="I19" s="12"/>
      <c r="J19" s="3">
        <v>1.07</v>
      </c>
      <c r="K19" s="3">
        <v>1.27</v>
      </c>
      <c r="L19" s="12">
        <v>2237.23</v>
      </c>
      <c r="M19" s="12">
        <v>656.5</v>
      </c>
      <c r="N19" s="27">
        <f t="shared" si="1"/>
        <v>525.20000000000005</v>
      </c>
      <c r="O19" s="26">
        <v>525.20000000000005</v>
      </c>
    </row>
  </sheetData>
  <mergeCells count="8">
    <mergeCell ref="A2:M2"/>
    <mergeCell ref="C3:C4"/>
    <mergeCell ref="G3:G4"/>
    <mergeCell ref="H3:H4"/>
    <mergeCell ref="K3:K4"/>
    <mergeCell ref="L3:L4"/>
    <mergeCell ref="B3:B4"/>
    <mergeCell ref="A3:A4"/>
  </mergeCells>
  <pageMargins left="0.31496062992125984" right="0" top="0.74803149606299213" bottom="0.74803149606299213" header="0.31496062992125984" footer="0.31496062992125984"/>
  <pageSetup paperSize="8" scale="80" firstPageNumber="2192" orientation="landscape" useFirstPageNumber="1" r:id="rId1"/>
  <headerFooter>
    <oddHeader>&amp;R&amp;P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alculatingTable xmlns="urn:octonica:ct-parameters" id="61772">
  <ParameterDT/>
  <ParameterSpecials/>
</CalculatingTable>
</file>

<file path=customXml/itemProps1.xml><?xml version="1.0" encoding="utf-8"?>
<ds:datastoreItem xmlns:ds="http://schemas.openxmlformats.org/officeDocument/2006/customXml" ds:itemID="{9D9F845A-9B68-4A16-A2E7-C891FD1EA9DD}">
  <ds:schemaRefs>
    <ds:schemaRef ds:uri="urn:octonica:ct-parameter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Аниканов Алексей Викторович</dc:creator>
  <cp:lastModifiedBy>Platonova</cp:lastModifiedBy>
  <cp:lastPrinted>2021-10-26T02:25:05Z</cp:lastPrinted>
  <dcterms:created xsi:type="dcterms:W3CDTF">2019-10-10T15:13:15Z</dcterms:created>
  <dcterms:modified xsi:type="dcterms:W3CDTF">2021-10-26T02:25:12Z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0F213DDB-D4DA-47CF-A465-F3ED1600C348</vt:lpwstr>
  </property>
  <property fmtid="{D5CDD505-2E9C-101B-9397-08002B2CF9AE}" pid="3" name="CalctableID">
    <vt:lpwstr>61772</vt:lpwstr>
  </property>
</Properties>
</file>