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120" yWindow="60" windowWidth="19035" windowHeight="11760" tabRatio="697" firstSheet="5" activeTab="9"/>
  </bookViews>
  <sheets>
    <sheet name="Прил№1 к подпрограмме 1" sheetId="1" r:id="rId1"/>
    <sheet name="Прил №2 к подпрограмме 1" sheetId="2" r:id="rId2"/>
    <sheet name="Прил1 к подпрограмме 2" sheetId="3" r:id="rId3"/>
    <sheet name="Прил2 к подпрограмме 2" sheetId="4" r:id="rId4"/>
    <sheet name="Прил 1 к подпрограмме 3" sheetId="5" r:id="rId5"/>
    <sheet name="Прил 2 к подпрограмме 3" sheetId="6" r:id="rId6"/>
    <sheet name="Прил1 к подпрограмме 4" sheetId="7" r:id="rId7"/>
    <sheet name="Прил 2 к подпрограмме 4" sheetId="8" r:id="rId8"/>
    <sheet name="прил.1 к подпрограмме 5" sheetId="9" r:id="rId9"/>
    <sheet name="прил.2 к подпрограмме 5" sheetId="10" r:id="rId10"/>
  </sheets>
  <definedNames>
    <definedName name="_xlnm.Print_Area" localSheetId="4">'Прил 1 к подпрограмме 3'!$A$1:$I$13</definedName>
    <definedName name="_xlnm.Print_Area" localSheetId="1">'Прил №2 к подпрограмме 1'!$A$1:$L$77</definedName>
    <definedName name="_xlnm.Print_Area" localSheetId="0">'Прил№1 к подпрограмме 1'!$A$1:$I$34</definedName>
  </definedNames>
  <calcPr calcId="125725"/>
</workbook>
</file>

<file path=xl/calcChain.xml><?xml version="1.0" encoding="utf-8"?>
<calcChain xmlns="http://schemas.openxmlformats.org/spreadsheetml/2006/main">
  <c r="H12" i="10"/>
  <c r="H20" i="8"/>
  <c r="K18"/>
  <c r="H62" i="2"/>
  <c r="K20"/>
  <c r="H21"/>
  <c r="K18" i="10" l="1"/>
  <c r="K17"/>
  <c r="K15"/>
  <c r="K14"/>
  <c r="K9"/>
  <c r="K8"/>
  <c r="K9" i="8"/>
  <c r="K10"/>
  <c r="K11"/>
  <c r="K12"/>
  <c r="K14"/>
  <c r="K15"/>
  <c r="K16"/>
  <c r="K17"/>
  <c r="K19"/>
  <c r="K8"/>
  <c r="K13" i="6"/>
  <c r="K12"/>
  <c r="K9"/>
  <c r="K8"/>
  <c r="K16" i="4"/>
  <c r="K12"/>
  <c r="K14" s="1"/>
  <c r="K8"/>
  <c r="K70" i="2"/>
  <c r="K71"/>
  <c r="K72"/>
  <c r="K73"/>
  <c r="K69"/>
  <c r="K53"/>
  <c r="K54"/>
  <c r="K55"/>
  <c r="K56"/>
  <c r="K57"/>
  <c r="K58"/>
  <c r="K59"/>
  <c r="K61"/>
  <c r="K52"/>
  <c r="K9"/>
  <c r="K10"/>
  <c r="K11"/>
  <c r="K12"/>
  <c r="K13"/>
  <c r="K14"/>
  <c r="K15"/>
  <c r="K16"/>
  <c r="K17"/>
  <c r="K18"/>
  <c r="K19"/>
  <c r="K8"/>
  <c r="J19" i="4" l="1"/>
  <c r="I50" i="2"/>
  <c r="J50"/>
  <c r="K49"/>
  <c r="K48" l="1"/>
  <c r="K20" i="8" l="1"/>
  <c r="H50" i="2" l="1"/>
  <c r="K62"/>
  <c r="I62"/>
  <c r="J62"/>
  <c r="K47" l="1"/>
  <c r="K46"/>
  <c r="K45" l="1"/>
  <c r="K42"/>
  <c r="K43"/>
  <c r="K44"/>
  <c r="I12" i="10" l="1"/>
  <c r="J12"/>
  <c r="K12"/>
  <c r="I20" i="8"/>
  <c r="I21" s="1"/>
  <c r="J20"/>
  <c r="J21" l="1"/>
  <c r="I21" i="2"/>
  <c r="J21"/>
  <c r="K40"/>
  <c r="K41"/>
  <c r="K34"/>
  <c r="K35"/>
  <c r="K36"/>
  <c r="K37"/>
  <c r="K38"/>
  <c r="K39"/>
  <c r="K21" l="1"/>
  <c r="I15" i="10"/>
  <c r="J15"/>
  <c r="H15"/>
  <c r="H18"/>
  <c r="K21" i="8" l="1"/>
  <c r="J18" i="10"/>
  <c r="J19" s="1"/>
  <c r="I18"/>
  <c r="H19"/>
  <c r="J14" i="6"/>
  <c r="I14"/>
  <c r="H14"/>
  <c r="J10"/>
  <c r="I10"/>
  <c r="H10"/>
  <c r="H15" s="1"/>
  <c r="K10" i="4"/>
  <c r="I18"/>
  <c r="H18"/>
  <c r="K18" s="1"/>
  <c r="I14"/>
  <c r="H14"/>
  <c r="I10"/>
  <c r="H10"/>
  <c r="K64" i="2"/>
  <c r="K65"/>
  <c r="K68"/>
  <c r="K31"/>
  <c r="K32"/>
  <c r="K33"/>
  <c r="K24"/>
  <c r="K25"/>
  <c r="K26"/>
  <c r="K27"/>
  <c r="K28"/>
  <c r="K29"/>
  <c r="K30"/>
  <c r="K23"/>
  <c r="J74"/>
  <c r="I74"/>
  <c r="H74"/>
  <c r="K74" s="1"/>
  <c r="J66"/>
  <c r="I66"/>
  <c r="H66"/>
  <c r="K19" i="4" l="1"/>
  <c r="H75" i="2"/>
  <c r="K19" i="10"/>
  <c r="I15" i="6"/>
  <c r="I19" i="4"/>
  <c r="J75" i="2"/>
  <c r="K66"/>
  <c r="I75"/>
  <c r="K50"/>
  <c r="I19" i="10"/>
  <c r="H19" i="4"/>
  <c r="J15" i="6"/>
  <c r="H21" i="8"/>
  <c r="K10" i="6"/>
  <c r="K14"/>
  <c r="K75" i="2" l="1"/>
  <c r="K15" i="6"/>
</calcChain>
</file>

<file path=xl/comments1.xml><?xml version="1.0" encoding="utf-8"?>
<comments xmlns="http://schemas.openxmlformats.org/spreadsheetml/2006/main">
  <authors>
    <author>User04</author>
  </authors>
  <commentLis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User04:</t>
        </r>
        <r>
          <rPr>
            <sz val="9"/>
            <color indexed="81"/>
            <rFont val="Tahoma"/>
            <family val="2"/>
            <charset val="204"/>
          </rPr>
          <t xml:space="preserve">
ТО1,ТО2, страхование авт.средств 26ед., страховка пассажиров, предрейсовый мед. Осмотр, медкомиссия27ед,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User04:</t>
        </r>
        <r>
          <rPr>
            <sz val="9"/>
            <color indexed="81"/>
            <rFont val="Tahoma"/>
            <family val="2"/>
            <charset val="204"/>
          </rPr>
          <t xml:space="preserve">
ТО оборудования, сопровождение, карты водителей.</t>
        </r>
      </text>
    </comment>
  </commentList>
</comments>
</file>

<file path=xl/sharedStrings.xml><?xml version="1.0" encoding="utf-8"?>
<sst xmlns="http://schemas.openxmlformats.org/spreadsheetml/2006/main" count="626" uniqueCount="313">
  <si>
    <t>Цель, целевые индикаторы</t>
  </si>
  <si>
    <t>Единица измерения</t>
  </si>
  <si>
    <t>Источник информации</t>
  </si>
  <si>
    <t>Перечень целевых индикаторов подпрограммы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</si>
  <si>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</si>
  <si>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</si>
  <si>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</si>
  <si>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ЦСР</t>
  </si>
  <si>
    <t>ВР</t>
  </si>
  <si>
    <t xml:space="preserve">Перечень мероприятий подпрограммы </t>
  </si>
  <si>
    <t>Приложение № 1 
к  подпрограмме 1 «Развитие дошкольного, общего и дополнительного образования детей" муниципальной программы Балахтинского района "Развитие образования»</t>
  </si>
  <si>
    <t>№ п/п</t>
  </si>
  <si>
    <t>Цель: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оздоровления детей в летний период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</si>
  <si>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</si>
  <si>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</si>
  <si>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%</t>
  </si>
  <si>
    <t>ведомственная отчетность</t>
  </si>
  <si>
    <t>1.2</t>
  </si>
  <si>
    <t>Задача № 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</si>
  <si>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2.1</t>
  </si>
  <si>
    <t>2.2</t>
  </si>
  <si>
    <t>2.3</t>
  </si>
  <si>
    <t>2.4</t>
  </si>
  <si>
    <t>2.5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</si>
  <si>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 общеобразовательных организаций</t>
  </si>
  <si>
    <t>2.6</t>
  </si>
  <si>
    <t xml:space="preserve">Доля  обучающихся общеобразовательных учреждений, охваченных психолого-педгогической и медико-социальной помощью, от общей численности  обучающихся общеобразовательных учреждений </t>
  </si>
  <si>
    <t>Доля базовых образовательных учреждений (обеспечивающих совместное обучение инвалидов и лиц, не имеющих нарушений)  в общем количестве образовательных учреждений, реализующих программы общего образования</t>
  </si>
  <si>
    <t>Задача № 3. Обеспечить поступательное развитие районной системы дополнительного образования за счет разработки и реализации современных образовательных программ, дистанционных и сетевых форм их реализации</t>
  </si>
  <si>
    <t>3.1</t>
  </si>
  <si>
    <t>3.2</t>
  </si>
  <si>
    <t>Задача № 4. Содействовать выявлению и поддержке одаренных детей</t>
  </si>
  <si>
    <t>4.1</t>
  </si>
  <si>
    <t xml:space="preserve">Задача № 5. Обеспечить безопасный, качественный отдых и оздоровление детей в летний период </t>
  </si>
  <si>
    <t>5.1</t>
  </si>
  <si>
    <t xml:space="preserve"> Руководитель управления образования</t>
  </si>
  <si>
    <t>К.А. Кузьмин</t>
  </si>
  <si>
    <t>статистическая отчетность</t>
  </si>
  <si>
    <t xml:space="preserve"> Приложение № 2
к подпрограмме 1 «Развитие дошкольного, общего и дополнительного образования детей" муниципальной программы Балахтинского района "Развитие образования»</t>
  </si>
  <si>
    <t xml:space="preserve">Наименование программы, подпрограммы </t>
  </si>
  <si>
    <t>Ожидаемый результат от реализации подпрограммного мероприятия 
(в натуральном выражении)</t>
  </si>
  <si>
    <t>Рз Пр</t>
  </si>
  <si>
    <t xml:space="preserve">Муниципальная программа Балахтинского района «Развитие образования», подпрограмма 2 «Развитие дошкольного, общего и дополнительного образования детей» </t>
  </si>
  <si>
    <t>Цель: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</si>
  <si>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1.1.1</t>
  </si>
  <si>
    <t xml:space="preserve">Субвенции бюджетам м/о на финансовое обеспечение госгарантий реализации прав на получение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</t>
  </si>
  <si>
    <t>Управление образования администрации Балахтинского района</t>
  </si>
  <si>
    <t>078</t>
  </si>
  <si>
    <t>0701</t>
  </si>
  <si>
    <t>0110075880</t>
  </si>
  <si>
    <t>611</t>
  </si>
  <si>
    <t>Содержание дошкольных образовательных учреждений</t>
  </si>
  <si>
    <t>1.1.2</t>
  </si>
  <si>
    <t xml:space="preserve">Субвенции бюджетам м/о на финансовое обеспечение госгарантий реализации прав на получение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</t>
  </si>
  <si>
    <t>0110074080</t>
  </si>
  <si>
    <t>1.1.3</t>
  </si>
  <si>
    <t>Средства на повышение размеров оплаты трда работников бюджетной сферы Красноярского края с 1 января 2018 года на 4 процента по министерству финансов Красноярского края в рамках подпрограммы Развитие дошкольного, общего и дополнительного образования детей муниципальной программы Развитие образования Балахтинского района</t>
  </si>
  <si>
    <t>0110010470</t>
  </si>
  <si>
    <t>1.1.4</t>
  </si>
  <si>
    <t>Софинансирование к субсидии бюджетам м/о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</si>
  <si>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01100S8420</t>
  </si>
  <si>
    <t>612</t>
  </si>
  <si>
    <t>1.1.5</t>
  </si>
  <si>
    <t>Субсидия бюджетам м/о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</si>
  <si>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0110078400</t>
  </si>
  <si>
    <t>1.1.6</t>
  </si>
  <si>
    <t>Региональные выплаты и выплаты, обеспечивающие уровень з/платы работников бюджетной сферы не ниже размера минимальной заработной платы (минимального размера оплаты труда)</t>
  </si>
  <si>
    <t>0110010210</t>
  </si>
  <si>
    <t>1.1.7</t>
  </si>
  <si>
    <t>Обеспечение деятельности (оказание услуг) подведомственных учреждений</t>
  </si>
  <si>
    <t>07 01</t>
  </si>
  <si>
    <t>0110000650</t>
  </si>
  <si>
    <t>1.1.8</t>
  </si>
  <si>
    <t xml:space="preserve">Субвенции бюджетам м/о на обеспечение выделения денежных средств на осуществление присмотра и ухода за детьми инвалидами, детьми сиротами и детьми, оставшимися без попечения родителей, а также детьми с туберкулезной интоксикацией,  без взимания родительской платы </t>
  </si>
  <si>
    <t>1003</t>
  </si>
  <si>
    <t>0110075540</t>
  </si>
  <si>
    <t>29 детей будет пользоваться субсидией на содержание в муниципальном дошкольном образовательном учреждении, без взимания платы</t>
  </si>
  <si>
    <t>1.1.9</t>
  </si>
  <si>
    <t>Субвенции бюджетам м/о на выплату и доставку  компенсации части родительской платы за присмотр и уход за детьми в образовательных организациях края, реализующих образовательную  программу дошкольного образования</t>
  </si>
  <si>
    <t>1004</t>
  </si>
  <si>
    <t>0110075560</t>
  </si>
  <si>
    <t>321</t>
  </si>
  <si>
    <t>За 878 детей будет выплачена компенсация части родительской платы.</t>
  </si>
  <si>
    <t>Итого по задаче 1</t>
  </si>
  <si>
    <t>Задача № 2.Создать условия для получения детьми качественного образования в муницпальных общеобразовательных учреждениях района.</t>
  </si>
  <si>
    <t>1.2.1</t>
  </si>
  <si>
    <t>Субвенции бюджетам м/о на финансовое обеспечение госгарантий рализации прав граждан на получение общедоступного и бесплатного начального общего, основного общего, среднего общего образования, обеспечение доп. образования детей в муниц. Общеобразоват=х орг-ях, за исключением обеспечения деятельности административно-хозяйственного, учебно-вспомогательного персонала</t>
  </si>
  <si>
    <t>0702</t>
  </si>
  <si>
    <t>0110075640</t>
  </si>
  <si>
    <t>Содержание образовательных учреждений</t>
  </si>
  <si>
    <t>1.2.2</t>
  </si>
  <si>
    <t>Субвенции бюджетам м/о на финансовое обеспечение госгарантийреализации прав на получение общедоступного и бесплатного начального общего, основного общего, среднего общего образования в мун. общеобразовательных орг-ях, обеспечение доп. образования детей в части обеспечения деятельности административно-хозяйственного, учебно-вспомогательного персонала</t>
  </si>
  <si>
    <t>0110074090</t>
  </si>
  <si>
    <t>1.2.3</t>
  </si>
  <si>
    <t>1.2.4</t>
  </si>
  <si>
    <t>1.2.6</t>
  </si>
  <si>
    <t xml:space="preserve">Субсидия бюджетам м/о края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</t>
  </si>
  <si>
    <t>1.2.7</t>
  </si>
  <si>
    <t xml:space="preserve">Софинансирование к субсидии бюджетам м/о края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</t>
  </si>
  <si>
    <t>01100S8400</t>
  </si>
  <si>
    <t>1.2.8</t>
  </si>
  <si>
    <t xml:space="preserve"> Субсидии бюджетам м/о на проведение реконструкции или капитального ремонта зданий муниципальных образовательных организаций Красноярского края, находящихся в аварийном состоянии</t>
  </si>
  <si>
    <t>0110075620</t>
  </si>
  <si>
    <t>1.2.9</t>
  </si>
  <si>
    <t xml:space="preserve"> Софинансирование к субсидии на проведение реконструкции или капитального ремонта в зданиях образовательных организаций, находящихся в аварийном состоянии</t>
  </si>
  <si>
    <t>01100S5620</t>
  </si>
  <si>
    <t xml:space="preserve"> Субвенции бюджетам м/о на обеспечение питанием детей из малообеспеченных семей, обучающихся в муниципальных  и негосударственных образовательных организациях, реализующие основные общеобразовательные программы, без взимания платы</t>
  </si>
  <si>
    <t>0110075660</t>
  </si>
  <si>
    <t>1340 детей будут питаться в муниципальных образовательных учреждениях бесплатно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</si>
  <si>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</si>
  <si>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</si>
  <si>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</si>
  <si>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</si>
  <si>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t>1000 специалистов пройдут повышение квалификации на стажировочной и базовых площадка по направлению  Распространение моделей развития системы психолого-педагогического и медико-социального сопровождения обучающихся</t>
  </si>
  <si>
    <t>весь ФОТ  КЦПМСС 
из 4359201 из 3.1</t>
  </si>
  <si>
    <t>из 4229202 железногорская санаторка 
из 3.6</t>
  </si>
  <si>
    <t>Итого по задаче 2</t>
  </si>
  <si>
    <t>Задача № 3.Обеспечить поступательное развитие районной системы допобразования, в том числе за счет разработки и реализации современных образовательных программ, дистанционных и сетевых форм их реализации</t>
  </si>
  <si>
    <t>1.3.1</t>
  </si>
  <si>
    <t>0703</t>
  </si>
  <si>
    <t>1.3.2</t>
  </si>
  <si>
    <t>1.3.3</t>
  </si>
  <si>
    <t>0110010310</t>
  </si>
  <si>
    <t>1.3.4</t>
  </si>
  <si>
    <t>0110010480</t>
  </si>
  <si>
    <t>1.3.5</t>
  </si>
  <si>
    <t>Итого по задаче 3</t>
  </si>
  <si>
    <t>Задача № 4. Создать безопасные и комфортные условия, соответствующие требованиям надзорных органов в общеобразовательных органах района</t>
  </si>
  <si>
    <t>1.4.1</t>
  </si>
  <si>
    <t>Субсидии бюджетам муниципальных образований на развитие инфраструктуры общеобразовательных организаций</t>
  </si>
  <si>
    <t>0110075630</t>
  </si>
  <si>
    <t>1.4.2</t>
  </si>
  <si>
    <t>01100S8260</t>
  </si>
  <si>
    <t>Итого по задаче 4</t>
  </si>
  <si>
    <t>Задача № 5. Обеспечить безопасный, качественный отдых и оздоровление детей</t>
  </si>
  <si>
    <t>1.5.1</t>
  </si>
  <si>
    <t>Субсидии бюджетам муниципальных образований на организацию отдыха детей и их оздоровления</t>
  </si>
  <si>
    <t>0707</t>
  </si>
  <si>
    <t>0110076490</t>
  </si>
  <si>
    <t>57 путевок в детский оздоровительный лагерь</t>
  </si>
  <si>
    <t>Субвенции бюджетам м/о на приобретение путевок в краевые государственные и не государственные организации отдыха детей и их оздоровления</t>
  </si>
  <si>
    <t>244</t>
  </si>
  <si>
    <t xml:space="preserve">79 путевок в детский оздоровительный лагерь                </t>
  </si>
  <si>
    <t>Субвенции бюджетам м/о на оплату стоимости набора продуктов питания или готовых блюд и их транспортировки в лагерях с дневным пребыванием детей</t>
  </si>
  <si>
    <t xml:space="preserve"> 1002 ребенка в лагерях с дневным пребыванием </t>
  </si>
  <si>
    <t>1.5.2</t>
  </si>
  <si>
    <t>Организация отдыха и оздоровление детей</t>
  </si>
  <si>
    <t>0110001520</t>
  </si>
  <si>
    <t>Палаточный лагерь будет организован для 360 детей</t>
  </si>
  <si>
    <t>Итого по задаче 5</t>
  </si>
  <si>
    <t>0709</t>
  </si>
  <si>
    <t>Всего по подпрограмме</t>
  </si>
  <si>
    <t xml:space="preserve">Софинансирование к субсидии на проведение работ в общеобразовательных организациях с целью устранения предписаний надзорных органов к зданиям общеобразовательных организаций </t>
  </si>
  <si>
    <t>Руководитель  управления образования                                                                                                                                 К.А.Кузьмин</t>
  </si>
  <si>
    <t>Приложение №1
к  подпрограмме 2 «Развитие кадрового потенциала отрасли» муниципальной программы Балахтинского района "Развитие образования"</t>
  </si>
  <si>
    <t>Цель: формирование кадрового ресурса отрасли, обеспечивающего необходимое качество образования детей и молодежи, соответствующее потребностям граждан</t>
  </si>
  <si>
    <t>Ведомственная отчетность</t>
  </si>
  <si>
    <t xml:space="preserve">  Приложение № 2
к подпрограмме 2 «Развитие кадрового потенциала отрасли» муниципальной программы Балахтинского района "Развитие образования"</t>
  </si>
  <si>
    <t>Наименование программы, подпрограммы</t>
  </si>
  <si>
    <t xml:space="preserve">Муниципальная  программа Балахтинского района «Развитие образования», подпрограмма 2 «Развитие кадрового потенциала отрасли» </t>
  </si>
  <si>
    <t>Задача № 1.Содействовать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30 лет</t>
  </si>
  <si>
    <t xml:space="preserve">Подготовка востребованных специалистов в бюджетной сфере за счет договорных отношений </t>
  </si>
  <si>
    <t xml:space="preserve">Администрация Балахтинского  района </t>
  </si>
  <si>
    <t>094</t>
  </si>
  <si>
    <t>0120001530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</si>
  <si>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</si>
  <si>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 xml:space="preserve">Возмещение молодым специалистом стоимости арендной платы за жилое помещение </t>
  </si>
  <si>
    <t>0120001550</t>
  </si>
  <si>
    <t>Возмещение арендной платы 3 специалистам</t>
  </si>
  <si>
    <t>Задача № 3. Обеспечить поддержку лучших педагогических работников</t>
  </si>
  <si>
    <t xml:space="preserve">Выплата подъемных молодым специалистом </t>
  </si>
  <si>
    <t>0120001560</t>
  </si>
  <si>
    <t>Руководитель управления образования</t>
  </si>
  <si>
    <t>К.А.Кузьмин</t>
  </si>
  <si>
    <t>1</t>
  </si>
  <si>
    <t>Управление образования</t>
  </si>
  <si>
    <t>Расходы (тыс.руб.), годы</t>
  </si>
  <si>
    <t>5 человекам будут выплачены подъемные</t>
  </si>
  <si>
    <t>Приложение 1
к подпрограмме 3 «Обеспечение реализации мероприятий  по поддержке детей сирот и детей оставшихся без попечения родителей" муниципальной программы Балахтинского района "Развитие образования"</t>
  </si>
  <si>
    <t xml:space="preserve"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
</t>
  </si>
  <si>
    <t>Доля детей, оставшихся без попечения родителей, - всего, в том числе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</si>
  <si>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Гос. стат. отчетность</t>
  </si>
  <si>
    <t>Количество детей-сирот, детей, оставшихся без попечения родителей, а также лиц из их числа, которым необходимо приобрести жилые помещения в соответствии с соглашением о предоставлении субсидий из краевого бюджета бюджету Балахтинского района</t>
  </si>
  <si>
    <t>чел.</t>
  </si>
  <si>
    <t xml:space="preserve">Численность детей-сирот, детей, оставшихся без попечения родителей, а также лиц из их числа по состоянию на начало финансового года, имеющих и не реализовавших своевременно право на обеспечение жилыми помещениями 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</si>
  <si>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      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</si>
  <si>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Приложение № 2
к подпрограмме 3 «Обеспечение реализации мероприятий по поддержке детей сирот и детей, оставшихся без попечения родителей» муниципальной программы "Развитие образования"</t>
  </si>
  <si>
    <t xml:space="preserve">Муниципальная программа  Балахтинского района«Развитие образования", подпрограмма 3 «Обеспечение реализации мероприятий  по поддержке детей сирот и детей оставшихся без попечения родителей» 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</si>
  <si>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</t>
  </si>
  <si>
    <t>Задача № 1. Создать условия, отвечающие современным требованиям для содержания и воспитания детей-сирот и детей, оставшихся без попечения родителей, проживающих в образовательных учреждениях</t>
  </si>
  <si>
    <t>Содержание отдела опеки и попечительства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</si>
  <si>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</si>
  <si>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0130075520</t>
  </si>
  <si>
    <t xml:space="preserve">Задача № 2.Обеспечить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  </t>
  </si>
  <si>
    <t>Субвенции бюджетам муниципальных образований на обеспечение предоставления жилых помещений детям сиротам и детям, оставшимся без попечения родителей, лицам из их числа за счет средств краевого бюджета</t>
  </si>
  <si>
    <t>МКУ УИЗИЗ</t>
  </si>
  <si>
    <t>162</t>
  </si>
  <si>
    <t>01300R0820</t>
  </si>
  <si>
    <t>412</t>
  </si>
  <si>
    <t>Субвенции бюджетам муниципальных образований на обеспечение предоставления жилых помещений детям сиротам и детям, оставшимся без попечения родителей, лицам из их числа за счет средств федерального бюджета</t>
  </si>
  <si>
    <t>2</t>
  </si>
  <si>
    <t>3</t>
  </si>
  <si>
    <t>4</t>
  </si>
  <si>
    <t>1.1.</t>
  </si>
  <si>
    <t>2.1.</t>
  </si>
  <si>
    <t>2.2.</t>
  </si>
  <si>
    <t xml:space="preserve">Управление образования </t>
  </si>
  <si>
    <t>Приобретение жилья 4 детям сиротам</t>
  </si>
  <si>
    <t>Приложение № 1 
к подпрограмме 4 «Обеспечение реализации муниципальной программы и прочие мероприятия в области образования» муниципальной программы Балахтинского района "Развитие образования"</t>
  </si>
  <si>
    <t>Цель: создание условий для эффективного управления отраслью</t>
  </si>
  <si>
    <t>Количество проведенных в соответствии с законодательством процедур проверок</t>
  </si>
  <si>
    <t>ед.</t>
  </si>
  <si>
    <t>служба по контролю в области образования Красноярского края</t>
  </si>
  <si>
    <r>
      <t xml:space="preserve">Своевременное доведение Главным распорядителем лимитов бюджетных обязательств до подведомственных учреждений, предусмотренных решением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>(управление образования администрации Балахтинского района)</t>
    </r>
    <r>
      <rPr>
        <sz val="12"/>
        <rFont val="Times New Roman"/>
        <family val="1"/>
        <charset val="204"/>
      </rPr>
      <t xml:space="preserve">
</t>
    </r>
  </si>
  <si>
    <t>балл</t>
  </si>
  <si>
    <t xml:space="preserve"> финансовое управление администрации Балахтинского района</t>
  </si>
  <si>
    <r>
      <t>Своевременность  утверждения муниципальных заданий  подведомственным Главному распорядителю учреждениям на текущий финансовый год и плановый период</t>
    </r>
    <r>
      <rPr>
        <sz val="12"/>
        <rFont val="Times New Roman"/>
        <family val="1"/>
        <charset val="204"/>
      </rPr>
      <t xml:space="preserve">
</t>
    </r>
  </si>
  <si>
    <r>
      <t xml:space="preserve">Своевременность утверждения планов финансово-хозяйственной деятельности подведомственных Главному распорядителю учреждений на текущий финансовый год и плановый период в соответствии со  сроками </t>
    </r>
    <r>
      <rPr>
        <i/>
        <sz val="12"/>
        <rFont val="Times New Roman"/>
        <family val="1"/>
        <charset val="204"/>
      </rPr>
      <t>(управление образования администрации Балахтинского района)</t>
    </r>
  </si>
  <si>
    <t xml:space="preserve">  Приложение № 2
к подпрограмме 4 «Обеспечение реализации муниципальной программы и прочие мероприятия» муниципальной программы Балахтинского района  "Развитие образования"</t>
  </si>
  <si>
    <t xml:space="preserve">Муниципальная программа Балахтинского района «Развитие образования», подпрограмма 4 «Обеспечение реализации муниципальной программы и прочие мероприятия в области образования» </t>
  </si>
  <si>
    <t>Цель: создать условия для эффективного управления отраслью</t>
  </si>
  <si>
    <t>Руководство и управление в сфере установленных функций органов гос. власти</t>
  </si>
  <si>
    <t xml:space="preserve">Управление образования администрации Балахтинского района </t>
  </si>
  <si>
    <t>07 09</t>
  </si>
  <si>
    <t>0140000410</t>
  </si>
  <si>
    <t>Содержание аппарата управления образования</t>
  </si>
  <si>
    <t>110</t>
  </si>
  <si>
    <t>МКСУ "Межведомственная бухгалтерия"</t>
  </si>
  <si>
    <t>097</t>
  </si>
  <si>
    <t>01 13</t>
  </si>
  <si>
    <t>0140000650</t>
  </si>
  <si>
    <t>Содержание МКСУ "Межведомственная бухгалтерия Балахтинского района"</t>
  </si>
  <si>
    <t>240</t>
  </si>
  <si>
    <t>Всего по программе</t>
  </si>
  <si>
    <t xml:space="preserve">  Приложение № 1
к подпрограмме 5 «Организация  централизованного подвоза  учащихся  к муниципальным  учреждениям  специализированным  транспортом» муниципальной программы Балахтинского района "Развитие образования"</t>
  </si>
  <si>
    <r>
      <t>Цель: Обеспечить централизованный подвоз обучающихся  к муниципальным  общеобразовательным учреждениям  специализированными  автобусами</t>
    </r>
    <r>
      <rPr>
        <i/>
        <sz val="12"/>
        <rFont val="Times New Roman"/>
        <family val="1"/>
        <charset val="204"/>
      </rPr>
      <t>.</t>
    </r>
  </si>
  <si>
    <t>Целевые индикаторы</t>
  </si>
  <si>
    <t>Количество километров</t>
  </si>
  <si>
    <t>Количество  маршрутов</t>
  </si>
  <si>
    <t xml:space="preserve">  Приложение № 2
к подпрограмме 5 «Организация  централизованного подвоза  учащихся  к муниципальным  учреждениям  специализированным  транспортом» муниципальной программы Балахтинского района "Развитие образования"</t>
  </si>
  <si>
    <t xml:space="preserve">Организация централизованного подвоза учащихся  к муципальным  общеобразовательным учреждениям специализированным транспортом» </t>
  </si>
  <si>
    <t>Цель: Обеспечить централизованный подвоз обучающихся  к муниципальным  общеобразовательным учреждениям  специализированными  автобусами.</t>
  </si>
  <si>
    <t xml:space="preserve">Обеспечение деятельности (оказание услуг) подведомственных учреждений </t>
  </si>
  <si>
    <t>0150000650</t>
  </si>
  <si>
    <t>Задача № 2 Обеспечение безопасной доставки школьников</t>
  </si>
  <si>
    <t>Задача № 3. Комплексная информатизация транспорта на основе технологий ГЛОНАС</t>
  </si>
  <si>
    <t>24 автобуса оборудованны системой Глонас</t>
  </si>
  <si>
    <t>1.2.</t>
  </si>
  <si>
    <t>Охвачено подвозом 439 учащихся школ</t>
  </si>
  <si>
    <t>Руководитель управления образования                                                                                                                                              К.А.Кузьмин</t>
  </si>
  <si>
    <t>Задача 1 Организация деятельности аппарата управления образования и МКСУ "Межведомственная бухгалтерия", обеспечивающих деятельность образовательных учреждений, направленной на эффективное управление отраслью</t>
  </si>
  <si>
    <r>
      <t xml:space="preserve">Соблюдение сроков предоставления ежемесячной, квартальной и годовой бюджетной, статистической, налоговой отчетности </t>
    </r>
    <r>
      <rPr>
        <i/>
        <sz val="12"/>
        <rFont val="Times New Roman"/>
        <family val="1"/>
        <charset val="204"/>
      </rPr>
      <t>(МКСУ Межведомственная бухгалтерия)</t>
    </r>
  </si>
  <si>
    <t>Будет выполнено 18565 рейсов в год</t>
  </si>
  <si>
    <t>Количество рейсов в год</t>
  </si>
  <si>
    <t>км.</t>
  </si>
  <si>
    <t xml:space="preserve">Задача № 1 Организация и развитие перевозок учащихся  специализированным транспортом. </t>
  </si>
  <si>
    <t>Охват детей дошкольного возраста различными формами дошкольного образования</t>
  </si>
  <si>
    <t>Удельный вес воспитанников дошкольных образовательных организаций, реализующих программы соответствующим требованиям стандартов дошкольного образования и технологии дошкольного образования, обеспечивающее раннее развитие детей</t>
  </si>
  <si>
    <t>Доля выпускников муниципальных общеобразовательных организаций, не сдавших единый государственный экзамен по русскому языку и математике, в общей численности выпускников муниципальных общеобразовательных организаций</t>
  </si>
  <si>
    <t>Доля детей с ограниченными возможностями здоровья и детей-инвалидов, для которых введено дистанционное обучение, от количества нуждающихся в указанной форме обучения</t>
  </si>
  <si>
    <t>Доля детей, охваченных дополнительными образовательными программами, в общей численности детей и молодежи от 5 до 18 лет</t>
  </si>
  <si>
    <t>Доля детей охваченных образовательными программами дополнительного образования спортивной направленности, в общей численности детей от 5  до 18 лет</t>
  </si>
  <si>
    <t>Доля образовательных организаций участвующих  в сетевой форме реализации дополнительных общеобразовательных программ</t>
  </si>
  <si>
    <t xml:space="preserve">Удельный вес численности обучающихся по дополнительным образовательным программам  участвующих в олимпиадах и конкурсах различного уровня, в общей численности обучающихся по дополнительным образовательным программам 
</t>
  </si>
  <si>
    <t>Доля оздоровленных детей школьного возраста к общему количеству детей и молодежи в возрасте от 6 до 17 лет</t>
  </si>
  <si>
    <t>Доля молодых педагогов обеспеченных мерами социальной поддержки, от общего числа молодых педагогов со стажем до 3-х лет</t>
  </si>
  <si>
    <t>Доля педагогов от общего числа молодых педагогов, принимающих участие в краевых и муниципальных мероприятиях по профессиональной адаптации и развития</t>
  </si>
  <si>
    <t>Доля педагогических работников образовательных организаций прошедших курсы повышения квалификации или переподготовку раз в 3 года</t>
  </si>
  <si>
    <t>Доля педагогов участвующих в школьных муниципальных объединениях педагогов по освоению способов формирования метопредметных и личностных результатов школьников</t>
  </si>
  <si>
    <t>3.3.</t>
  </si>
  <si>
    <t>5</t>
  </si>
  <si>
    <t>6</t>
  </si>
  <si>
    <t xml:space="preserve">Удельный вес численности учителей в возрасте до 30 лет в общей численности учителей общеобразовательных организаций, расположенных на территории Балахтинского района
</t>
  </si>
  <si>
    <t>Доля педагогических работников образовательных организаций, которым при прохождении аттестации присвоена первая или высшая категория</t>
  </si>
  <si>
    <t xml:space="preserve">Доля муниципальных  образовательных организаций, реализующих программы общего образования, которые требуют капитального ремонта, в общей численности муниципальных образовательных организаций, реализующих программы общего образования 
</t>
  </si>
  <si>
    <t xml:space="preserve">Руководитель управления образования </t>
  </si>
  <si>
    <t>Обеспечение деятельности подведомственных учреждений</t>
  </si>
  <si>
    <t>1.2.5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</si>
  <si>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программы Развитие дошкольного, общего и дополнительного образования</t>
  </si>
  <si>
    <t>0110077450</t>
  </si>
  <si>
    <t>1.1.10</t>
  </si>
  <si>
    <t>120</t>
  </si>
  <si>
    <t>0,00</t>
  </si>
  <si>
    <t>0140010210</t>
  </si>
  <si>
    <t>0150010210</t>
  </si>
  <si>
    <t xml:space="preserve">Субсидии бюджетам муниципальных образований на проведение реконструкции или капитального ремонта зданий муниципальных общеобразовательных организаций </t>
  </si>
  <si>
    <t>Субсидии бюджетам муниципальных образований на осуществление расходов, направленных на развитие и повышение качества работы муниципальных услуг</t>
  </si>
  <si>
    <t>Софинансирование к субсидии на осуществление расхлдов, направленных на развитие и повышение качества работы муниципальных учреждений</t>
  </si>
  <si>
    <t>1.2.10</t>
  </si>
  <si>
    <t>Софинансирование к субсидии бюджетам муниципальных образований на проведение пеконструкции или капитального ремонта</t>
  </si>
  <si>
    <t>1.2.11</t>
  </si>
  <si>
    <t>Софинансирование к субсидии бюджетам муниципальных образований на развитие инфраструктуры общеобразовательных учреждений</t>
  </si>
  <si>
    <t>01100S5630</t>
  </si>
  <si>
    <t>Персональные выплаты, установленные в целях повышения оплаты труда молодым специалистам</t>
  </si>
  <si>
    <t>852</t>
  </si>
  <si>
    <t>1.2.12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</si>
  <si>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</si>
  <si>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011R373980</t>
  </si>
  <si>
    <t>Софинансирование к 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</si>
  <si>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952R373980</t>
  </si>
  <si>
    <t>Итого на                 2019-2021</t>
  </si>
  <si>
    <t>Итого на    2019-2021</t>
  </si>
  <si>
    <t>Итого на     2019-2021</t>
  </si>
  <si>
    <t>Итого    2019-2021</t>
  </si>
  <si>
    <t>1.1.11</t>
  </si>
  <si>
    <t xml:space="preserve"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</t>
  </si>
  <si>
    <t>0110010230</t>
  </si>
  <si>
    <t>0110010380</t>
  </si>
  <si>
    <t>Обучение 1 специалиста в медакадемии</t>
  </si>
  <si>
    <t>0140010380</t>
  </si>
  <si>
    <t>0410010380</t>
  </si>
  <si>
    <t>0150010370</t>
  </si>
  <si>
    <t>0150010380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</si>
</sst>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0_р_._-;\-* #,##0.00_р_._-;_-* &quot;-&quot;?_р_._-;_-@_-"/>
    <numFmt numFmtId="168" formatCode="_-* #,##0.0_р_._-;\-* #,##0.0_р_._-;_-* &quot;-&quot;?_р_._-;_-@_-"/>
    <numFmt numFmtId="169" formatCode="#,##0.00_ ;\-#,##0.00\ "/>
  </numFmts>
  <fonts count="2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360">
    <xf numFmtId="0" fontId="0" fillId="0" borderId="0" xfId="0"/>
    <xf numFmtId="49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0" applyFont="1" applyFill="1"/>
    <xf numFmtId="0" fontId="1" fillId="0" borderId="0" xfId="1" applyFont="1" applyFill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top" wrapText="1" inden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 inden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/>
    <xf numFmtId="0" fontId="1" fillId="0" borderId="0" xfId="1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2" fontId="4" fillId="0" borderId="8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2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4" fillId="2" borderId="1" xfId="0" applyFont="1" applyFill="1" applyBorder="1"/>
    <xf numFmtId="0" fontId="4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horizontal="center" vertical="center"/>
    </xf>
    <xf numFmtId="169" fontId="5" fillId="2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168" fontId="13" fillId="0" borderId="0" xfId="2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0" fontId="1" fillId="2" borderId="0" xfId="0" applyFont="1" applyFill="1" applyBorder="1"/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left"/>
    </xf>
    <xf numFmtId="168" fontId="1" fillId="0" borderId="0" xfId="0" applyNumberFormat="1" applyFont="1" applyFill="1" applyBorder="1" applyAlignment="1">
      <alignment horizontal="left"/>
    </xf>
    <xf numFmtId="168" fontId="1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49" fontId="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" fillId="0" borderId="0" xfId="0" applyFont="1" applyFill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/>
    <xf numFmtId="0" fontId="4" fillId="0" borderId="0" xfId="0" applyFont="1" applyFill="1" applyBorder="1" applyAlignment="1">
      <alignment horizontal="center" vertical="top" wrapText="1"/>
    </xf>
    <xf numFmtId="168" fontId="5" fillId="0" borderId="0" xfId="2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/>
    </xf>
    <xf numFmtId="49" fontId="15" fillId="0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" fillId="0" borderId="0" xfId="1" applyFont="1" applyFill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 indent="1"/>
    </xf>
    <xf numFmtId="3" fontId="4" fillId="0" borderId="1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inden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top" wrapText="1"/>
    </xf>
    <xf numFmtId="49" fontId="0" fillId="0" borderId="1" xfId="0" applyNumberForma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indent="15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horizontal="left"/>
    </xf>
    <xf numFmtId="166" fontId="7" fillId="0" borderId="0" xfId="0" applyNumberFormat="1" applyFont="1" applyFill="1" applyBorder="1" applyAlignment="1">
      <alignment horizontal="left" vertical="top" wrapText="1"/>
    </xf>
    <xf numFmtId="0" fontId="7" fillId="0" borderId="0" xfId="1" applyFont="1" applyFill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top" wrapText="1"/>
    </xf>
    <xf numFmtId="168" fontId="20" fillId="0" borderId="0" xfId="2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4" fillId="0" borderId="1" xfId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49" fontId="7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 indent="1"/>
    </xf>
    <xf numFmtId="0" fontId="1" fillId="0" borderId="1" xfId="0" applyFont="1" applyBorder="1" applyAlignment="1">
      <alignment horizontal="center" vertical="center" wrapText="1"/>
    </xf>
    <xf numFmtId="168" fontId="5" fillId="0" borderId="0" xfId="0" applyNumberFormat="1" applyFont="1" applyFill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textRotation="90"/>
    </xf>
    <xf numFmtId="49" fontId="0" fillId="0" borderId="2" xfId="0" applyNumberFormat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0" fillId="0" borderId="4" xfId="0" applyNumberForma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top" wrapText="1"/>
    </xf>
    <xf numFmtId="0" fontId="15" fillId="0" borderId="9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horizontal="left" vertical="top" wrapText="1"/>
    </xf>
    <xf numFmtId="0" fontId="5" fillId="0" borderId="7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textRotation="90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2" fillId="0" borderId="4" xfId="0" applyFont="1" applyFill="1" applyBorder="1" applyAlignment="1">
      <alignment horizontal="left" vertical="top"/>
    </xf>
    <xf numFmtId="0" fontId="12" fillId="0" borderId="5" xfId="0" applyFont="1" applyFill="1" applyBorder="1" applyAlignment="1">
      <alignment horizontal="left" vertical="top"/>
    </xf>
    <xf numFmtId="0" fontId="12" fillId="0" borderId="6" xfId="0" applyFont="1" applyFill="1" applyBorder="1" applyAlignment="1">
      <alignment horizontal="left" vertical="top"/>
    </xf>
    <xf numFmtId="0" fontId="4" fillId="0" borderId="1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left" vertical="top"/>
    </xf>
    <xf numFmtId="0" fontId="1" fillId="2" borderId="0" xfId="0" applyNumberFormat="1" applyFont="1" applyFill="1" applyBorder="1" applyAlignment="1">
      <alignment horizontal="left" vertical="top"/>
    </xf>
    <xf numFmtId="0" fontId="0" fillId="0" borderId="3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0" fillId="0" borderId="8" xfId="0" applyBorder="1" applyAlignment="1">
      <alignment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7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9" fontId="4" fillId="0" borderId="2" xfId="0" applyNumberFormat="1" applyFont="1" applyFill="1" applyBorder="1" applyAlignment="1">
      <alignment horizontal="center" vertical="center"/>
    </xf>
    <xf numFmtId="169" fontId="4" fillId="0" borderId="3" xfId="0" applyNumberFormat="1" applyFont="1" applyFill="1" applyBorder="1" applyAlignment="1">
      <alignment horizontal="center" vertical="center"/>
    </xf>
    <xf numFmtId="169" fontId="4" fillId="2" borderId="2" xfId="0" applyNumberFormat="1" applyFont="1" applyFill="1" applyBorder="1" applyAlignment="1">
      <alignment horizontal="center" vertical="center"/>
    </xf>
    <xf numFmtId="169" fontId="4" fillId="2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3" xfId="0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top"/>
    </xf>
    <xf numFmtId="0" fontId="4" fillId="0" borderId="0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7" xfId="1" applyFont="1" applyFill="1" applyBorder="1" applyAlignment="1">
      <alignment horizontal="center" vertical="center" wrapText="1"/>
    </xf>
    <xf numFmtId="0" fontId="0" fillId="0" borderId="0" xfId="0" applyAlignment="1"/>
    <xf numFmtId="49" fontId="4" fillId="0" borderId="2" xfId="0" applyNumberFormat="1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top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8" fillId="0" borderId="0" xfId="1" applyFont="1" applyFill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49" fontId="7" fillId="0" borderId="4" xfId="0" applyNumberFormat="1" applyFont="1" applyFill="1" applyBorder="1" applyAlignment="1">
      <alignment horizontal="left" vertical="center"/>
    </xf>
    <xf numFmtId="49" fontId="7" fillId="0" borderId="6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 vertical="top"/>
    </xf>
    <xf numFmtId="4" fontId="4" fillId="0" borderId="0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view="pageBreakPreview" zoomScaleNormal="100" zoomScaleSheetLayoutView="100" workbookViewId="0">
      <selection activeCell="J3" sqref="J3:J5"/>
    </sheetView>
  </sheetViews>
  <sheetFormatPr defaultRowHeight="15.75"/>
  <cols>
    <col min="1" max="1" width="6.28515625" style="24" customWidth="1"/>
    <col min="2" max="2" width="79.140625" style="4" customWidth="1"/>
    <col min="3" max="3" width="12" style="4" customWidth="1"/>
    <col min="4" max="4" width="15.5703125" style="4" customWidth="1"/>
    <col min="5" max="5" width="11" style="4" customWidth="1"/>
    <col min="6" max="6" width="9.85546875" style="4" customWidth="1"/>
    <col min="7" max="7" width="9.5703125" style="4" customWidth="1"/>
    <col min="8" max="8" width="9.28515625" style="4" customWidth="1"/>
    <col min="9" max="9" width="8.5703125" style="4" customWidth="1"/>
    <col min="10" max="255" width="9.140625" style="4"/>
    <col min="256" max="256" width="6.28515625" style="4" customWidth="1"/>
    <col min="257" max="257" width="79.140625" style="4" customWidth="1"/>
    <col min="258" max="258" width="12" style="4" customWidth="1"/>
    <col min="259" max="259" width="15.5703125" style="4" customWidth="1"/>
    <col min="260" max="264" width="11.42578125" style="4" customWidth="1"/>
    <col min="265" max="511" width="9.140625" style="4"/>
    <col min="512" max="512" width="6.28515625" style="4" customWidth="1"/>
    <col min="513" max="513" width="79.140625" style="4" customWidth="1"/>
    <col min="514" max="514" width="12" style="4" customWidth="1"/>
    <col min="515" max="515" width="15.5703125" style="4" customWidth="1"/>
    <col min="516" max="520" width="11.42578125" style="4" customWidth="1"/>
    <col min="521" max="767" width="9.140625" style="4"/>
    <col min="768" max="768" width="6.28515625" style="4" customWidth="1"/>
    <col min="769" max="769" width="79.140625" style="4" customWidth="1"/>
    <col min="770" max="770" width="12" style="4" customWidth="1"/>
    <col min="771" max="771" width="15.5703125" style="4" customWidth="1"/>
    <col min="772" max="776" width="11.42578125" style="4" customWidth="1"/>
    <col min="777" max="1023" width="9.140625" style="4"/>
    <col min="1024" max="1024" width="6.28515625" style="4" customWidth="1"/>
    <col min="1025" max="1025" width="79.140625" style="4" customWidth="1"/>
    <col min="1026" max="1026" width="12" style="4" customWidth="1"/>
    <col min="1027" max="1027" width="15.5703125" style="4" customWidth="1"/>
    <col min="1028" max="1032" width="11.42578125" style="4" customWidth="1"/>
    <col min="1033" max="1279" width="9.140625" style="4"/>
    <col min="1280" max="1280" width="6.28515625" style="4" customWidth="1"/>
    <col min="1281" max="1281" width="79.140625" style="4" customWidth="1"/>
    <col min="1282" max="1282" width="12" style="4" customWidth="1"/>
    <col min="1283" max="1283" width="15.5703125" style="4" customWidth="1"/>
    <col min="1284" max="1288" width="11.42578125" style="4" customWidth="1"/>
    <col min="1289" max="1535" width="9.140625" style="4"/>
    <col min="1536" max="1536" width="6.28515625" style="4" customWidth="1"/>
    <col min="1537" max="1537" width="79.140625" style="4" customWidth="1"/>
    <col min="1538" max="1538" width="12" style="4" customWidth="1"/>
    <col min="1539" max="1539" width="15.5703125" style="4" customWidth="1"/>
    <col min="1540" max="1544" width="11.42578125" style="4" customWidth="1"/>
    <col min="1545" max="1791" width="9.140625" style="4"/>
    <col min="1792" max="1792" width="6.28515625" style="4" customWidth="1"/>
    <col min="1793" max="1793" width="79.140625" style="4" customWidth="1"/>
    <col min="1794" max="1794" width="12" style="4" customWidth="1"/>
    <col min="1795" max="1795" width="15.5703125" style="4" customWidth="1"/>
    <col min="1796" max="1800" width="11.42578125" style="4" customWidth="1"/>
    <col min="1801" max="2047" width="9.140625" style="4"/>
    <col min="2048" max="2048" width="6.28515625" style="4" customWidth="1"/>
    <col min="2049" max="2049" width="79.140625" style="4" customWidth="1"/>
    <col min="2050" max="2050" width="12" style="4" customWidth="1"/>
    <col min="2051" max="2051" width="15.5703125" style="4" customWidth="1"/>
    <col min="2052" max="2056" width="11.42578125" style="4" customWidth="1"/>
    <col min="2057" max="2303" width="9.140625" style="4"/>
    <col min="2304" max="2304" width="6.28515625" style="4" customWidth="1"/>
    <col min="2305" max="2305" width="79.140625" style="4" customWidth="1"/>
    <col min="2306" max="2306" width="12" style="4" customWidth="1"/>
    <col min="2307" max="2307" width="15.5703125" style="4" customWidth="1"/>
    <col min="2308" max="2312" width="11.42578125" style="4" customWidth="1"/>
    <col min="2313" max="2559" width="9.140625" style="4"/>
    <col min="2560" max="2560" width="6.28515625" style="4" customWidth="1"/>
    <col min="2561" max="2561" width="79.140625" style="4" customWidth="1"/>
    <col min="2562" max="2562" width="12" style="4" customWidth="1"/>
    <col min="2563" max="2563" width="15.5703125" style="4" customWidth="1"/>
    <col min="2564" max="2568" width="11.42578125" style="4" customWidth="1"/>
    <col min="2569" max="2815" width="9.140625" style="4"/>
    <col min="2816" max="2816" width="6.28515625" style="4" customWidth="1"/>
    <col min="2817" max="2817" width="79.140625" style="4" customWidth="1"/>
    <col min="2818" max="2818" width="12" style="4" customWidth="1"/>
    <col min="2819" max="2819" width="15.5703125" style="4" customWidth="1"/>
    <col min="2820" max="2824" width="11.42578125" style="4" customWidth="1"/>
    <col min="2825" max="3071" width="9.140625" style="4"/>
    <col min="3072" max="3072" width="6.28515625" style="4" customWidth="1"/>
    <col min="3073" max="3073" width="79.140625" style="4" customWidth="1"/>
    <col min="3074" max="3074" width="12" style="4" customWidth="1"/>
    <col min="3075" max="3075" width="15.5703125" style="4" customWidth="1"/>
    <col min="3076" max="3080" width="11.42578125" style="4" customWidth="1"/>
    <col min="3081" max="3327" width="9.140625" style="4"/>
    <col min="3328" max="3328" width="6.28515625" style="4" customWidth="1"/>
    <col min="3329" max="3329" width="79.140625" style="4" customWidth="1"/>
    <col min="3330" max="3330" width="12" style="4" customWidth="1"/>
    <col min="3331" max="3331" width="15.5703125" style="4" customWidth="1"/>
    <col min="3332" max="3336" width="11.42578125" style="4" customWidth="1"/>
    <col min="3337" max="3583" width="9.140625" style="4"/>
    <col min="3584" max="3584" width="6.28515625" style="4" customWidth="1"/>
    <col min="3585" max="3585" width="79.140625" style="4" customWidth="1"/>
    <col min="3586" max="3586" width="12" style="4" customWidth="1"/>
    <col min="3587" max="3587" width="15.5703125" style="4" customWidth="1"/>
    <col min="3588" max="3592" width="11.42578125" style="4" customWidth="1"/>
    <col min="3593" max="3839" width="9.140625" style="4"/>
    <col min="3840" max="3840" width="6.28515625" style="4" customWidth="1"/>
    <col min="3841" max="3841" width="79.140625" style="4" customWidth="1"/>
    <col min="3842" max="3842" width="12" style="4" customWidth="1"/>
    <col min="3843" max="3843" width="15.5703125" style="4" customWidth="1"/>
    <col min="3844" max="3848" width="11.42578125" style="4" customWidth="1"/>
    <col min="3849" max="4095" width="9.140625" style="4"/>
    <col min="4096" max="4096" width="6.28515625" style="4" customWidth="1"/>
    <col min="4097" max="4097" width="79.140625" style="4" customWidth="1"/>
    <col min="4098" max="4098" width="12" style="4" customWidth="1"/>
    <col min="4099" max="4099" width="15.5703125" style="4" customWidth="1"/>
    <col min="4100" max="4104" width="11.42578125" style="4" customWidth="1"/>
    <col min="4105" max="4351" width="9.140625" style="4"/>
    <col min="4352" max="4352" width="6.28515625" style="4" customWidth="1"/>
    <col min="4353" max="4353" width="79.140625" style="4" customWidth="1"/>
    <col min="4354" max="4354" width="12" style="4" customWidth="1"/>
    <col min="4355" max="4355" width="15.5703125" style="4" customWidth="1"/>
    <col min="4356" max="4360" width="11.42578125" style="4" customWidth="1"/>
    <col min="4361" max="4607" width="9.140625" style="4"/>
    <col min="4608" max="4608" width="6.28515625" style="4" customWidth="1"/>
    <col min="4609" max="4609" width="79.140625" style="4" customWidth="1"/>
    <col min="4610" max="4610" width="12" style="4" customWidth="1"/>
    <col min="4611" max="4611" width="15.5703125" style="4" customWidth="1"/>
    <col min="4612" max="4616" width="11.42578125" style="4" customWidth="1"/>
    <col min="4617" max="4863" width="9.140625" style="4"/>
    <col min="4864" max="4864" width="6.28515625" style="4" customWidth="1"/>
    <col min="4865" max="4865" width="79.140625" style="4" customWidth="1"/>
    <col min="4866" max="4866" width="12" style="4" customWidth="1"/>
    <col min="4867" max="4867" width="15.5703125" style="4" customWidth="1"/>
    <col min="4868" max="4872" width="11.42578125" style="4" customWidth="1"/>
    <col min="4873" max="5119" width="9.140625" style="4"/>
    <col min="5120" max="5120" width="6.28515625" style="4" customWidth="1"/>
    <col min="5121" max="5121" width="79.140625" style="4" customWidth="1"/>
    <col min="5122" max="5122" width="12" style="4" customWidth="1"/>
    <col min="5123" max="5123" width="15.5703125" style="4" customWidth="1"/>
    <col min="5124" max="5128" width="11.42578125" style="4" customWidth="1"/>
    <col min="5129" max="5375" width="9.140625" style="4"/>
    <col min="5376" max="5376" width="6.28515625" style="4" customWidth="1"/>
    <col min="5377" max="5377" width="79.140625" style="4" customWidth="1"/>
    <col min="5378" max="5378" width="12" style="4" customWidth="1"/>
    <col min="5379" max="5379" width="15.5703125" style="4" customWidth="1"/>
    <col min="5380" max="5384" width="11.42578125" style="4" customWidth="1"/>
    <col min="5385" max="5631" width="9.140625" style="4"/>
    <col min="5632" max="5632" width="6.28515625" style="4" customWidth="1"/>
    <col min="5633" max="5633" width="79.140625" style="4" customWidth="1"/>
    <col min="5634" max="5634" width="12" style="4" customWidth="1"/>
    <col min="5635" max="5635" width="15.5703125" style="4" customWidth="1"/>
    <col min="5636" max="5640" width="11.42578125" style="4" customWidth="1"/>
    <col min="5641" max="5887" width="9.140625" style="4"/>
    <col min="5888" max="5888" width="6.28515625" style="4" customWidth="1"/>
    <col min="5889" max="5889" width="79.140625" style="4" customWidth="1"/>
    <col min="5890" max="5890" width="12" style="4" customWidth="1"/>
    <col min="5891" max="5891" width="15.5703125" style="4" customWidth="1"/>
    <col min="5892" max="5896" width="11.42578125" style="4" customWidth="1"/>
    <col min="5897" max="6143" width="9.140625" style="4"/>
    <col min="6144" max="6144" width="6.28515625" style="4" customWidth="1"/>
    <col min="6145" max="6145" width="79.140625" style="4" customWidth="1"/>
    <col min="6146" max="6146" width="12" style="4" customWidth="1"/>
    <col min="6147" max="6147" width="15.5703125" style="4" customWidth="1"/>
    <col min="6148" max="6152" width="11.42578125" style="4" customWidth="1"/>
    <col min="6153" max="6399" width="9.140625" style="4"/>
    <col min="6400" max="6400" width="6.28515625" style="4" customWidth="1"/>
    <col min="6401" max="6401" width="79.140625" style="4" customWidth="1"/>
    <col min="6402" max="6402" width="12" style="4" customWidth="1"/>
    <col min="6403" max="6403" width="15.5703125" style="4" customWidth="1"/>
    <col min="6404" max="6408" width="11.42578125" style="4" customWidth="1"/>
    <col min="6409" max="6655" width="9.140625" style="4"/>
    <col min="6656" max="6656" width="6.28515625" style="4" customWidth="1"/>
    <col min="6657" max="6657" width="79.140625" style="4" customWidth="1"/>
    <col min="6658" max="6658" width="12" style="4" customWidth="1"/>
    <col min="6659" max="6659" width="15.5703125" style="4" customWidth="1"/>
    <col min="6660" max="6664" width="11.42578125" style="4" customWidth="1"/>
    <col min="6665" max="6911" width="9.140625" style="4"/>
    <col min="6912" max="6912" width="6.28515625" style="4" customWidth="1"/>
    <col min="6913" max="6913" width="79.140625" style="4" customWidth="1"/>
    <col min="6914" max="6914" width="12" style="4" customWidth="1"/>
    <col min="6915" max="6915" width="15.5703125" style="4" customWidth="1"/>
    <col min="6916" max="6920" width="11.42578125" style="4" customWidth="1"/>
    <col min="6921" max="7167" width="9.140625" style="4"/>
    <col min="7168" max="7168" width="6.28515625" style="4" customWidth="1"/>
    <col min="7169" max="7169" width="79.140625" style="4" customWidth="1"/>
    <col min="7170" max="7170" width="12" style="4" customWidth="1"/>
    <col min="7171" max="7171" width="15.5703125" style="4" customWidth="1"/>
    <col min="7172" max="7176" width="11.42578125" style="4" customWidth="1"/>
    <col min="7177" max="7423" width="9.140625" style="4"/>
    <col min="7424" max="7424" width="6.28515625" style="4" customWidth="1"/>
    <col min="7425" max="7425" width="79.140625" style="4" customWidth="1"/>
    <col min="7426" max="7426" width="12" style="4" customWidth="1"/>
    <col min="7427" max="7427" width="15.5703125" style="4" customWidth="1"/>
    <col min="7428" max="7432" width="11.42578125" style="4" customWidth="1"/>
    <col min="7433" max="7679" width="9.140625" style="4"/>
    <col min="7680" max="7680" width="6.28515625" style="4" customWidth="1"/>
    <col min="7681" max="7681" width="79.140625" style="4" customWidth="1"/>
    <col min="7682" max="7682" width="12" style="4" customWidth="1"/>
    <col min="7683" max="7683" width="15.5703125" style="4" customWidth="1"/>
    <col min="7684" max="7688" width="11.42578125" style="4" customWidth="1"/>
    <col min="7689" max="7935" width="9.140625" style="4"/>
    <col min="7936" max="7936" width="6.28515625" style="4" customWidth="1"/>
    <col min="7937" max="7937" width="79.140625" style="4" customWidth="1"/>
    <col min="7938" max="7938" width="12" style="4" customWidth="1"/>
    <col min="7939" max="7939" width="15.5703125" style="4" customWidth="1"/>
    <col min="7940" max="7944" width="11.42578125" style="4" customWidth="1"/>
    <col min="7945" max="8191" width="9.140625" style="4"/>
    <col min="8192" max="8192" width="6.28515625" style="4" customWidth="1"/>
    <col min="8193" max="8193" width="79.140625" style="4" customWidth="1"/>
    <col min="8194" max="8194" width="12" style="4" customWidth="1"/>
    <col min="8195" max="8195" width="15.5703125" style="4" customWidth="1"/>
    <col min="8196" max="8200" width="11.42578125" style="4" customWidth="1"/>
    <col min="8201" max="8447" width="9.140625" style="4"/>
    <col min="8448" max="8448" width="6.28515625" style="4" customWidth="1"/>
    <col min="8449" max="8449" width="79.140625" style="4" customWidth="1"/>
    <col min="8450" max="8450" width="12" style="4" customWidth="1"/>
    <col min="8451" max="8451" width="15.5703125" style="4" customWidth="1"/>
    <col min="8452" max="8456" width="11.42578125" style="4" customWidth="1"/>
    <col min="8457" max="8703" width="9.140625" style="4"/>
    <col min="8704" max="8704" width="6.28515625" style="4" customWidth="1"/>
    <col min="8705" max="8705" width="79.140625" style="4" customWidth="1"/>
    <col min="8706" max="8706" width="12" style="4" customWidth="1"/>
    <col min="8707" max="8707" width="15.5703125" style="4" customWidth="1"/>
    <col min="8708" max="8712" width="11.42578125" style="4" customWidth="1"/>
    <col min="8713" max="8959" width="9.140625" style="4"/>
    <col min="8960" max="8960" width="6.28515625" style="4" customWidth="1"/>
    <col min="8961" max="8961" width="79.140625" style="4" customWidth="1"/>
    <col min="8962" max="8962" width="12" style="4" customWidth="1"/>
    <col min="8963" max="8963" width="15.5703125" style="4" customWidth="1"/>
    <col min="8964" max="8968" width="11.42578125" style="4" customWidth="1"/>
    <col min="8969" max="9215" width="9.140625" style="4"/>
    <col min="9216" max="9216" width="6.28515625" style="4" customWidth="1"/>
    <col min="9217" max="9217" width="79.140625" style="4" customWidth="1"/>
    <col min="9218" max="9218" width="12" style="4" customWidth="1"/>
    <col min="9219" max="9219" width="15.5703125" style="4" customWidth="1"/>
    <col min="9220" max="9224" width="11.42578125" style="4" customWidth="1"/>
    <col min="9225" max="9471" width="9.140625" style="4"/>
    <col min="9472" max="9472" width="6.28515625" style="4" customWidth="1"/>
    <col min="9473" max="9473" width="79.140625" style="4" customWidth="1"/>
    <col min="9474" max="9474" width="12" style="4" customWidth="1"/>
    <col min="9475" max="9475" width="15.5703125" style="4" customWidth="1"/>
    <col min="9476" max="9480" width="11.42578125" style="4" customWidth="1"/>
    <col min="9481" max="9727" width="9.140625" style="4"/>
    <col min="9728" max="9728" width="6.28515625" style="4" customWidth="1"/>
    <col min="9729" max="9729" width="79.140625" style="4" customWidth="1"/>
    <col min="9730" max="9730" width="12" style="4" customWidth="1"/>
    <col min="9731" max="9731" width="15.5703125" style="4" customWidth="1"/>
    <col min="9732" max="9736" width="11.42578125" style="4" customWidth="1"/>
    <col min="9737" max="9983" width="9.140625" style="4"/>
    <col min="9984" max="9984" width="6.28515625" style="4" customWidth="1"/>
    <col min="9985" max="9985" width="79.140625" style="4" customWidth="1"/>
    <col min="9986" max="9986" width="12" style="4" customWidth="1"/>
    <col min="9987" max="9987" width="15.5703125" style="4" customWidth="1"/>
    <col min="9988" max="9992" width="11.42578125" style="4" customWidth="1"/>
    <col min="9993" max="10239" width="9.140625" style="4"/>
    <col min="10240" max="10240" width="6.28515625" style="4" customWidth="1"/>
    <col min="10241" max="10241" width="79.140625" style="4" customWidth="1"/>
    <col min="10242" max="10242" width="12" style="4" customWidth="1"/>
    <col min="10243" max="10243" width="15.5703125" style="4" customWidth="1"/>
    <col min="10244" max="10248" width="11.42578125" style="4" customWidth="1"/>
    <col min="10249" max="10495" width="9.140625" style="4"/>
    <col min="10496" max="10496" width="6.28515625" style="4" customWidth="1"/>
    <col min="10497" max="10497" width="79.140625" style="4" customWidth="1"/>
    <col min="10498" max="10498" width="12" style="4" customWidth="1"/>
    <col min="10499" max="10499" width="15.5703125" style="4" customWidth="1"/>
    <col min="10500" max="10504" width="11.42578125" style="4" customWidth="1"/>
    <col min="10505" max="10751" width="9.140625" style="4"/>
    <col min="10752" max="10752" width="6.28515625" style="4" customWidth="1"/>
    <col min="10753" max="10753" width="79.140625" style="4" customWidth="1"/>
    <col min="10754" max="10754" width="12" style="4" customWidth="1"/>
    <col min="10755" max="10755" width="15.5703125" style="4" customWidth="1"/>
    <col min="10756" max="10760" width="11.42578125" style="4" customWidth="1"/>
    <col min="10761" max="11007" width="9.140625" style="4"/>
    <col min="11008" max="11008" width="6.28515625" style="4" customWidth="1"/>
    <col min="11009" max="11009" width="79.140625" style="4" customWidth="1"/>
    <col min="11010" max="11010" width="12" style="4" customWidth="1"/>
    <col min="11011" max="11011" width="15.5703125" style="4" customWidth="1"/>
    <col min="11012" max="11016" width="11.42578125" style="4" customWidth="1"/>
    <col min="11017" max="11263" width="9.140625" style="4"/>
    <col min="11264" max="11264" width="6.28515625" style="4" customWidth="1"/>
    <col min="11265" max="11265" width="79.140625" style="4" customWidth="1"/>
    <col min="11266" max="11266" width="12" style="4" customWidth="1"/>
    <col min="11267" max="11267" width="15.5703125" style="4" customWidth="1"/>
    <col min="11268" max="11272" width="11.42578125" style="4" customWidth="1"/>
    <col min="11273" max="11519" width="9.140625" style="4"/>
    <col min="11520" max="11520" width="6.28515625" style="4" customWidth="1"/>
    <col min="11521" max="11521" width="79.140625" style="4" customWidth="1"/>
    <col min="11522" max="11522" width="12" style="4" customWidth="1"/>
    <col min="11523" max="11523" width="15.5703125" style="4" customWidth="1"/>
    <col min="11524" max="11528" width="11.42578125" style="4" customWidth="1"/>
    <col min="11529" max="11775" width="9.140625" style="4"/>
    <col min="11776" max="11776" width="6.28515625" style="4" customWidth="1"/>
    <col min="11777" max="11777" width="79.140625" style="4" customWidth="1"/>
    <col min="11778" max="11778" width="12" style="4" customWidth="1"/>
    <col min="11779" max="11779" width="15.5703125" style="4" customWidth="1"/>
    <col min="11780" max="11784" width="11.42578125" style="4" customWidth="1"/>
    <col min="11785" max="12031" width="9.140625" style="4"/>
    <col min="12032" max="12032" width="6.28515625" style="4" customWidth="1"/>
    <col min="12033" max="12033" width="79.140625" style="4" customWidth="1"/>
    <col min="12034" max="12034" width="12" style="4" customWidth="1"/>
    <col min="12035" max="12035" width="15.5703125" style="4" customWidth="1"/>
    <col min="12036" max="12040" width="11.42578125" style="4" customWidth="1"/>
    <col min="12041" max="12287" width="9.140625" style="4"/>
    <col min="12288" max="12288" width="6.28515625" style="4" customWidth="1"/>
    <col min="12289" max="12289" width="79.140625" style="4" customWidth="1"/>
    <col min="12290" max="12290" width="12" style="4" customWidth="1"/>
    <col min="12291" max="12291" width="15.5703125" style="4" customWidth="1"/>
    <col min="12292" max="12296" width="11.42578125" style="4" customWidth="1"/>
    <col min="12297" max="12543" width="9.140625" style="4"/>
    <col min="12544" max="12544" width="6.28515625" style="4" customWidth="1"/>
    <col min="12545" max="12545" width="79.140625" style="4" customWidth="1"/>
    <col min="12546" max="12546" width="12" style="4" customWidth="1"/>
    <col min="12547" max="12547" width="15.5703125" style="4" customWidth="1"/>
    <col min="12548" max="12552" width="11.42578125" style="4" customWidth="1"/>
    <col min="12553" max="12799" width="9.140625" style="4"/>
    <col min="12800" max="12800" width="6.28515625" style="4" customWidth="1"/>
    <col min="12801" max="12801" width="79.140625" style="4" customWidth="1"/>
    <col min="12802" max="12802" width="12" style="4" customWidth="1"/>
    <col min="12803" max="12803" width="15.5703125" style="4" customWidth="1"/>
    <col min="12804" max="12808" width="11.42578125" style="4" customWidth="1"/>
    <col min="12809" max="13055" width="9.140625" style="4"/>
    <col min="13056" max="13056" width="6.28515625" style="4" customWidth="1"/>
    <col min="13057" max="13057" width="79.140625" style="4" customWidth="1"/>
    <col min="13058" max="13058" width="12" style="4" customWidth="1"/>
    <col min="13059" max="13059" width="15.5703125" style="4" customWidth="1"/>
    <col min="13060" max="13064" width="11.42578125" style="4" customWidth="1"/>
    <col min="13065" max="13311" width="9.140625" style="4"/>
    <col min="13312" max="13312" width="6.28515625" style="4" customWidth="1"/>
    <col min="13313" max="13313" width="79.140625" style="4" customWidth="1"/>
    <col min="13314" max="13314" width="12" style="4" customWidth="1"/>
    <col min="13315" max="13315" width="15.5703125" style="4" customWidth="1"/>
    <col min="13316" max="13320" width="11.42578125" style="4" customWidth="1"/>
    <col min="13321" max="13567" width="9.140625" style="4"/>
    <col min="13568" max="13568" width="6.28515625" style="4" customWidth="1"/>
    <col min="13569" max="13569" width="79.140625" style="4" customWidth="1"/>
    <col min="13570" max="13570" width="12" style="4" customWidth="1"/>
    <col min="13571" max="13571" width="15.5703125" style="4" customWidth="1"/>
    <col min="13572" max="13576" width="11.42578125" style="4" customWidth="1"/>
    <col min="13577" max="13823" width="9.140625" style="4"/>
    <col min="13824" max="13824" width="6.28515625" style="4" customWidth="1"/>
    <col min="13825" max="13825" width="79.140625" style="4" customWidth="1"/>
    <col min="13826" max="13826" width="12" style="4" customWidth="1"/>
    <col min="13827" max="13827" width="15.5703125" style="4" customWidth="1"/>
    <col min="13828" max="13832" width="11.42578125" style="4" customWidth="1"/>
    <col min="13833" max="14079" width="9.140625" style="4"/>
    <col min="14080" max="14080" width="6.28515625" style="4" customWidth="1"/>
    <col min="14081" max="14081" width="79.140625" style="4" customWidth="1"/>
    <col min="14082" max="14082" width="12" style="4" customWidth="1"/>
    <col min="14083" max="14083" width="15.5703125" style="4" customWidth="1"/>
    <col min="14084" max="14088" width="11.42578125" style="4" customWidth="1"/>
    <col min="14089" max="14335" width="9.140625" style="4"/>
    <col min="14336" max="14336" width="6.28515625" style="4" customWidth="1"/>
    <col min="14337" max="14337" width="79.140625" style="4" customWidth="1"/>
    <col min="14338" max="14338" width="12" style="4" customWidth="1"/>
    <col min="14339" max="14339" width="15.5703125" style="4" customWidth="1"/>
    <col min="14340" max="14344" width="11.42578125" style="4" customWidth="1"/>
    <col min="14345" max="14591" width="9.140625" style="4"/>
    <col min="14592" max="14592" width="6.28515625" style="4" customWidth="1"/>
    <col min="14593" max="14593" width="79.140625" style="4" customWidth="1"/>
    <col min="14594" max="14594" width="12" style="4" customWidth="1"/>
    <col min="14595" max="14595" width="15.5703125" style="4" customWidth="1"/>
    <col min="14596" max="14600" width="11.42578125" style="4" customWidth="1"/>
    <col min="14601" max="14847" width="9.140625" style="4"/>
    <col min="14848" max="14848" width="6.28515625" style="4" customWidth="1"/>
    <col min="14849" max="14849" width="79.140625" style="4" customWidth="1"/>
    <col min="14850" max="14850" width="12" style="4" customWidth="1"/>
    <col min="14851" max="14851" width="15.5703125" style="4" customWidth="1"/>
    <col min="14852" max="14856" width="11.42578125" style="4" customWidth="1"/>
    <col min="14857" max="15103" width="9.140625" style="4"/>
    <col min="15104" max="15104" width="6.28515625" style="4" customWidth="1"/>
    <col min="15105" max="15105" width="79.140625" style="4" customWidth="1"/>
    <col min="15106" max="15106" width="12" style="4" customWidth="1"/>
    <col min="15107" max="15107" width="15.5703125" style="4" customWidth="1"/>
    <col min="15108" max="15112" width="11.42578125" style="4" customWidth="1"/>
    <col min="15113" max="15359" width="9.140625" style="4"/>
    <col min="15360" max="15360" width="6.28515625" style="4" customWidth="1"/>
    <col min="15361" max="15361" width="79.140625" style="4" customWidth="1"/>
    <col min="15362" max="15362" width="12" style="4" customWidth="1"/>
    <col min="15363" max="15363" width="15.5703125" style="4" customWidth="1"/>
    <col min="15364" max="15368" width="11.42578125" style="4" customWidth="1"/>
    <col min="15369" max="15615" width="9.140625" style="4"/>
    <col min="15616" max="15616" width="6.28515625" style="4" customWidth="1"/>
    <col min="15617" max="15617" width="79.140625" style="4" customWidth="1"/>
    <col min="15618" max="15618" width="12" style="4" customWidth="1"/>
    <col min="15619" max="15619" width="15.5703125" style="4" customWidth="1"/>
    <col min="15620" max="15624" width="11.42578125" style="4" customWidth="1"/>
    <col min="15625" max="15871" width="9.140625" style="4"/>
    <col min="15872" max="15872" width="6.28515625" style="4" customWidth="1"/>
    <col min="15873" max="15873" width="79.140625" style="4" customWidth="1"/>
    <col min="15874" max="15874" width="12" style="4" customWidth="1"/>
    <col min="15875" max="15875" width="15.5703125" style="4" customWidth="1"/>
    <col min="15876" max="15880" width="11.42578125" style="4" customWidth="1"/>
    <col min="15881" max="16127" width="9.140625" style="4"/>
    <col min="16128" max="16128" width="6.28515625" style="4" customWidth="1"/>
    <col min="16129" max="16129" width="79.140625" style="4" customWidth="1"/>
    <col min="16130" max="16130" width="12" style="4" customWidth="1"/>
    <col min="16131" max="16131" width="15.5703125" style="4" customWidth="1"/>
    <col min="16132" max="16136" width="11.42578125" style="4" customWidth="1"/>
    <col min="16137" max="16384" width="9.140625" style="4"/>
  </cols>
  <sheetData>
    <row r="1" spans="1:9" ht="93" customHeight="1">
      <c r="A1" s="1"/>
      <c r="B1" s="2"/>
      <c r="C1" s="3"/>
      <c r="E1" s="5"/>
      <c r="F1" s="231" t="s">
        <v>10</v>
      </c>
      <c r="G1" s="231"/>
      <c r="H1" s="231"/>
      <c r="I1" s="231"/>
    </row>
    <row r="2" spans="1:9" ht="22.5" customHeight="1">
      <c r="A2" s="232" t="s">
        <v>3</v>
      </c>
      <c r="B2" s="232"/>
      <c r="C2" s="232"/>
      <c r="D2" s="232"/>
      <c r="E2" s="232"/>
      <c r="F2" s="232"/>
      <c r="G2" s="232"/>
      <c r="H2" s="232"/>
      <c r="I2" s="232"/>
    </row>
    <row r="3" spans="1:9" ht="17.25" customHeight="1">
      <c r="A3" s="233" t="s">
        <v>11</v>
      </c>
      <c r="B3" s="236" t="s">
        <v>0</v>
      </c>
      <c r="C3" s="236" t="s">
        <v>1</v>
      </c>
      <c r="D3" s="237" t="s">
        <v>2</v>
      </c>
      <c r="E3" s="234">
        <v>2017</v>
      </c>
      <c r="F3" s="234">
        <v>2018</v>
      </c>
      <c r="G3" s="234">
        <v>2019</v>
      </c>
      <c r="H3" s="234">
        <v>2020</v>
      </c>
      <c r="I3" s="235">
        <v>2021</v>
      </c>
    </row>
    <row r="4" spans="1:9" ht="21" customHeight="1">
      <c r="A4" s="233"/>
      <c r="B4" s="236"/>
      <c r="C4" s="236"/>
      <c r="D4" s="238"/>
      <c r="E4" s="234"/>
      <c r="F4" s="234"/>
      <c r="G4" s="234"/>
      <c r="H4" s="234"/>
      <c r="I4" s="235"/>
    </row>
    <row r="5" spans="1:9" ht="15.75" customHeight="1">
      <c r="A5" s="233"/>
      <c r="B5" s="236"/>
      <c r="C5" s="236"/>
      <c r="D5" s="239"/>
      <c r="E5" s="234"/>
      <c r="F5" s="234"/>
      <c r="G5" s="234"/>
      <c r="H5" s="234"/>
      <c r="I5" s="235"/>
    </row>
    <row r="6" spans="1:9" ht="30.75" customHeight="1">
      <c r="A6" s="229" t="s">
        <v>12</v>
      </c>
      <c r="B6" s="230"/>
      <c r="C6" s="230"/>
      <c r="D6" s="230"/>
      <c r="E6" s="230"/>
      <c r="F6" s="230"/>
      <c r="G6" s="230"/>
      <c r="H6" s="230"/>
      <c r="I6" s="230"/>
    </row>
    <row r="7" spans="1:9" ht="15" customHeight="1">
      <c r="A7" s="227" t="s">
        <v>13</v>
      </c>
      <c r="B7" s="228"/>
      <c r="C7" s="228"/>
      <c r="D7" s="228"/>
      <c r="E7" s="228"/>
      <c r="F7" s="228"/>
      <c r="G7" s="228"/>
      <c r="H7" s="228"/>
      <c r="I7" s="228"/>
    </row>
    <row r="8" spans="1:9" ht="33.75" customHeight="1">
      <c r="A8" s="6" t="s">
        <v>14</v>
      </c>
      <c r="B8" s="7" t="s">
        <v>256</v>
      </c>
      <c r="C8" s="8" t="s">
        <v>15</v>
      </c>
      <c r="D8" s="9" t="s">
        <v>16</v>
      </c>
      <c r="E8" s="8">
        <v>100</v>
      </c>
      <c r="F8" s="8">
        <v>100</v>
      </c>
      <c r="G8" s="8">
        <v>100</v>
      </c>
      <c r="H8" s="8">
        <v>100</v>
      </c>
      <c r="I8" s="193">
        <v>100</v>
      </c>
    </row>
    <row r="9" spans="1:9" ht="63" customHeight="1">
      <c r="A9" s="6" t="s">
        <v>17</v>
      </c>
      <c r="B9" s="7" t="s">
        <v>257</v>
      </c>
      <c r="C9" s="8" t="s">
        <v>15</v>
      </c>
      <c r="D9" s="9" t="s">
        <v>16</v>
      </c>
      <c r="E9" s="8">
        <v>60</v>
      </c>
      <c r="F9" s="8">
        <v>85</v>
      </c>
      <c r="G9" s="8">
        <v>98</v>
      </c>
      <c r="H9" s="8">
        <v>100</v>
      </c>
      <c r="I9" s="193">
        <v>100</v>
      </c>
    </row>
    <row r="10" spans="1:9" ht="37.5" customHeight="1">
      <c r="A10" s="227" t="s">
        <v>18</v>
      </c>
      <c r="B10" s="228"/>
      <c r="C10" s="228"/>
      <c r="D10" s="228"/>
      <c r="E10" s="228"/>
      <c r="F10" s="228"/>
      <c r="G10" s="228"/>
      <c r="H10" s="228"/>
      <c r="I10" s="228"/>
    </row>
    <row r="11" spans="1:9" ht="65.25" customHeight="1">
      <c r="A11" s="6" t="s">
        <v>19</v>
      </c>
      <c r="B11" s="7" t="s">
        <v>274</v>
      </c>
      <c r="C11" s="10" t="s">
        <v>15</v>
      </c>
      <c r="D11" s="11" t="s">
        <v>37</v>
      </c>
      <c r="E11" s="28">
        <v>0</v>
      </c>
      <c r="F11" s="28">
        <v>0</v>
      </c>
      <c r="G11" s="28">
        <v>0</v>
      </c>
      <c r="H11" s="8">
        <v>0.4</v>
      </c>
      <c r="I11" s="193">
        <v>0.4</v>
      </c>
    </row>
    <row r="12" spans="1:9" s="13" customFormat="1" ht="63" customHeight="1">
      <c r="A12" s="6" t="s">
        <v>20</v>
      </c>
      <c r="B12" s="7" t="s">
        <v>258</v>
      </c>
      <c r="C12" s="8" t="s">
        <v>15</v>
      </c>
      <c r="D12" s="9" t="s">
        <v>16</v>
      </c>
      <c r="E12" s="153">
        <v>0.1</v>
      </c>
      <c r="F12" s="153">
        <v>0.1</v>
      </c>
      <c r="G12" s="153">
        <v>0.1</v>
      </c>
      <c r="H12" s="153">
        <v>0.1</v>
      </c>
      <c r="I12" s="194">
        <v>0.1</v>
      </c>
    </row>
    <row r="13" spans="1:9" ht="48.75" customHeight="1">
      <c r="A13" s="6" t="s">
        <v>21</v>
      </c>
      <c r="B13" s="7" t="s">
        <v>24</v>
      </c>
      <c r="C13" s="10" t="s">
        <v>15</v>
      </c>
      <c r="D13" s="9" t="s">
        <v>37</v>
      </c>
      <c r="E13" s="134">
        <v>44</v>
      </c>
      <c r="F13" s="134">
        <v>44</v>
      </c>
      <c r="G13" s="134">
        <v>42</v>
      </c>
      <c r="H13" s="8">
        <v>40</v>
      </c>
      <c r="I13" s="193">
        <v>39</v>
      </c>
    </row>
    <row r="14" spans="1:9" ht="46.5" customHeight="1">
      <c r="A14" s="6" t="s">
        <v>22</v>
      </c>
      <c r="B14" s="7" t="s">
        <v>26</v>
      </c>
      <c r="C14" s="14" t="s">
        <v>15</v>
      </c>
      <c r="D14" s="9" t="s">
        <v>16</v>
      </c>
      <c r="E14" s="15">
        <v>100</v>
      </c>
      <c r="F14" s="15">
        <v>100</v>
      </c>
      <c r="G14" s="15">
        <v>100</v>
      </c>
      <c r="H14" s="8">
        <v>100</v>
      </c>
      <c r="I14" s="193">
        <v>100</v>
      </c>
    </row>
    <row r="15" spans="1:9" ht="48.75" customHeight="1">
      <c r="A15" s="6" t="s">
        <v>23</v>
      </c>
      <c r="B15" s="7" t="s">
        <v>259</v>
      </c>
      <c r="C15" s="14" t="s">
        <v>15</v>
      </c>
      <c r="D15" s="9" t="s">
        <v>16</v>
      </c>
      <c r="E15" s="15">
        <v>100</v>
      </c>
      <c r="F15" s="15">
        <v>100</v>
      </c>
      <c r="G15" s="15">
        <v>100</v>
      </c>
      <c r="H15" s="8">
        <v>100</v>
      </c>
      <c r="I15" s="193">
        <v>100</v>
      </c>
    </row>
    <row r="16" spans="1:9" ht="47.25" customHeight="1">
      <c r="A16" s="6" t="s">
        <v>25</v>
      </c>
      <c r="B16" s="7" t="s">
        <v>27</v>
      </c>
      <c r="C16" s="14" t="s">
        <v>15</v>
      </c>
      <c r="D16" s="9" t="s">
        <v>16</v>
      </c>
      <c r="E16" s="15">
        <v>100</v>
      </c>
      <c r="F16" s="15">
        <v>100</v>
      </c>
      <c r="G16" s="15">
        <v>100</v>
      </c>
      <c r="H16" s="8">
        <v>100</v>
      </c>
      <c r="I16" s="193">
        <v>100</v>
      </c>
    </row>
    <row r="17" spans="1:9" ht="30" customHeight="1">
      <c r="A17" s="227" t="s">
        <v>28</v>
      </c>
      <c r="B17" s="228"/>
      <c r="C17" s="228"/>
      <c r="D17" s="228"/>
      <c r="E17" s="228"/>
      <c r="F17" s="228"/>
      <c r="G17" s="228"/>
      <c r="H17" s="228"/>
      <c r="I17" s="228"/>
    </row>
    <row r="18" spans="1:9" ht="31.5" customHeight="1">
      <c r="A18" s="17" t="s">
        <v>29</v>
      </c>
      <c r="B18" s="16" t="s">
        <v>260</v>
      </c>
      <c r="C18" s="8" t="s">
        <v>15</v>
      </c>
      <c r="D18" s="9" t="s">
        <v>16</v>
      </c>
      <c r="E18" s="10">
        <v>81.400000000000006</v>
      </c>
      <c r="F18" s="10">
        <v>81.400000000000006</v>
      </c>
      <c r="G18" s="10">
        <v>85.4</v>
      </c>
      <c r="H18" s="8">
        <v>90.4</v>
      </c>
      <c r="I18" s="195">
        <v>95.4</v>
      </c>
    </row>
    <row r="19" spans="1:9" ht="48" customHeight="1">
      <c r="A19" s="136" t="s">
        <v>30</v>
      </c>
      <c r="B19" s="16" t="s">
        <v>261</v>
      </c>
      <c r="C19" s="8" t="s">
        <v>15</v>
      </c>
      <c r="D19" s="9" t="s">
        <v>16</v>
      </c>
      <c r="E19" s="135">
        <v>75</v>
      </c>
      <c r="F19" s="135">
        <v>79</v>
      </c>
      <c r="G19" s="135">
        <v>83</v>
      </c>
      <c r="H19" s="8">
        <v>87</v>
      </c>
      <c r="I19" s="195">
        <v>90</v>
      </c>
    </row>
    <row r="20" spans="1:9" ht="31.5" customHeight="1">
      <c r="A20" s="136" t="s">
        <v>269</v>
      </c>
      <c r="B20" s="16" t="s">
        <v>262</v>
      </c>
      <c r="C20" s="8" t="s">
        <v>15</v>
      </c>
      <c r="D20" s="9" t="s">
        <v>16</v>
      </c>
      <c r="E20" s="135">
        <v>85</v>
      </c>
      <c r="F20" s="135">
        <v>91</v>
      </c>
      <c r="G20" s="135">
        <v>96</v>
      </c>
      <c r="H20" s="8">
        <v>100</v>
      </c>
      <c r="I20" s="195">
        <v>100</v>
      </c>
    </row>
    <row r="21" spans="1:9" ht="18" customHeight="1">
      <c r="A21" s="227" t="s">
        <v>31</v>
      </c>
      <c r="B21" s="228"/>
      <c r="C21" s="228"/>
      <c r="D21" s="228"/>
      <c r="E21" s="228"/>
      <c r="F21" s="228"/>
      <c r="G21" s="228"/>
      <c r="H21" s="228"/>
      <c r="I21" s="228"/>
    </row>
    <row r="22" spans="1:9" ht="64.5" customHeight="1">
      <c r="A22" s="17" t="s">
        <v>32</v>
      </c>
      <c r="B22" s="16" t="s">
        <v>263</v>
      </c>
      <c r="C22" s="8" t="s">
        <v>15</v>
      </c>
      <c r="D22" s="9" t="s">
        <v>16</v>
      </c>
      <c r="E22" s="10">
        <v>70</v>
      </c>
      <c r="F22" s="10">
        <v>71</v>
      </c>
      <c r="G22" s="10">
        <v>74</v>
      </c>
      <c r="H22" s="8">
        <v>77</v>
      </c>
      <c r="I22" s="195">
        <v>80</v>
      </c>
    </row>
    <row r="23" spans="1:9" ht="19.5" customHeight="1">
      <c r="A23" s="229" t="s">
        <v>33</v>
      </c>
      <c r="B23" s="230"/>
      <c r="C23" s="230"/>
      <c r="D23" s="230"/>
      <c r="E23" s="230"/>
      <c r="F23" s="230"/>
      <c r="G23" s="230"/>
      <c r="H23" s="230"/>
      <c r="I23" s="230"/>
    </row>
    <row r="24" spans="1:9" ht="31.5">
      <c r="A24" s="18" t="s">
        <v>34</v>
      </c>
      <c r="B24" s="20" t="s">
        <v>264</v>
      </c>
      <c r="C24" s="10" t="s">
        <v>15</v>
      </c>
      <c r="D24" s="19" t="s">
        <v>16</v>
      </c>
      <c r="E24" s="19">
        <v>73</v>
      </c>
      <c r="F24" s="19">
        <v>73.5</v>
      </c>
      <c r="G24" s="19">
        <v>74</v>
      </c>
      <c r="H24" s="8">
        <v>74.5</v>
      </c>
      <c r="I24" s="193">
        <v>75</v>
      </c>
    </row>
    <row r="25" spans="1:9">
      <c r="A25" s="92"/>
      <c r="B25" s="154"/>
      <c r="C25" s="128"/>
      <c r="D25" s="95"/>
      <c r="E25" s="95"/>
      <c r="F25" s="95"/>
      <c r="G25" s="95"/>
      <c r="H25" s="96"/>
      <c r="I25" s="96"/>
    </row>
    <row r="26" spans="1:9" ht="30" customHeight="1">
      <c r="A26" s="21" t="s">
        <v>35</v>
      </c>
      <c r="B26" s="21"/>
      <c r="C26" s="21"/>
      <c r="D26" s="22"/>
      <c r="E26" s="22"/>
      <c r="F26" s="22"/>
      <c r="G26" s="22"/>
      <c r="H26" s="23" t="s">
        <v>36</v>
      </c>
      <c r="I26" s="23"/>
    </row>
  </sheetData>
  <mergeCells count="17">
    <mergeCell ref="F3:F5"/>
    <mergeCell ref="A21:I21"/>
    <mergeCell ref="A23:I23"/>
    <mergeCell ref="A10:I10"/>
    <mergeCell ref="A17:I17"/>
    <mergeCell ref="F1:I1"/>
    <mergeCell ref="A2:I2"/>
    <mergeCell ref="A3:A5"/>
    <mergeCell ref="A6:I6"/>
    <mergeCell ref="A7:I7"/>
    <mergeCell ref="G3:G5"/>
    <mergeCell ref="H3:H5"/>
    <mergeCell ref="I3:I5"/>
    <mergeCell ref="B3:B5"/>
    <mergeCell ref="C3:C5"/>
    <mergeCell ref="D3:D5"/>
    <mergeCell ref="E3:E5"/>
  </mergeCells>
  <pageMargins left="0.51181102362204722" right="0" top="0" bottom="0" header="0" footer="0"/>
  <pageSetup paperSize="9" scale="82" fitToHeight="10" orientation="landscape" r:id="rId1"/>
  <rowBreaks count="1" manualBreakCount="1">
    <brk id="16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O59"/>
  <sheetViews>
    <sheetView tabSelected="1" view="pageBreakPreview" zoomScale="60" zoomScaleNormal="100" workbookViewId="0">
      <selection activeCell="K11" sqref="K11"/>
    </sheetView>
  </sheetViews>
  <sheetFormatPr defaultRowHeight="15.75"/>
  <cols>
    <col min="1" max="1" width="8.42578125" style="69" customWidth="1"/>
    <col min="2" max="2" width="42.28515625" style="4" customWidth="1"/>
    <col min="3" max="3" width="14.5703125" style="70" customWidth="1"/>
    <col min="4" max="4" width="8" style="70" customWidth="1"/>
    <col min="5" max="5" width="6.5703125" style="70" customWidth="1"/>
    <col min="6" max="6" width="13.5703125" style="70" customWidth="1"/>
    <col min="7" max="7" width="6.140625" style="70" customWidth="1"/>
    <col min="8" max="8" width="12.5703125" style="4" customWidth="1"/>
    <col min="9" max="9" width="12.7109375" style="4" customWidth="1"/>
    <col min="10" max="10" width="12.5703125" style="4" customWidth="1"/>
    <col min="11" max="11" width="13.5703125" style="4" customWidth="1"/>
    <col min="12" max="12" width="20.140625" style="4" customWidth="1"/>
    <col min="13" max="13" width="12" style="4" customWidth="1"/>
    <col min="14" max="14" width="15.42578125" style="4" customWidth="1"/>
    <col min="15" max="15" width="21.140625" style="4" customWidth="1"/>
    <col min="16" max="255" width="9.140625" style="4"/>
    <col min="256" max="256" width="8.42578125" style="4" customWidth="1"/>
    <col min="257" max="257" width="83.42578125" style="4" customWidth="1"/>
    <col min="258" max="258" width="28" style="4" customWidth="1"/>
    <col min="259" max="260" width="9.140625" style="4"/>
    <col min="261" max="261" width="18" style="4" customWidth="1"/>
    <col min="262" max="262" width="9.140625" style="4"/>
    <col min="263" max="263" width="0" style="4" hidden="1" customWidth="1"/>
    <col min="264" max="264" width="16.85546875" style="4" customWidth="1"/>
    <col min="265" max="267" width="17.85546875" style="4" customWidth="1"/>
    <col min="268" max="268" width="45.85546875" style="4" customWidth="1"/>
    <col min="269" max="269" width="12" style="4" customWidth="1"/>
    <col min="270" max="270" width="15.42578125" style="4" customWidth="1"/>
    <col min="271" max="271" width="21.140625" style="4" customWidth="1"/>
    <col min="272" max="511" width="9.140625" style="4"/>
    <col min="512" max="512" width="8.42578125" style="4" customWidth="1"/>
    <col min="513" max="513" width="83.42578125" style="4" customWidth="1"/>
    <col min="514" max="514" width="28" style="4" customWidth="1"/>
    <col min="515" max="516" width="9.140625" style="4"/>
    <col min="517" max="517" width="18" style="4" customWidth="1"/>
    <col min="518" max="518" width="9.140625" style="4"/>
    <col min="519" max="519" width="0" style="4" hidden="1" customWidth="1"/>
    <col min="520" max="520" width="16.85546875" style="4" customWidth="1"/>
    <col min="521" max="523" width="17.85546875" style="4" customWidth="1"/>
    <col min="524" max="524" width="45.85546875" style="4" customWidth="1"/>
    <col min="525" max="525" width="12" style="4" customWidth="1"/>
    <col min="526" max="526" width="15.42578125" style="4" customWidth="1"/>
    <col min="527" max="527" width="21.140625" style="4" customWidth="1"/>
    <col min="528" max="767" width="9.140625" style="4"/>
    <col min="768" max="768" width="8.42578125" style="4" customWidth="1"/>
    <col min="769" max="769" width="83.42578125" style="4" customWidth="1"/>
    <col min="770" max="770" width="28" style="4" customWidth="1"/>
    <col min="771" max="772" width="9.140625" style="4"/>
    <col min="773" max="773" width="18" style="4" customWidth="1"/>
    <col min="774" max="774" width="9.140625" style="4"/>
    <col min="775" max="775" width="0" style="4" hidden="1" customWidth="1"/>
    <col min="776" max="776" width="16.85546875" style="4" customWidth="1"/>
    <col min="777" max="779" width="17.85546875" style="4" customWidth="1"/>
    <col min="780" max="780" width="45.85546875" style="4" customWidth="1"/>
    <col min="781" max="781" width="12" style="4" customWidth="1"/>
    <col min="782" max="782" width="15.42578125" style="4" customWidth="1"/>
    <col min="783" max="783" width="21.140625" style="4" customWidth="1"/>
    <col min="784" max="1023" width="9.140625" style="4"/>
    <col min="1024" max="1024" width="8.42578125" style="4" customWidth="1"/>
    <col min="1025" max="1025" width="83.42578125" style="4" customWidth="1"/>
    <col min="1026" max="1026" width="28" style="4" customWidth="1"/>
    <col min="1027" max="1028" width="9.140625" style="4"/>
    <col min="1029" max="1029" width="18" style="4" customWidth="1"/>
    <col min="1030" max="1030" width="9.140625" style="4"/>
    <col min="1031" max="1031" width="0" style="4" hidden="1" customWidth="1"/>
    <col min="1032" max="1032" width="16.85546875" style="4" customWidth="1"/>
    <col min="1033" max="1035" width="17.85546875" style="4" customWidth="1"/>
    <col min="1036" max="1036" width="45.85546875" style="4" customWidth="1"/>
    <col min="1037" max="1037" width="12" style="4" customWidth="1"/>
    <col min="1038" max="1038" width="15.42578125" style="4" customWidth="1"/>
    <col min="1039" max="1039" width="21.140625" style="4" customWidth="1"/>
    <col min="1040" max="1279" width="9.140625" style="4"/>
    <col min="1280" max="1280" width="8.42578125" style="4" customWidth="1"/>
    <col min="1281" max="1281" width="83.42578125" style="4" customWidth="1"/>
    <col min="1282" max="1282" width="28" style="4" customWidth="1"/>
    <col min="1283" max="1284" width="9.140625" style="4"/>
    <col min="1285" max="1285" width="18" style="4" customWidth="1"/>
    <col min="1286" max="1286" width="9.140625" style="4"/>
    <col min="1287" max="1287" width="0" style="4" hidden="1" customWidth="1"/>
    <col min="1288" max="1288" width="16.85546875" style="4" customWidth="1"/>
    <col min="1289" max="1291" width="17.85546875" style="4" customWidth="1"/>
    <col min="1292" max="1292" width="45.85546875" style="4" customWidth="1"/>
    <col min="1293" max="1293" width="12" style="4" customWidth="1"/>
    <col min="1294" max="1294" width="15.42578125" style="4" customWidth="1"/>
    <col min="1295" max="1295" width="21.140625" style="4" customWidth="1"/>
    <col min="1296" max="1535" width="9.140625" style="4"/>
    <col min="1536" max="1536" width="8.42578125" style="4" customWidth="1"/>
    <col min="1537" max="1537" width="83.42578125" style="4" customWidth="1"/>
    <col min="1538" max="1538" width="28" style="4" customWidth="1"/>
    <col min="1539" max="1540" width="9.140625" style="4"/>
    <col min="1541" max="1541" width="18" style="4" customWidth="1"/>
    <col min="1542" max="1542" width="9.140625" style="4"/>
    <col min="1543" max="1543" width="0" style="4" hidden="1" customWidth="1"/>
    <col min="1544" max="1544" width="16.85546875" style="4" customWidth="1"/>
    <col min="1545" max="1547" width="17.85546875" style="4" customWidth="1"/>
    <col min="1548" max="1548" width="45.85546875" style="4" customWidth="1"/>
    <col min="1549" max="1549" width="12" style="4" customWidth="1"/>
    <col min="1550" max="1550" width="15.42578125" style="4" customWidth="1"/>
    <col min="1551" max="1551" width="21.140625" style="4" customWidth="1"/>
    <col min="1552" max="1791" width="9.140625" style="4"/>
    <col min="1792" max="1792" width="8.42578125" style="4" customWidth="1"/>
    <col min="1793" max="1793" width="83.42578125" style="4" customWidth="1"/>
    <col min="1794" max="1794" width="28" style="4" customWidth="1"/>
    <col min="1795" max="1796" width="9.140625" style="4"/>
    <col min="1797" max="1797" width="18" style="4" customWidth="1"/>
    <col min="1798" max="1798" width="9.140625" style="4"/>
    <col min="1799" max="1799" width="0" style="4" hidden="1" customWidth="1"/>
    <col min="1800" max="1800" width="16.85546875" style="4" customWidth="1"/>
    <col min="1801" max="1803" width="17.85546875" style="4" customWidth="1"/>
    <col min="1804" max="1804" width="45.85546875" style="4" customWidth="1"/>
    <col min="1805" max="1805" width="12" style="4" customWidth="1"/>
    <col min="1806" max="1806" width="15.42578125" style="4" customWidth="1"/>
    <col min="1807" max="1807" width="21.140625" style="4" customWidth="1"/>
    <col min="1808" max="2047" width="9.140625" style="4"/>
    <col min="2048" max="2048" width="8.42578125" style="4" customWidth="1"/>
    <col min="2049" max="2049" width="83.42578125" style="4" customWidth="1"/>
    <col min="2050" max="2050" width="28" style="4" customWidth="1"/>
    <col min="2051" max="2052" width="9.140625" style="4"/>
    <col min="2053" max="2053" width="18" style="4" customWidth="1"/>
    <col min="2054" max="2054" width="9.140625" style="4"/>
    <col min="2055" max="2055" width="0" style="4" hidden="1" customWidth="1"/>
    <col min="2056" max="2056" width="16.85546875" style="4" customWidth="1"/>
    <col min="2057" max="2059" width="17.85546875" style="4" customWidth="1"/>
    <col min="2060" max="2060" width="45.85546875" style="4" customWidth="1"/>
    <col min="2061" max="2061" width="12" style="4" customWidth="1"/>
    <col min="2062" max="2062" width="15.42578125" style="4" customWidth="1"/>
    <col min="2063" max="2063" width="21.140625" style="4" customWidth="1"/>
    <col min="2064" max="2303" width="9.140625" style="4"/>
    <col min="2304" max="2304" width="8.42578125" style="4" customWidth="1"/>
    <col min="2305" max="2305" width="83.42578125" style="4" customWidth="1"/>
    <col min="2306" max="2306" width="28" style="4" customWidth="1"/>
    <col min="2307" max="2308" width="9.140625" style="4"/>
    <col min="2309" max="2309" width="18" style="4" customWidth="1"/>
    <col min="2310" max="2310" width="9.140625" style="4"/>
    <col min="2311" max="2311" width="0" style="4" hidden="1" customWidth="1"/>
    <col min="2312" max="2312" width="16.85546875" style="4" customWidth="1"/>
    <col min="2313" max="2315" width="17.85546875" style="4" customWidth="1"/>
    <col min="2316" max="2316" width="45.85546875" style="4" customWidth="1"/>
    <col min="2317" max="2317" width="12" style="4" customWidth="1"/>
    <col min="2318" max="2318" width="15.42578125" style="4" customWidth="1"/>
    <col min="2319" max="2319" width="21.140625" style="4" customWidth="1"/>
    <col min="2320" max="2559" width="9.140625" style="4"/>
    <col min="2560" max="2560" width="8.42578125" style="4" customWidth="1"/>
    <col min="2561" max="2561" width="83.42578125" style="4" customWidth="1"/>
    <col min="2562" max="2562" width="28" style="4" customWidth="1"/>
    <col min="2563" max="2564" width="9.140625" style="4"/>
    <col min="2565" max="2565" width="18" style="4" customWidth="1"/>
    <col min="2566" max="2566" width="9.140625" style="4"/>
    <col min="2567" max="2567" width="0" style="4" hidden="1" customWidth="1"/>
    <col min="2568" max="2568" width="16.85546875" style="4" customWidth="1"/>
    <col min="2569" max="2571" width="17.85546875" style="4" customWidth="1"/>
    <col min="2572" max="2572" width="45.85546875" style="4" customWidth="1"/>
    <col min="2573" max="2573" width="12" style="4" customWidth="1"/>
    <col min="2574" max="2574" width="15.42578125" style="4" customWidth="1"/>
    <col min="2575" max="2575" width="21.140625" style="4" customWidth="1"/>
    <col min="2576" max="2815" width="9.140625" style="4"/>
    <col min="2816" max="2816" width="8.42578125" style="4" customWidth="1"/>
    <col min="2817" max="2817" width="83.42578125" style="4" customWidth="1"/>
    <col min="2818" max="2818" width="28" style="4" customWidth="1"/>
    <col min="2819" max="2820" width="9.140625" style="4"/>
    <col min="2821" max="2821" width="18" style="4" customWidth="1"/>
    <col min="2822" max="2822" width="9.140625" style="4"/>
    <col min="2823" max="2823" width="0" style="4" hidden="1" customWidth="1"/>
    <col min="2824" max="2824" width="16.85546875" style="4" customWidth="1"/>
    <col min="2825" max="2827" width="17.85546875" style="4" customWidth="1"/>
    <col min="2828" max="2828" width="45.85546875" style="4" customWidth="1"/>
    <col min="2829" max="2829" width="12" style="4" customWidth="1"/>
    <col min="2830" max="2830" width="15.42578125" style="4" customWidth="1"/>
    <col min="2831" max="2831" width="21.140625" style="4" customWidth="1"/>
    <col min="2832" max="3071" width="9.140625" style="4"/>
    <col min="3072" max="3072" width="8.42578125" style="4" customWidth="1"/>
    <col min="3073" max="3073" width="83.42578125" style="4" customWidth="1"/>
    <col min="3074" max="3074" width="28" style="4" customWidth="1"/>
    <col min="3075" max="3076" width="9.140625" style="4"/>
    <col min="3077" max="3077" width="18" style="4" customWidth="1"/>
    <col min="3078" max="3078" width="9.140625" style="4"/>
    <col min="3079" max="3079" width="0" style="4" hidden="1" customWidth="1"/>
    <col min="3080" max="3080" width="16.85546875" style="4" customWidth="1"/>
    <col min="3081" max="3083" width="17.85546875" style="4" customWidth="1"/>
    <col min="3084" max="3084" width="45.85546875" style="4" customWidth="1"/>
    <col min="3085" max="3085" width="12" style="4" customWidth="1"/>
    <col min="3086" max="3086" width="15.42578125" style="4" customWidth="1"/>
    <col min="3087" max="3087" width="21.140625" style="4" customWidth="1"/>
    <col min="3088" max="3327" width="9.140625" style="4"/>
    <col min="3328" max="3328" width="8.42578125" style="4" customWidth="1"/>
    <col min="3329" max="3329" width="83.42578125" style="4" customWidth="1"/>
    <col min="3330" max="3330" width="28" style="4" customWidth="1"/>
    <col min="3331" max="3332" width="9.140625" style="4"/>
    <col min="3333" max="3333" width="18" style="4" customWidth="1"/>
    <col min="3334" max="3334" width="9.140625" style="4"/>
    <col min="3335" max="3335" width="0" style="4" hidden="1" customWidth="1"/>
    <col min="3336" max="3336" width="16.85546875" style="4" customWidth="1"/>
    <col min="3337" max="3339" width="17.85546875" style="4" customWidth="1"/>
    <col min="3340" max="3340" width="45.85546875" style="4" customWidth="1"/>
    <col min="3341" max="3341" width="12" style="4" customWidth="1"/>
    <col min="3342" max="3342" width="15.42578125" style="4" customWidth="1"/>
    <col min="3343" max="3343" width="21.140625" style="4" customWidth="1"/>
    <col min="3344" max="3583" width="9.140625" style="4"/>
    <col min="3584" max="3584" width="8.42578125" style="4" customWidth="1"/>
    <col min="3585" max="3585" width="83.42578125" style="4" customWidth="1"/>
    <col min="3586" max="3586" width="28" style="4" customWidth="1"/>
    <col min="3587" max="3588" width="9.140625" style="4"/>
    <col min="3589" max="3589" width="18" style="4" customWidth="1"/>
    <col min="3590" max="3590" width="9.140625" style="4"/>
    <col min="3591" max="3591" width="0" style="4" hidden="1" customWidth="1"/>
    <col min="3592" max="3592" width="16.85546875" style="4" customWidth="1"/>
    <col min="3593" max="3595" width="17.85546875" style="4" customWidth="1"/>
    <col min="3596" max="3596" width="45.85546875" style="4" customWidth="1"/>
    <col min="3597" max="3597" width="12" style="4" customWidth="1"/>
    <col min="3598" max="3598" width="15.42578125" style="4" customWidth="1"/>
    <col min="3599" max="3599" width="21.140625" style="4" customWidth="1"/>
    <col min="3600" max="3839" width="9.140625" style="4"/>
    <col min="3840" max="3840" width="8.42578125" style="4" customWidth="1"/>
    <col min="3841" max="3841" width="83.42578125" style="4" customWidth="1"/>
    <col min="3842" max="3842" width="28" style="4" customWidth="1"/>
    <col min="3843" max="3844" width="9.140625" style="4"/>
    <col min="3845" max="3845" width="18" style="4" customWidth="1"/>
    <col min="3846" max="3846" width="9.140625" style="4"/>
    <col min="3847" max="3847" width="0" style="4" hidden="1" customWidth="1"/>
    <col min="3848" max="3848" width="16.85546875" style="4" customWidth="1"/>
    <col min="3849" max="3851" width="17.85546875" style="4" customWidth="1"/>
    <col min="3852" max="3852" width="45.85546875" style="4" customWidth="1"/>
    <col min="3853" max="3853" width="12" style="4" customWidth="1"/>
    <col min="3854" max="3854" width="15.42578125" style="4" customWidth="1"/>
    <col min="3855" max="3855" width="21.140625" style="4" customWidth="1"/>
    <col min="3856" max="4095" width="9.140625" style="4"/>
    <col min="4096" max="4096" width="8.42578125" style="4" customWidth="1"/>
    <col min="4097" max="4097" width="83.42578125" style="4" customWidth="1"/>
    <col min="4098" max="4098" width="28" style="4" customWidth="1"/>
    <col min="4099" max="4100" width="9.140625" style="4"/>
    <col min="4101" max="4101" width="18" style="4" customWidth="1"/>
    <col min="4102" max="4102" width="9.140625" style="4"/>
    <col min="4103" max="4103" width="0" style="4" hidden="1" customWidth="1"/>
    <col min="4104" max="4104" width="16.85546875" style="4" customWidth="1"/>
    <col min="4105" max="4107" width="17.85546875" style="4" customWidth="1"/>
    <col min="4108" max="4108" width="45.85546875" style="4" customWidth="1"/>
    <col min="4109" max="4109" width="12" style="4" customWidth="1"/>
    <col min="4110" max="4110" width="15.42578125" style="4" customWidth="1"/>
    <col min="4111" max="4111" width="21.140625" style="4" customWidth="1"/>
    <col min="4112" max="4351" width="9.140625" style="4"/>
    <col min="4352" max="4352" width="8.42578125" style="4" customWidth="1"/>
    <col min="4353" max="4353" width="83.42578125" style="4" customWidth="1"/>
    <col min="4354" max="4354" width="28" style="4" customWidth="1"/>
    <col min="4355" max="4356" width="9.140625" style="4"/>
    <col min="4357" max="4357" width="18" style="4" customWidth="1"/>
    <col min="4358" max="4358" width="9.140625" style="4"/>
    <col min="4359" max="4359" width="0" style="4" hidden="1" customWidth="1"/>
    <col min="4360" max="4360" width="16.85546875" style="4" customWidth="1"/>
    <col min="4361" max="4363" width="17.85546875" style="4" customWidth="1"/>
    <col min="4364" max="4364" width="45.85546875" style="4" customWidth="1"/>
    <col min="4365" max="4365" width="12" style="4" customWidth="1"/>
    <col min="4366" max="4366" width="15.42578125" style="4" customWidth="1"/>
    <col min="4367" max="4367" width="21.140625" style="4" customWidth="1"/>
    <col min="4368" max="4607" width="9.140625" style="4"/>
    <col min="4608" max="4608" width="8.42578125" style="4" customWidth="1"/>
    <col min="4609" max="4609" width="83.42578125" style="4" customWidth="1"/>
    <col min="4610" max="4610" width="28" style="4" customWidth="1"/>
    <col min="4611" max="4612" width="9.140625" style="4"/>
    <col min="4613" max="4613" width="18" style="4" customWidth="1"/>
    <col min="4614" max="4614" width="9.140625" style="4"/>
    <col min="4615" max="4615" width="0" style="4" hidden="1" customWidth="1"/>
    <col min="4616" max="4616" width="16.85546875" style="4" customWidth="1"/>
    <col min="4617" max="4619" width="17.85546875" style="4" customWidth="1"/>
    <col min="4620" max="4620" width="45.85546875" style="4" customWidth="1"/>
    <col min="4621" max="4621" width="12" style="4" customWidth="1"/>
    <col min="4622" max="4622" width="15.42578125" style="4" customWidth="1"/>
    <col min="4623" max="4623" width="21.140625" style="4" customWidth="1"/>
    <col min="4624" max="4863" width="9.140625" style="4"/>
    <col min="4864" max="4864" width="8.42578125" style="4" customWidth="1"/>
    <col min="4865" max="4865" width="83.42578125" style="4" customWidth="1"/>
    <col min="4866" max="4866" width="28" style="4" customWidth="1"/>
    <col min="4867" max="4868" width="9.140625" style="4"/>
    <col min="4869" max="4869" width="18" style="4" customWidth="1"/>
    <col min="4870" max="4870" width="9.140625" style="4"/>
    <col min="4871" max="4871" width="0" style="4" hidden="1" customWidth="1"/>
    <col min="4872" max="4872" width="16.85546875" style="4" customWidth="1"/>
    <col min="4873" max="4875" width="17.85546875" style="4" customWidth="1"/>
    <col min="4876" max="4876" width="45.85546875" style="4" customWidth="1"/>
    <col min="4877" max="4877" width="12" style="4" customWidth="1"/>
    <col min="4878" max="4878" width="15.42578125" style="4" customWidth="1"/>
    <col min="4879" max="4879" width="21.140625" style="4" customWidth="1"/>
    <col min="4880" max="5119" width="9.140625" style="4"/>
    <col min="5120" max="5120" width="8.42578125" style="4" customWidth="1"/>
    <col min="5121" max="5121" width="83.42578125" style="4" customWidth="1"/>
    <col min="5122" max="5122" width="28" style="4" customWidth="1"/>
    <col min="5123" max="5124" width="9.140625" style="4"/>
    <col min="5125" max="5125" width="18" style="4" customWidth="1"/>
    <col min="5126" max="5126" width="9.140625" style="4"/>
    <col min="5127" max="5127" width="0" style="4" hidden="1" customWidth="1"/>
    <col min="5128" max="5128" width="16.85546875" style="4" customWidth="1"/>
    <col min="5129" max="5131" width="17.85546875" style="4" customWidth="1"/>
    <col min="5132" max="5132" width="45.85546875" style="4" customWidth="1"/>
    <col min="5133" max="5133" width="12" style="4" customWidth="1"/>
    <col min="5134" max="5134" width="15.42578125" style="4" customWidth="1"/>
    <col min="5135" max="5135" width="21.140625" style="4" customWidth="1"/>
    <col min="5136" max="5375" width="9.140625" style="4"/>
    <col min="5376" max="5376" width="8.42578125" style="4" customWidth="1"/>
    <col min="5377" max="5377" width="83.42578125" style="4" customWidth="1"/>
    <col min="5378" max="5378" width="28" style="4" customWidth="1"/>
    <col min="5379" max="5380" width="9.140625" style="4"/>
    <col min="5381" max="5381" width="18" style="4" customWidth="1"/>
    <col min="5382" max="5382" width="9.140625" style="4"/>
    <col min="5383" max="5383" width="0" style="4" hidden="1" customWidth="1"/>
    <col min="5384" max="5384" width="16.85546875" style="4" customWidth="1"/>
    <col min="5385" max="5387" width="17.85546875" style="4" customWidth="1"/>
    <col min="5388" max="5388" width="45.85546875" style="4" customWidth="1"/>
    <col min="5389" max="5389" width="12" style="4" customWidth="1"/>
    <col min="5390" max="5390" width="15.42578125" style="4" customWidth="1"/>
    <col min="5391" max="5391" width="21.140625" style="4" customWidth="1"/>
    <col min="5392" max="5631" width="9.140625" style="4"/>
    <col min="5632" max="5632" width="8.42578125" style="4" customWidth="1"/>
    <col min="5633" max="5633" width="83.42578125" style="4" customWidth="1"/>
    <col min="5634" max="5634" width="28" style="4" customWidth="1"/>
    <col min="5635" max="5636" width="9.140625" style="4"/>
    <col min="5637" max="5637" width="18" style="4" customWidth="1"/>
    <col min="5638" max="5638" width="9.140625" style="4"/>
    <col min="5639" max="5639" width="0" style="4" hidden="1" customWidth="1"/>
    <col min="5640" max="5640" width="16.85546875" style="4" customWidth="1"/>
    <col min="5641" max="5643" width="17.85546875" style="4" customWidth="1"/>
    <col min="5644" max="5644" width="45.85546875" style="4" customWidth="1"/>
    <col min="5645" max="5645" width="12" style="4" customWidth="1"/>
    <col min="5646" max="5646" width="15.42578125" style="4" customWidth="1"/>
    <col min="5647" max="5647" width="21.140625" style="4" customWidth="1"/>
    <col min="5648" max="5887" width="9.140625" style="4"/>
    <col min="5888" max="5888" width="8.42578125" style="4" customWidth="1"/>
    <col min="5889" max="5889" width="83.42578125" style="4" customWidth="1"/>
    <col min="5890" max="5890" width="28" style="4" customWidth="1"/>
    <col min="5891" max="5892" width="9.140625" style="4"/>
    <col min="5893" max="5893" width="18" style="4" customWidth="1"/>
    <col min="5894" max="5894" width="9.140625" style="4"/>
    <col min="5895" max="5895" width="0" style="4" hidden="1" customWidth="1"/>
    <col min="5896" max="5896" width="16.85546875" style="4" customWidth="1"/>
    <col min="5897" max="5899" width="17.85546875" style="4" customWidth="1"/>
    <col min="5900" max="5900" width="45.85546875" style="4" customWidth="1"/>
    <col min="5901" max="5901" width="12" style="4" customWidth="1"/>
    <col min="5902" max="5902" width="15.42578125" style="4" customWidth="1"/>
    <col min="5903" max="5903" width="21.140625" style="4" customWidth="1"/>
    <col min="5904" max="6143" width="9.140625" style="4"/>
    <col min="6144" max="6144" width="8.42578125" style="4" customWidth="1"/>
    <col min="6145" max="6145" width="83.42578125" style="4" customWidth="1"/>
    <col min="6146" max="6146" width="28" style="4" customWidth="1"/>
    <col min="6147" max="6148" width="9.140625" style="4"/>
    <col min="6149" max="6149" width="18" style="4" customWidth="1"/>
    <col min="6150" max="6150" width="9.140625" style="4"/>
    <col min="6151" max="6151" width="0" style="4" hidden="1" customWidth="1"/>
    <col min="6152" max="6152" width="16.85546875" style="4" customWidth="1"/>
    <col min="6153" max="6155" width="17.85546875" style="4" customWidth="1"/>
    <col min="6156" max="6156" width="45.85546875" style="4" customWidth="1"/>
    <col min="6157" max="6157" width="12" style="4" customWidth="1"/>
    <col min="6158" max="6158" width="15.42578125" style="4" customWidth="1"/>
    <col min="6159" max="6159" width="21.140625" style="4" customWidth="1"/>
    <col min="6160" max="6399" width="9.140625" style="4"/>
    <col min="6400" max="6400" width="8.42578125" style="4" customWidth="1"/>
    <col min="6401" max="6401" width="83.42578125" style="4" customWidth="1"/>
    <col min="6402" max="6402" width="28" style="4" customWidth="1"/>
    <col min="6403" max="6404" width="9.140625" style="4"/>
    <col min="6405" max="6405" width="18" style="4" customWidth="1"/>
    <col min="6406" max="6406" width="9.140625" style="4"/>
    <col min="6407" max="6407" width="0" style="4" hidden="1" customWidth="1"/>
    <col min="6408" max="6408" width="16.85546875" style="4" customWidth="1"/>
    <col min="6409" max="6411" width="17.85546875" style="4" customWidth="1"/>
    <col min="6412" max="6412" width="45.85546875" style="4" customWidth="1"/>
    <col min="6413" max="6413" width="12" style="4" customWidth="1"/>
    <col min="6414" max="6414" width="15.42578125" style="4" customWidth="1"/>
    <col min="6415" max="6415" width="21.140625" style="4" customWidth="1"/>
    <col min="6416" max="6655" width="9.140625" style="4"/>
    <col min="6656" max="6656" width="8.42578125" style="4" customWidth="1"/>
    <col min="6657" max="6657" width="83.42578125" style="4" customWidth="1"/>
    <col min="6658" max="6658" width="28" style="4" customWidth="1"/>
    <col min="6659" max="6660" width="9.140625" style="4"/>
    <col min="6661" max="6661" width="18" style="4" customWidth="1"/>
    <col min="6662" max="6662" width="9.140625" style="4"/>
    <col min="6663" max="6663" width="0" style="4" hidden="1" customWidth="1"/>
    <col min="6664" max="6664" width="16.85546875" style="4" customWidth="1"/>
    <col min="6665" max="6667" width="17.85546875" style="4" customWidth="1"/>
    <col min="6668" max="6668" width="45.85546875" style="4" customWidth="1"/>
    <col min="6669" max="6669" width="12" style="4" customWidth="1"/>
    <col min="6670" max="6670" width="15.42578125" style="4" customWidth="1"/>
    <col min="6671" max="6671" width="21.140625" style="4" customWidth="1"/>
    <col min="6672" max="6911" width="9.140625" style="4"/>
    <col min="6912" max="6912" width="8.42578125" style="4" customWidth="1"/>
    <col min="6913" max="6913" width="83.42578125" style="4" customWidth="1"/>
    <col min="6914" max="6914" width="28" style="4" customWidth="1"/>
    <col min="6915" max="6916" width="9.140625" style="4"/>
    <col min="6917" max="6917" width="18" style="4" customWidth="1"/>
    <col min="6918" max="6918" width="9.140625" style="4"/>
    <col min="6919" max="6919" width="0" style="4" hidden="1" customWidth="1"/>
    <col min="6920" max="6920" width="16.85546875" style="4" customWidth="1"/>
    <col min="6921" max="6923" width="17.85546875" style="4" customWidth="1"/>
    <col min="6924" max="6924" width="45.85546875" style="4" customWidth="1"/>
    <col min="6925" max="6925" width="12" style="4" customWidth="1"/>
    <col min="6926" max="6926" width="15.42578125" style="4" customWidth="1"/>
    <col min="6927" max="6927" width="21.140625" style="4" customWidth="1"/>
    <col min="6928" max="7167" width="9.140625" style="4"/>
    <col min="7168" max="7168" width="8.42578125" style="4" customWidth="1"/>
    <col min="7169" max="7169" width="83.42578125" style="4" customWidth="1"/>
    <col min="7170" max="7170" width="28" style="4" customWidth="1"/>
    <col min="7171" max="7172" width="9.140625" style="4"/>
    <col min="7173" max="7173" width="18" style="4" customWidth="1"/>
    <col min="7174" max="7174" width="9.140625" style="4"/>
    <col min="7175" max="7175" width="0" style="4" hidden="1" customWidth="1"/>
    <col min="7176" max="7176" width="16.85546875" style="4" customWidth="1"/>
    <col min="7177" max="7179" width="17.85546875" style="4" customWidth="1"/>
    <col min="7180" max="7180" width="45.85546875" style="4" customWidth="1"/>
    <col min="7181" max="7181" width="12" style="4" customWidth="1"/>
    <col min="7182" max="7182" width="15.42578125" style="4" customWidth="1"/>
    <col min="7183" max="7183" width="21.140625" style="4" customWidth="1"/>
    <col min="7184" max="7423" width="9.140625" style="4"/>
    <col min="7424" max="7424" width="8.42578125" style="4" customWidth="1"/>
    <col min="7425" max="7425" width="83.42578125" style="4" customWidth="1"/>
    <col min="7426" max="7426" width="28" style="4" customWidth="1"/>
    <col min="7427" max="7428" width="9.140625" style="4"/>
    <col min="7429" max="7429" width="18" style="4" customWidth="1"/>
    <col min="7430" max="7430" width="9.140625" style="4"/>
    <col min="7431" max="7431" width="0" style="4" hidden="1" customWidth="1"/>
    <col min="7432" max="7432" width="16.85546875" style="4" customWidth="1"/>
    <col min="7433" max="7435" width="17.85546875" style="4" customWidth="1"/>
    <col min="7436" max="7436" width="45.85546875" style="4" customWidth="1"/>
    <col min="7437" max="7437" width="12" style="4" customWidth="1"/>
    <col min="7438" max="7438" width="15.42578125" style="4" customWidth="1"/>
    <col min="7439" max="7439" width="21.140625" style="4" customWidth="1"/>
    <col min="7440" max="7679" width="9.140625" style="4"/>
    <col min="7680" max="7680" width="8.42578125" style="4" customWidth="1"/>
    <col min="7681" max="7681" width="83.42578125" style="4" customWidth="1"/>
    <col min="7682" max="7682" width="28" style="4" customWidth="1"/>
    <col min="7683" max="7684" width="9.140625" style="4"/>
    <col min="7685" max="7685" width="18" style="4" customWidth="1"/>
    <col min="7686" max="7686" width="9.140625" style="4"/>
    <col min="7687" max="7687" width="0" style="4" hidden="1" customWidth="1"/>
    <col min="7688" max="7688" width="16.85546875" style="4" customWidth="1"/>
    <col min="7689" max="7691" width="17.85546875" style="4" customWidth="1"/>
    <col min="7692" max="7692" width="45.85546875" style="4" customWidth="1"/>
    <col min="7693" max="7693" width="12" style="4" customWidth="1"/>
    <col min="7694" max="7694" width="15.42578125" style="4" customWidth="1"/>
    <col min="7695" max="7695" width="21.140625" style="4" customWidth="1"/>
    <col min="7696" max="7935" width="9.140625" style="4"/>
    <col min="7936" max="7936" width="8.42578125" style="4" customWidth="1"/>
    <col min="7937" max="7937" width="83.42578125" style="4" customWidth="1"/>
    <col min="7938" max="7938" width="28" style="4" customWidth="1"/>
    <col min="7939" max="7940" width="9.140625" style="4"/>
    <col min="7941" max="7941" width="18" style="4" customWidth="1"/>
    <col min="7942" max="7942" width="9.140625" style="4"/>
    <col min="7943" max="7943" width="0" style="4" hidden="1" customWidth="1"/>
    <col min="7944" max="7944" width="16.85546875" style="4" customWidth="1"/>
    <col min="7945" max="7947" width="17.85546875" style="4" customWidth="1"/>
    <col min="7948" max="7948" width="45.85546875" style="4" customWidth="1"/>
    <col min="7949" max="7949" width="12" style="4" customWidth="1"/>
    <col min="7950" max="7950" width="15.42578125" style="4" customWidth="1"/>
    <col min="7951" max="7951" width="21.140625" style="4" customWidth="1"/>
    <col min="7952" max="8191" width="9.140625" style="4"/>
    <col min="8192" max="8192" width="8.42578125" style="4" customWidth="1"/>
    <col min="8193" max="8193" width="83.42578125" style="4" customWidth="1"/>
    <col min="8194" max="8194" width="28" style="4" customWidth="1"/>
    <col min="8195" max="8196" width="9.140625" style="4"/>
    <col min="8197" max="8197" width="18" style="4" customWidth="1"/>
    <col min="8198" max="8198" width="9.140625" style="4"/>
    <col min="8199" max="8199" width="0" style="4" hidden="1" customWidth="1"/>
    <col min="8200" max="8200" width="16.85546875" style="4" customWidth="1"/>
    <col min="8201" max="8203" width="17.85546875" style="4" customWidth="1"/>
    <col min="8204" max="8204" width="45.85546875" style="4" customWidth="1"/>
    <col min="8205" max="8205" width="12" style="4" customWidth="1"/>
    <col min="8206" max="8206" width="15.42578125" style="4" customWidth="1"/>
    <col min="8207" max="8207" width="21.140625" style="4" customWidth="1"/>
    <col min="8208" max="8447" width="9.140625" style="4"/>
    <col min="8448" max="8448" width="8.42578125" style="4" customWidth="1"/>
    <col min="8449" max="8449" width="83.42578125" style="4" customWidth="1"/>
    <col min="8450" max="8450" width="28" style="4" customWidth="1"/>
    <col min="8451" max="8452" width="9.140625" style="4"/>
    <col min="8453" max="8453" width="18" style="4" customWidth="1"/>
    <col min="8454" max="8454" width="9.140625" style="4"/>
    <col min="8455" max="8455" width="0" style="4" hidden="1" customWidth="1"/>
    <col min="8456" max="8456" width="16.85546875" style="4" customWidth="1"/>
    <col min="8457" max="8459" width="17.85546875" style="4" customWidth="1"/>
    <col min="8460" max="8460" width="45.85546875" style="4" customWidth="1"/>
    <col min="8461" max="8461" width="12" style="4" customWidth="1"/>
    <col min="8462" max="8462" width="15.42578125" style="4" customWidth="1"/>
    <col min="8463" max="8463" width="21.140625" style="4" customWidth="1"/>
    <col min="8464" max="8703" width="9.140625" style="4"/>
    <col min="8704" max="8704" width="8.42578125" style="4" customWidth="1"/>
    <col min="8705" max="8705" width="83.42578125" style="4" customWidth="1"/>
    <col min="8706" max="8706" width="28" style="4" customWidth="1"/>
    <col min="8707" max="8708" width="9.140625" style="4"/>
    <col min="8709" max="8709" width="18" style="4" customWidth="1"/>
    <col min="8710" max="8710" width="9.140625" style="4"/>
    <col min="8711" max="8711" width="0" style="4" hidden="1" customWidth="1"/>
    <col min="8712" max="8712" width="16.85546875" style="4" customWidth="1"/>
    <col min="8713" max="8715" width="17.85546875" style="4" customWidth="1"/>
    <col min="8716" max="8716" width="45.85546875" style="4" customWidth="1"/>
    <col min="8717" max="8717" width="12" style="4" customWidth="1"/>
    <col min="8718" max="8718" width="15.42578125" style="4" customWidth="1"/>
    <col min="8719" max="8719" width="21.140625" style="4" customWidth="1"/>
    <col min="8720" max="8959" width="9.140625" style="4"/>
    <col min="8960" max="8960" width="8.42578125" style="4" customWidth="1"/>
    <col min="8961" max="8961" width="83.42578125" style="4" customWidth="1"/>
    <col min="8962" max="8962" width="28" style="4" customWidth="1"/>
    <col min="8963" max="8964" width="9.140625" style="4"/>
    <col min="8965" max="8965" width="18" style="4" customWidth="1"/>
    <col min="8966" max="8966" width="9.140625" style="4"/>
    <col min="8967" max="8967" width="0" style="4" hidden="1" customWidth="1"/>
    <col min="8968" max="8968" width="16.85546875" style="4" customWidth="1"/>
    <col min="8969" max="8971" width="17.85546875" style="4" customWidth="1"/>
    <col min="8972" max="8972" width="45.85546875" style="4" customWidth="1"/>
    <col min="8973" max="8973" width="12" style="4" customWidth="1"/>
    <col min="8974" max="8974" width="15.42578125" style="4" customWidth="1"/>
    <col min="8975" max="8975" width="21.140625" style="4" customWidth="1"/>
    <col min="8976" max="9215" width="9.140625" style="4"/>
    <col min="9216" max="9216" width="8.42578125" style="4" customWidth="1"/>
    <col min="9217" max="9217" width="83.42578125" style="4" customWidth="1"/>
    <col min="9218" max="9218" width="28" style="4" customWidth="1"/>
    <col min="9219" max="9220" width="9.140625" style="4"/>
    <col min="9221" max="9221" width="18" style="4" customWidth="1"/>
    <col min="9222" max="9222" width="9.140625" style="4"/>
    <col min="9223" max="9223" width="0" style="4" hidden="1" customWidth="1"/>
    <col min="9224" max="9224" width="16.85546875" style="4" customWidth="1"/>
    <col min="9225" max="9227" width="17.85546875" style="4" customWidth="1"/>
    <col min="9228" max="9228" width="45.85546875" style="4" customWidth="1"/>
    <col min="9229" max="9229" width="12" style="4" customWidth="1"/>
    <col min="9230" max="9230" width="15.42578125" style="4" customWidth="1"/>
    <col min="9231" max="9231" width="21.140625" style="4" customWidth="1"/>
    <col min="9232" max="9471" width="9.140625" style="4"/>
    <col min="9472" max="9472" width="8.42578125" style="4" customWidth="1"/>
    <col min="9473" max="9473" width="83.42578125" style="4" customWidth="1"/>
    <col min="9474" max="9474" width="28" style="4" customWidth="1"/>
    <col min="9475" max="9476" width="9.140625" style="4"/>
    <col min="9477" max="9477" width="18" style="4" customWidth="1"/>
    <col min="9478" max="9478" width="9.140625" style="4"/>
    <col min="9479" max="9479" width="0" style="4" hidden="1" customWidth="1"/>
    <col min="9480" max="9480" width="16.85546875" style="4" customWidth="1"/>
    <col min="9481" max="9483" width="17.85546875" style="4" customWidth="1"/>
    <col min="9484" max="9484" width="45.85546875" style="4" customWidth="1"/>
    <col min="9485" max="9485" width="12" style="4" customWidth="1"/>
    <col min="9486" max="9486" width="15.42578125" style="4" customWidth="1"/>
    <col min="9487" max="9487" width="21.140625" style="4" customWidth="1"/>
    <col min="9488" max="9727" width="9.140625" style="4"/>
    <col min="9728" max="9728" width="8.42578125" style="4" customWidth="1"/>
    <col min="9729" max="9729" width="83.42578125" style="4" customWidth="1"/>
    <col min="9730" max="9730" width="28" style="4" customWidth="1"/>
    <col min="9731" max="9732" width="9.140625" style="4"/>
    <col min="9733" max="9733" width="18" style="4" customWidth="1"/>
    <col min="9734" max="9734" width="9.140625" style="4"/>
    <col min="9735" max="9735" width="0" style="4" hidden="1" customWidth="1"/>
    <col min="9736" max="9736" width="16.85546875" style="4" customWidth="1"/>
    <col min="9737" max="9739" width="17.85546875" style="4" customWidth="1"/>
    <col min="9740" max="9740" width="45.85546875" style="4" customWidth="1"/>
    <col min="9741" max="9741" width="12" style="4" customWidth="1"/>
    <col min="9742" max="9742" width="15.42578125" style="4" customWidth="1"/>
    <col min="9743" max="9743" width="21.140625" style="4" customWidth="1"/>
    <col min="9744" max="9983" width="9.140625" style="4"/>
    <col min="9984" max="9984" width="8.42578125" style="4" customWidth="1"/>
    <col min="9985" max="9985" width="83.42578125" style="4" customWidth="1"/>
    <col min="9986" max="9986" width="28" style="4" customWidth="1"/>
    <col min="9987" max="9988" width="9.140625" style="4"/>
    <col min="9989" max="9989" width="18" style="4" customWidth="1"/>
    <col min="9990" max="9990" width="9.140625" style="4"/>
    <col min="9991" max="9991" width="0" style="4" hidden="1" customWidth="1"/>
    <col min="9992" max="9992" width="16.85546875" style="4" customWidth="1"/>
    <col min="9993" max="9995" width="17.85546875" style="4" customWidth="1"/>
    <col min="9996" max="9996" width="45.85546875" style="4" customWidth="1"/>
    <col min="9997" max="9997" width="12" style="4" customWidth="1"/>
    <col min="9998" max="9998" width="15.42578125" style="4" customWidth="1"/>
    <col min="9999" max="9999" width="21.140625" style="4" customWidth="1"/>
    <col min="10000" max="10239" width="9.140625" style="4"/>
    <col min="10240" max="10240" width="8.42578125" style="4" customWidth="1"/>
    <col min="10241" max="10241" width="83.42578125" style="4" customWidth="1"/>
    <col min="10242" max="10242" width="28" style="4" customWidth="1"/>
    <col min="10243" max="10244" width="9.140625" style="4"/>
    <col min="10245" max="10245" width="18" style="4" customWidth="1"/>
    <col min="10246" max="10246" width="9.140625" style="4"/>
    <col min="10247" max="10247" width="0" style="4" hidden="1" customWidth="1"/>
    <col min="10248" max="10248" width="16.85546875" style="4" customWidth="1"/>
    <col min="10249" max="10251" width="17.85546875" style="4" customWidth="1"/>
    <col min="10252" max="10252" width="45.85546875" style="4" customWidth="1"/>
    <col min="10253" max="10253" width="12" style="4" customWidth="1"/>
    <col min="10254" max="10254" width="15.42578125" style="4" customWidth="1"/>
    <col min="10255" max="10255" width="21.140625" style="4" customWidth="1"/>
    <col min="10256" max="10495" width="9.140625" style="4"/>
    <col min="10496" max="10496" width="8.42578125" style="4" customWidth="1"/>
    <col min="10497" max="10497" width="83.42578125" style="4" customWidth="1"/>
    <col min="10498" max="10498" width="28" style="4" customWidth="1"/>
    <col min="10499" max="10500" width="9.140625" style="4"/>
    <col min="10501" max="10501" width="18" style="4" customWidth="1"/>
    <col min="10502" max="10502" width="9.140625" style="4"/>
    <col min="10503" max="10503" width="0" style="4" hidden="1" customWidth="1"/>
    <col min="10504" max="10504" width="16.85546875" style="4" customWidth="1"/>
    <col min="10505" max="10507" width="17.85546875" style="4" customWidth="1"/>
    <col min="10508" max="10508" width="45.85546875" style="4" customWidth="1"/>
    <col min="10509" max="10509" width="12" style="4" customWidth="1"/>
    <col min="10510" max="10510" width="15.42578125" style="4" customWidth="1"/>
    <col min="10511" max="10511" width="21.140625" style="4" customWidth="1"/>
    <col min="10512" max="10751" width="9.140625" style="4"/>
    <col min="10752" max="10752" width="8.42578125" style="4" customWidth="1"/>
    <col min="10753" max="10753" width="83.42578125" style="4" customWidth="1"/>
    <col min="10754" max="10754" width="28" style="4" customWidth="1"/>
    <col min="10755" max="10756" width="9.140625" style="4"/>
    <col min="10757" max="10757" width="18" style="4" customWidth="1"/>
    <col min="10758" max="10758" width="9.140625" style="4"/>
    <col min="10759" max="10759" width="0" style="4" hidden="1" customWidth="1"/>
    <col min="10760" max="10760" width="16.85546875" style="4" customWidth="1"/>
    <col min="10761" max="10763" width="17.85546875" style="4" customWidth="1"/>
    <col min="10764" max="10764" width="45.85546875" style="4" customWidth="1"/>
    <col min="10765" max="10765" width="12" style="4" customWidth="1"/>
    <col min="10766" max="10766" width="15.42578125" style="4" customWidth="1"/>
    <col min="10767" max="10767" width="21.140625" style="4" customWidth="1"/>
    <col min="10768" max="11007" width="9.140625" style="4"/>
    <col min="11008" max="11008" width="8.42578125" style="4" customWidth="1"/>
    <col min="11009" max="11009" width="83.42578125" style="4" customWidth="1"/>
    <col min="11010" max="11010" width="28" style="4" customWidth="1"/>
    <col min="11011" max="11012" width="9.140625" style="4"/>
    <col min="11013" max="11013" width="18" style="4" customWidth="1"/>
    <col min="11014" max="11014" width="9.140625" style="4"/>
    <col min="11015" max="11015" width="0" style="4" hidden="1" customWidth="1"/>
    <col min="11016" max="11016" width="16.85546875" style="4" customWidth="1"/>
    <col min="11017" max="11019" width="17.85546875" style="4" customWidth="1"/>
    <col min="11020" max="11020" width="45.85546875" style="4" customWidth="1"/>
    <col min="11021" max="11021" width="12" style="4" customWidth="1"/>
    <col min="11022" max="11022" width="15.42578125" style="4" customWidth="1"/>
    <col min="11023" max="11023" width="21.140625" style="4" customWidth="1"/>
    <col min="11024" max="11263" width="9.140625" style="4"/>
    <col min="11264" max="11264" width="8.42578125" style="4" customWidth="1"/>
    <col min="11265" max="11265" width="83.42578125" style="4" customWidth="1"/>
    <col min="11266" max="11266" width="28" style="4" customWidth="1"/>
    <col min="11267" max="11268" width="9.140625" style="4"/>
    <col min="11269" max="11269" width="18" style="4" customWidth="1"/>
    <col min="11270" max="11270" width="9.140625" style="4"/>
    <col min="11271" max="11271" width="0" style="4" hidden="1" customWidth="1"/>
    <col min="11272" max="11272" width="16.85546875" style="4" customWidth="1"/>
    <col min="11273" max="11275" width="17.85546875" style="4" customWidth="1"/>
    <col min="11276" max="11276" width="45.85546875" style="4" customWidth="1"/>
    <col min="11277" max="11277" width="12" style="4" customWidth="1"/>
    <col min="11278" max="11278" width="15.42578125" style="4" customWidth="1"/>
    <col min="11279" max="11279" width="21.140625" style="4" customWidth="1"/>
    <col min="11280" max="11519" width="9.140625" style="4"/>
    <col min="11520" max="11520" width="8.42578125" style="4" customWidth="1"/>
    <col min="11521" max="11521" width="83.42578125" style="4" customWidth="1"/>
    <col min="11522" max="11522" width="28" style="4" customWidth="1"/>
    <col min="11523" max="11524" width="9.140625" style="4"/>
    <col min="11525" max="11525" width="18" style="4" customWidth="1"/>
    <col min="11526" max="11526" width="9.140625" style="4"/>
    <col min="11527" max="11527" width="0" style="4" hidden="1" customWidth="1"/>
    <col min="11528" max="11528" width="16.85546875" style="4" customWidth="1"/>
    <col min="11529" max="11531" width="17.85546875" style="4" customWidth="1"/>
    <col min="11532" max="11532" width="45.85546875" style="4" customWidth="1"/>
    <col min="11533" max="11533" width="12" style="4" customWidth="1"/>
    <col min="11534" max="11534" width="15.42578125" style="4" customWidth="1"/>
    <col min="11535" max="11535" width="21.140625" style="4" customWidth="1"/>
    <col min="11536" max="11775" width="9.140625" style="4"/>
    <col min="11776" max="11776" width="8.42578125" style="4" customWidth="1"/>
    <col min="11777" max="11777" width="83.42578125" style="4" customWidth="1"/>
    <col min="11778" max="11778" width="28" style="4" customWidth="1"/>
    <col min="11779" max="11780" width="9.140625" style="4"/>
    <col min="11781" max="11781" width="18" style="4" customWidth="1"/>
    <col min="11782" max="11782" width="9.140625" style="4"/>
    <col min="11783" max="11783" width="0" style="4" hidden="1" customWidth="1"/>
    <col min="11784" max="11784" width="16.85546875" style="4" customWidth="1"/>
    <col min="11785" max="11787" width="17.85546875" style="4" customWidth="1"/>
    <col min="11788" max="11788" width="45.85546875" style="4" customWidth="1"/>
    <col min="11789" max="11789" width="12" style="4" customWidth="1"/>
    <col min="11790" max="11790" width="15.42578125" style="4" customWidth="1"/>
    <col min="11791" max="11791" width="21.140625" style="4" customWidth="1"/>
    <col min="11792" max="12031" width="9.140625" style="4"/>
    <col min="12032" max="12032" width="8.42578125" style="4" customWidth="1"/>
    <col min="12033" max="12033" width="83.42578125" style="4" customWidth="1"/>
    <col min="12034" max="12034" width="28" style="4" customWidth="1"/>
    <col min="12035" max="12036" width="9.140625" style="4"/>
    <col min="12037" max="12037" width="18" style="4" customWidth="1"/>
    <col min="12038" max="12038" width="9.140625" style="4"/>
    <col min="12039" max="12039" width="0" style="4" hidden="1" customWidth="1"/>
    <col min="12040" max="12040" width="16.85546875" style="4" customWidth="1"/>
    <col min="12041" max="12043" width="17.85546875" style="4" customWidth="1"/>
    <col min="12044" max="12044" width="45.85546875" style="4" customWidth="1"/>
    <col min="12045" max="12045" width="12" style="4" customWidth="1"/>
    <col min="12046" max="12046" width="15.42578125" style="4" customWidth="1"/>
    <col min="12047" max="12047" width="21.140625" style="4" customWidth="1"/>
    <col min="12048" max="12287" width="9.140625" style="4"/>
    <col min="12288" max="12288" width="8.42578125" style="4" customWidth="1"/>
    <col min="12289" max="12289" width="83.42578125" style="4" customWidth="1"/>
    <col min="12290" max="12290" width="28" style="4" customWidth="1"/>
    <col min="12291" max="12292" width="9.140625" style="4"/>
    <col min="12293" max="12293" width="18" style="4" customWidth="1"/>
    <col min="12294" max="12294" width="9.140625" style="4"/>
    <col min="12295" max="12295" width="0" style="4" hidden="1" customWidth="1"/>
    <col min="12296" max="12296" width="16.85546875" style="4" customWidth="1"/>
    <col min="12297" max="12299" width="17.85546875" style="4" customWidth="1"/>
    <col min="12300" max="12300" width="45.85546875" style="4" customWidth="1"/>
    <col min="12301" max="12301" width="12" style="4" customWidth="1"/>
    <col min="12302" max="12302" width="15.42578125" style="4" customWidth="1"/>
    <col min="12303" max="12303" width="21.140625" style="4" customWidth="1"/>
    <col min="12304" max="12543" width="9.140625" style="4"/>
    <col min="12544" max="12544" width="8.42578125" style="4" customWidth="1"/>
    <col min="12545" max="12545" width="83.42578125" style="4" customWidth="1"/>
    <col min="12546" max="12546" width="28" style="4" customWidth="1"/>
    <col min="12547" max="12548" width="9.140625" style="4"/>
    <col min="12549" max="12549" width="18" style="4" customWidth="1"/>
    <col min="12550" max="12550" width="9.140625" style="4"/>
    <col min="12551" max="12551" width="0" style="4" hidden="1" customWidth="1"/>
    <col min="12552" max="12552" width="16.85546875" style="4" customWidth="1"/>
    <col min="12553" max="12555" width="17.85546875" style="4" customWidth="1"/>
    <col min="12556" max="12556" width="45.85546875" style="4" customWidth="1"/>
    <col min="12557" max="12557" width="12" style="4" customWidth="1"/>
    <col min="12558" max="12558" width="15.42578125" style="4" customWidth="1"/>
    <col min="12559" max="12559" width="21.140625" style="4" customWidth="1"/>
    <col min="12560" max="12799" width="9.140625" style="4"/>
    <col min="12800" max="12800" width="8.42578125" style="4" customWidth="1"/>
    <col min="12801" max="12801" width="83.42578125" style="4" customWidth="1"/>
    <col min="12802" max="12802" width="28" style="4" customWidth="1"/>
    <col min="12803" max="12804" width="9.140625" style="4"/>
    <col min="12805" max="12805" width="18" style="4" customWidth="1"/>
    <col min="12806" max="12806" width="9.140625" style="4"/>
    <col min="12807" max="12807" width="0" style="4" hidden="1" customWidth="1"/>
    <col min="12808" max="12808" width="16.85546875" style="4" customWidth="1"/>
    <col min="12809" max="12811" width="17.85546875" style="4" customWidth="1"/>
    <col min="12812" max="12812" width="45.85546875" style="4" customWidth="1"/>
    <col min="12813" max="12813" width="12" style="4" customWidth="1"/>
    <col min="12814" max="12814" width="15.42578125" style="4" customWidth="1"/>
    <col min="12815" max="12815" width="21.140625" style="4" customWidth="1"/>
    <col min="12816" max="13055" width="9.140625" style="4"/>
    <col min="13056" max="13056" width="8.42578125" style="4" customWidth="1"/>
    <col min="13057" max="13057" width="83.42578125" style="4" customWidth="1"/>
    <col min="13058" max="13058" width="28" style="4" customWidth="1"/>
    <col min="13059" max="13060" width="9.140625" style="4"/>
    <col min="13061" max="13061" width="18" style="4" customWidth="1"/>
    <col min="13062" max="13062" width="9.140625" style="4"/>
    <col min="13063" max="13063" width="0" style="4" hidden="1" customWidth="1"/>
    <col min="13064" max="13064" width="16.85546875" style="4" customWidth="1"/>
    <col min="13065" max="13067" width="17.85546875" style="4" customWidth="1"/>
    <col min="13068" max="13068" width="45.85546875" style="4" customWidth="1"/>
    <col min="13069" max="13069" width="12" style="4" customWidth="1"/>
    <col min="13070" max="13070" width="15.42578125" style="4" customWidth="1"/>
    <col min="13071" max="13071" width="21.140625" style="4" customWidth="1"/>
    <col min="13072" max="13311" width="9.140625" style="4"/>
    <col min="13312" max="13312" width="8.42578125" style="4" customWidth="1"/>
    <col min="13313" max="13313" width="83.42578125" style="4" customWidth="1"/>
    <col min="13314" max="13314" width="28" style="4" customWidth="1"/>
    <col min="13315" max="13316" width="9.140625" style="4"/>
    <col min="13317" max="13317" width="18" style="4" customWidth="1"/>
    <col min="13318" max="13318" width="9.140625" style="4"/>
    <col min="13319" max="13319" width="0" style="4" hidden="1" customWidth="1"/>
    <col min="13320" max="13320" width="16.85546875" style="4" customWidth="1"/>
    <col min="13321" max="13323" width="17.85546875" style="4" customWidth="1"/>
    <col min="13324" max="13324" width="45.85546875" style="4" customWidth="1"/>
    <col min="13325" max="13325" width="12" style="4" customWidth="1"/>
    <col min="13326" max="13326" width="15.42578125" style="4" customWidth="1"/>
    <col min="13327" max="13327" width="21.140625" style="4" customWidth="1"/>
    <col min="13328" max="13567" width="9.140625" style="4"/>
    <col min="13568" max="13568" width="8.42578125" style="4" customWidth="1"/>
    <col min="13569" max="13569" width="83.42578125" style="4" customWidth="1"/>
    <col min="13570" max="13570" width="28" style="4" customWidth="1"/>
    <col min="13571" max="13572" width="9.140625" style="4"/>
    <col min="13573" max="13573" width="18" style="4" customWidth="1"/>
    <col min="13574" max="13574" width="9.140625" style="4"/>
    <col min="13575" max="13575" width="0" style="4" hidden="1" customWidth="1"/>
    <col min="13576" max="13576" width="16.85546875" style="4" customWidth="1"/>
    <col min="13577" max="13579" width="17.85546875" style="4" customWidth="1"/>
    <col min="13580" max="13580" width="45.85546875" style="4" customWidth="1"/>
    <col min="13581" max="13581" width="12" style="4" customWidth="1"/>
    <col min="13582" max="13582" width="15.42578125" style="4" customWidth="1"/>
    <col min="13583" max="13583" width="21.140625" style="4" customWidth="1"/>
    <col min="13584" max="13823" width="9.140625" style="4"/>
    <col min="13824" max="13824" width="8.42578125" style="4" customWidth="1"/>
    <col min="13825" max="13825" width="83.42578125" style="4" customWidth="1"/>
    <col min="13826" max="13826" width="28" style="4" customWidth="1"/>
    <col min="13827" max="13828" width="9.140625" style="4"/>
    <col min="13829" max="13829" width="18" style="4" customWidth="1"/>
    <col min="13830" max="13830" width="9.140625" style="4"/>
    <col min="13831" max="13831" width="0" style="4" hidden="1" customWidth="1"/>
    <col min="13832" max="13832" width="16.85546875" style="4" customWidth="1"/>
    <col min="13833" max="13835" width="17.85546875" style="4" customWidth="1"/>
    <col min="13836" max="13836" width="45.85546875" style="4" customWidth="1"/>
    <col min="13837" max="13837" width="12" style="4" customWidth="1"/>
    <col min="13838" max="13838" width="15.42578125" style="4" customWidth="1"/>
    <col min="13839" max="13839" width="21.140625" style="4" customWidth="1"/>
    <col min="13840" max="14079" width="9.140625" style="4"/>
    <col min="14080" max="14080" width="8.42578125" style="4" customWidth="1"/>
    <col min="14081" max="14081" width="83.42578125" style="4" customWidth="1"/>
    <col min="14082" max="14082" width="28" style="4" customWidth="1"/>
    <col min="14083" max="14084" width="9.140625" style="4"/>
    <col min="14085" max="14085" width="18" style="4" customWidth="1"/>
    <col min="14086" max="14086" width="9.140625" style="4"/>
    <col min="14087" max="14087" width="0" style="4" hidden="1" customWidth="1"/>
    <col min="14088" max="14088" width="16.85546875" style="4" customWidth="1"/>
    <col min="14089" max="14091" width="17.85546875" style="4" customWidth="1"/>
    <col min="14092" max="14092" width="45.85546875" style="4" customWidth="1"/>
    <col min="14093" max="14093" width="12" style="4" customWidth="1"/>
    <col min="14094" max="14094" width="15.42578125" style="4" customWidth="1"/>
    <col min="14095" max="14095" width="21.140625" style="4" customWidth="1"/>
    <col min="14096" max="14335" width="9.140625" style="4"/>
    <col min="14336" max="14336" width="8.42578125" style="4" customWidth="1"/>
    <col min="14337" max="14337" width="83.42578125" style="4" customWidth="1"/>
    <col min="14338" max="14338" width="28" style="4" customWidth="1"/>
    <col min="14339" max="14340" width="9.140625" style="4"/>
    <col min="14341" max="14341" width="18" style="4" customWidth="1"/>
    <col min="14342" max="14342" width="9.140625" style="4"/>
    <col min="14343" max="14343" width="0" style="4" hidden="1" customWidth="1"/>
    <col min="14344" max="14344" width="16.85546875" style="4" customWidth="1"/>
    <col min="14345" max="14347" width="17.85546875" style="4" customWidth="1"/>
    <col min="14348" max="14348" width="45.85546875" style="4" customWidth="1"/>
    <col min="14349" max="14349" width="12" style="4" customWidth="1"/>
    <col min="14350" max="14350" width="15.42578125" style="4" customWidth="1"/>
    <col min="14351" max="14351" width="21.140625" style="4" customWidth="1"/>
    <col min="14352" max="14591" width="9.140625" style="4"/>
    <col min="14592" max="14592" width="8.42578125" style="4" customWidth="1"/>
    <col min="14593" max="14593" width="83.42578125" style="4" customWidth="1"/>
    <col min="14594" max="14594" width="28" style="4" customWidth="1"/>
    <col min="14595" max="14596" width="9.140625" style="4"/>
    <col min="14597" max="14597" width="18" style="4" customWidth="1"/>
    <col min="14598" max="14598" width="9.140625" style="4"/>
    <col min="14599" max="14599" width="0" style="4" hidden="1" customWidth="1"/>
    <col min="14600" max="14600" width="16.85546875" style="4" customWidth="1"/>
    <col min="14601" max="14603" width="17.85546875" style="4" customWidth="1"/>
    <col min="14604" max="14604" width="45.85546875" style="4" customWidth="1"/>
    <col min="14605" max="14605" width="12" style="4" customWidth="1"/>
    <col min="14606" max="14606" width="15.42578125" style="4" customWidth="1"/>
    <col min="14607" max="14607" width="21.140625" style="4" customWidth="1"/>
    <col min="14608" max="14847" width="9.140625" style="4"/>
    <col min="14848" max="14848" width="8.42578125" style="4" customWidth="1"/>
    <col min="14849" max="14849" width="83.42578125" style="4" customWidth="1"/>
    <col min="14850" max="14850" width="28" style="4" customWidth="1"/>
    <col min="14851" max="14852" width="9.140625" style="4"/>
    <col min="14853" max="14853" width="18" style="4" customWidth="1"/>
    <col min="14854" max="14854" width="9.140625" style="4"/>
    <col min="14855" max="14855" width="0" style="4" hidden="1" customWidth="1"/>
    <col min="14856" max="14856" width="16.85546875" style="4" customWidth="1"/>
    <col min="14857" max="14859" width="17.85546875" style="4" customWidth="1"/>
    <col min="14860" max="14860" width="45.85546875" style="4" customWidth="1"/>
    <col min="14861" max="14861" width="12" style="4" customWidth="1"/>
    <col min="14862" max="14862" width="15.42578125" style="4" customWidth="1"/>
    <col min="14863" max="14863" width="21.140625" style="4" customWidth="1"/>
    <col min="14864" max="15103" width="9.140625" style="4"/>
    <col min="15104" max="15104" width="8.42578125" style="4" customWidth="1"/>
    <col min="15105" max="15105" width="83.42578125" style="4" customWidth="1"/>
    <col min="15106" max="15106" width="28" style="4" customWidth="1"/>
    <col min="15107" max="15108" width="9.140625" style="4"/>
    <col min="15109" max="15109" width="18" style="4" customWidth="1"/>
    <col min="15110" max="15110" width="9.140625" style="4"/>
    <col min="15111" max="15111" width="0" style="4" hidden="1" customWidth="1"/>
    <col min="15112" max="15112" width="16.85546875" style="4" customWidth="1"/>
    <col min="15113" max="15115" width="17.85546875" style="4" customWidth="1"/>
    <col min="15116" max="15116" width="45.85546875" style="4" customWidth="1"/>
    <col min="15117" max="15117" width="12" style="4" customWidth="1"/>
    <col min="15118" max="15118" width="15.42578125" style="4" customWidth="1"/>
    <col min="15119" max="15119" width="21.140625" style="4" customWidth="1"/>
    <col min="15120" max="15359" width="9.140625" style="4"/>
    <col min="15360" max="15360" width="8.42578125" style="4" customWidth="1"/>
    <col min="15361" max="15361" width="83.42578125" style="4" customWidth="1"/>
    <col min="15362" max="15362" width="28" style="4" customWidth="1"/>
    <col min="15363" max="15364" width="9.140625" style="4"/>
    <col min="15365" max="15365" width="18" style="4" customWidth="1"/>
    <col min="15366" max="15366" width="9.140625" style="4"/>
    <col min="15367" max="15367" width="0" style="4" hidden="1" customWidth="1"/>
    <col min="15368" max="15368" width="16.85546875" style="4" customWidth="1"/>
    <col min="15369" max="15371" width="17.85546875" style="4" customWidth="1"/>
    <col min="15372" max="15372" width="45.85546875" style="4" customWidth="1"/>
    <col min="15373" max="15373" width="12" style="4" customWidth="1"/>
    <col min="15374" max="15374" width="15.42578125" style="4" customWidth="1"/>
    <col min="15375" max="15375" width="21.140625" style="4" customWidth="1"/>
    <col min="15376" max="15615" width="9.140625" style="4"/>
    <col min="15616" max="15616" width="8.42578125" style="4" customWidth="1"/>
    <col min="15617" max="15617" width="83.42578125" style="4" customWidth="1"/>
    <col min="15618" max="15618" width="28" style="4" customWidth="1"/>
    <col min="15619" max="15620" width="9.140625" style="4"/>
    <col min="15621" max="15621" width="18" style="4" customWidth="1"/>
    <col min="15622" max="15622" width="9.140625" style="4"/>
    <col min="15623" max="15623" width="0" style="4" hidden="1" customWidth="1"/>
    <col min="15624" max="15624" width="16.85546875" style="4" customWidth="1"/>
    <col min="15625" max="15627" width="17.85546875" style="4" customWidth="1"/>
    <col min="15628" max="15628" width="45.85546875" style="4" customWidth="1"/>
    <col min="15629" max="15629" width="12" style="4" customWidth="1"/>
    <col min="15630" max="15630" width="15.42578125" style="4" customWidth="1"/>
    <col min="15631" max="15631" width="21.140625" style="4" customWidth="1"/>
    <col min="15632" max="15871" width="9.140625" style="4"/>
    <col min="15872" max="15872" width="8.42578125" style="4" customWidth="1"/>
    <col min="15873" max="15873" width="83.42578125" style="4" customWidth="1"/>
    <col min="15874" max="15874" width="28" style="4" customWidth="1"/>
    <col min="15875" max="15876" width="9.140625" style="4"/>
    <col min="15877" max="15877" width="18" style="4" customWidth="1"/>
    <col min="15878" max="15878" width="9.140625" style="4"/>
    <col min="15879" max="15879" width="0" style="4" hidden="1" customWidth="1"/>
    <col min="15880" max="15880" width="16.85546875" style="4" customWidth="1"/>
    <col min="15881" max="15883" width="17.85546875" style="4" customWidth="1"/>
    <col min="15884" max="15884" width="45.85546875" style="4" customWidth="1"/>
    <col min="15885" max="15885" width="12" style="4" customWidth="1"/>
    <col min="15886" max="15886" width="15.42578125" style="4" customWidth="1"/>
    <col min="15887" max="15887" width="21.140625" style="4" customWidth="1"/>
    <col min="15888" max="16127" width="9.140625" style="4"/>
    <col min="16128" max="16128" width="8.42578125" style="4" customWidth="1"/>
    <col min="16129" max="16129" width="83.42578125" style="4" customWidth="1"/>
    <col min="16130" max="16130" width="28" style="4" customWidth="1"/>
    <col min="16131" max="16132" width="9.140625" style="4"/>
    <col min="16133" max="16133" width="18" style="4" customWidth="1"/>
    <col min="16134" max="16134" width="9.140625" style="4"/>
    <col min="16135" max="16135" width="0" style="4" hidden="1" customWidth="1"/>
    <col min="16136" max="16136" width="16.85546875" style="4" customWidth="1"/>
    <col min="16137" max="16139" width="17.85546875" style="4" customWidth="1"/>
    <col min="16140" max="16140" width="45.85546875" style="4" customWidth="1"/>
    <col min="16141" max="16141" width="12" style="4" customWidth="1"/>
    <col min="16142" max="16142" width="15.42578125" style="4" customWidth="1"/>
    <col min="16143" max="16143" width="21.140625" style="4" customWidth="1"/>
    <col min="16144" max="16384" width="9.140625" style="4"/>
  </cols>
  <sheetData>
    <row r="1" spans="1:15" s="33" customFormat="1" ht="65.25" customHeight="1">
      <c r="A1" s="29"/>
      <c r="B1" s="30"/>
      <c r="C1" s="31"/>
      <c r="D1" s="31"/>
      <c r="E1" s="31"/>
      <c r="F1" s="31"/>
      <c r="G1" s="31"/>
      <c r="H1" s="117"/>
      <c r="K1" s="346" t="s">
        <v>239</v>
      </c>
      <c r="L1" s="346"/>
      <c r="M1" s="118"/>
      <c r="N1" s="118"/>
      <c r="O1" s="118"/>
    </row>
    <row r="2" spans="1:15" s="33" customFormat="1" ht="23.25" customHeight="1">
      <c r="A2" s="242" t="s">
        <v>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5" s="33" customFormat="1" ht="39.75" customHeight="1">
      <c r="A3" s="234" t="s">
        <v>11</v>
      </c>
      <c r="B3" s="234" t="s">
        <v>158</v>
      </c>
      <c r="C3" s="234" t="s">
        <v>6</v>
      </c>
      <c r="D3" s="234" t="s">
        <v>4</v>
      </c>
      <c r="E3" s="234"/>
      <c r="F3" s="234"/>
      <c r="G3" s="234"/>
      <c r="H3" s="235" t="s">
        <v>176</v>
      </c>
      <c r="I3" s="350"/>
      <c r="J3" s="350"/>
      <c r="K3" s="234" t="s">
        <v>303</v>
      </c>
      <c r="L3" s="243" t="s">
        <v>40</v>
      </c>
    </row>
    <row r="4" spans="1:15" s="33" customFormat="1">
      <c r="A4" s="234"/>
      <c r="B4" s="234"/>
      <c r="C4" s="234"/>
      <c r="D4" s="25" t="s">
        <v>6</v>
      </c>
      <c r="E4" s="25" t="s">
        <v>41</v>
      </c>
      <c r="F4" s="25" t="s">
        <v>7</v>
      </c>
      <c r="G4" s="25" t="s">
        <v>8</v>
      </c>
      <c r="H4" s="155">
        <v>2019</v>
      </c>
      <c r="I4" s="155">
        <v>2020</v>
      </c>
      <c r="J4" s="155">
        <v>2021</v>
      </c>
      <c r="K4" s="234"/>
      <c r="L4" s="243"/>
    </row>
    <row r="5" spans="1:15" s="33" customFormat="1" ht="21.75" customHeight="1">
      <c r="A5" s="268" t="s">
        <v>240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70"/>
    </row>
    <row r="6" spans="1:15" ht="19.5" customHeight="1">
      <c r="A6" s="352" t="s">
        <v>241</v>
      </c>
      <c r="B6" s="352"/>
      <c r="C6" s="352"/>
      <c r="D6" s="352"/>
      <c r="E6" s="352"/>
      <c r="F6" s="352"/>
      <c r="G6" s="352"/>
      <c r="H6" s="352"/>
      <c r="I6" s="352"/>
      <c r="J6" s="352"/>
      <c r="K6" s="352"/>
      <c r="L6" s="352"/>
    </row>
    <row r="7" spans="1:15" ht="20.25" customHeight="1">
      <c r="A7" s="352" t="s">
        <v>255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</row>
    <row r="8" spans="1:15" ht="33" customHeight="1">
      <c r="A8" s="200" t="s">
        <v>203</v>
      </c>
      <c r="B8" s="226" t="s">
        <v>242</v>
      </c>
      <c r="C8" s="237" t="s">
        <v>206</v>
      </c>
      <c r="D8" s="254" t="s">
        <v>47</v>
      </c>
      <c r="E8" s="254" t="s">
        <v>150</v>
      </c>
      <c r="F8" s="211" t="s">
        <v>243</v>
      </c>
      <c r="G8" s="197">
        <v>611</v>
      </c>
      <c r="H8" s="12">
        <v>20211.599999999999</v>
      </c>
      <c r="I8" s="12">
        <v>18310</v>
      </c>
      <c r="J8" s="12">
        <v>17310</v>
      </c>
      <c r="K8" s="12">
        <f>I8+H8+J8</f>
        <v>55831.6</v>
      </c>
      <c r="L8" s="244" t="s">
        <v>252</v>
      </c>
    </row>
    <row r="9" spans="1:15" ht="33" customHeight="1">
      <c r="A9" s="200" t="s">
        <v>17</v>
      </c>
      <c r="B9" s="226" t="s">
        <v>242</v>
      </c>
      <c r="C9" s="239"/>
      <c r="D9" s="265"/>
      <c r="E9" s="265"/>
      <c r="F9" s="211" t="s">
        <v>284</v>
      </c>
      <c r="G9" s="197">
        <v>611</v>
      </c>
      <c r="H9" s="12">
        <v>163.1</v>
      </c>
      <c r="I9" s="12">
        <v>0</v>
      </c>
      <c r="J9" s="12">
        <v>0</v>
      </c>
      <c r="K9" s="12">
        <f t="shared" ref="K9:K12" si="0">I9+H9+J9</f>
        <v>163.1</v>
      </c>
      <c r="L9" s="257"/>
    </row>
    <row r="10" spans="1:15" ht="33" customHeight="1">
      <c r="A10" s="217"/>
      <c r="B10" s="226" t="s">
        <v>242</v>
      </c>
      <c r="C10" s="215"/>
      <c r="D10" s="220"/>
      <c r="E10" s="220"/>
      <c r="F10" s="224" t="s">
        <v>312</v>
      </c>
      <c r="G10" s="213">
        <v>611</v>
      </c>
      <c r="H10" s="12">
        <v>15.95</v>
      </c>
      <c r="I10" s="12"/>
      <c r="J10" s="12"/>
      <c r="K10" s="12"/>
      <c r="L10" s="257"/>
    </row>
    <row r="11" spans="1:15" ht="33" customHeight="1">
      <c r="A11" s="217"/>
      <c r="B11" s="226" t="s">
        <v>242</v>
      </c>
      <c r="C11" s="215"/>
      <c r="D11" s="220"/>
      <c r="E11" s="220"/>
      <c r="F11" s="224" t="s">
        <v>311</v>
      </c>
      <c r="G11" s="213">
        <v>611</v>
      </c>
      <c r="H11" s="12">
        <v>583.20000000000005</v>
      </c>
      <c r="I11" s="12"/>
      <c r="J11" s="12"/>
      <c r="K11" s="12"/>
      <c r="L11" s="257"/>
    </row>
    <row r="12" spans="1:15" ht="19.5" customHeight="1">
      <c r="A12" s="267" t="s">
        <v>83</v>
      </c>
      <c r="B12" s="267"/>
      <c r="C12" s="119"/>
      <c r="D12" s="119"/>
      <c r="E12" s="119"/>
      <c r="F12" s="119"/>
      <c r="G12" s="119"/>
      <c r="H12" s="12">
        <f>H8+H9+H10+H11</f>
        <v>20973.85</v>
      </c>
      <c r="I12" s="12">
        <f t="shared" ref="I12:J12" si="1">I8+I9</f>
        <v>18310</v>
      </c>
      <c r="J12" s="12">
        <f t="shared" si="1"/>
        <v>17310</v>
      </c>
      <c r="K12" s="12">
        <f t="shared" si="0"/>
        <v>56593.85</v>
      </c>
      <c r="L12" s="245"/>
    </row>
    <row r="13" spans="1:15" ht="18.75" customHeight="1">
      <c r="A13" s="352" t="s">
        <v>244</v>
      </c>
      <c r="B13" s="352"/>
      <c r="C13" s="352"/>
      <c r="D13" s="352"/>
      <c r="E13" s="352"/>
      <c r="F13" s="352"/>
      <c r="G13" s="352"/>
      <c r="H13" s="352"/>
      <c r="I13" s="352"/>
      <c r="J13" s="352"/>
      <c r="K13" s="352"/>
      <c r="L13" s="352"/>
    </row>
    <row r="14" spans="1:15" ht="36" customHeight="1">
      <c r="A14" s="200" t="s">
        <v>19</v>
      </c>
      <c r="B14" s="226" t="s">
        <v>242</v>
      </c>
      <c r="C14" s="197" t="s">
        <v>206</v>
      </c>
      <c r="D14" s="211" t="s">
        <v>47</v>
      </c>
      <c r="E14" s="211" t="s">
        <v>150</v>
      </c>
      <c r="F14" s="211" t="s">
        <v>243</v>
      </c>
      <c r="G14" s="202" t="s">
        <v>50</v>
      </c>
      <c r="H14" s="12">
        <v>290</v>
      </c>
      <c r="I14" s="12">
        <v>290</v>
      </c>
      <c r="J14" s="12">
        <v>290</v>
      </c>
      <c r="K14" s="12">
        <f>I14+H14+J14</f>
        <v>870</v>
      </c>
      <c r="L14" s="244" t="s">
        <v>248</v>
      </c>
    </row>
    <row r="15" spans="1:15" ht="21" customHeight="1">
      <c r="A15" s="266" t="s">
        <v>116</v>
      </c>
      <c r="B15" s="266"/>
      <c r="C15" s="120"/>
      <c r="D15" s="120"/>
      <c r="E15" s="120"/>
      <c r="F15" s="120"/>
      <c r="G15" s="120"/>
      <c r="H15" s="12">
        <f>H14</f>
        <v>290</v>
      </c>
      <c r="I15" s="12">
        <f t="shared" ref="I15:J15" si="2">I14</f>
        <v>290</v>
      </c>
      <c r="J15" s="12">
        <f t="shared" si="2"/>
        <v>290</v>
      </c>
      <c r="K15" s="12">
        <f>I15+H15+J15</f>
        <v>870</v>
      </c>
      <c r="L15" s="245"/>
    </row>
    <row r="16" spans="1:15" ht="18.75" customHeight="1">
      <c r="A16" s="353" t="s">
        <v>245</v>
      </c>
      <c r="B16" s="354"/>
      <c r="C16" s="354"/>
      <c r="D16" s="354"/>
      <c r="E16" s="354"/>
      <c r="F16" s="354"/>
      <c r="G16" s="355"/>
      <c r="H16" s="121"/>
      <c r="I16" s="121"/>
      <c r="J16" s="121"/>
      <c r="K16" s="121"/>
      <c r="L16" s="47"/>
    </row>
    <row r="17" spans="1:12" ht="40.5" customHeight="1">
      <c r="A17" s="131" t="s">
        <v>21</v>
      </c>
      <c r="B17" s="226" t="s">
        <v>242</v>
      </c>
      <c r="C17" s="197" t="s">
        <v>206</v>
      </c>
      <c r="D17" s="202" t="s">
        <v>47</v>
      </c>
      <c r="E17" s="211" t="s">
        <v>150</v>
      </c>
      <c r="F17" s="211" t="s">
        <v>243</v>
      </c>
      <c r="G17" s="211" t="s">
        <v>50</v>
      </c>
      <c r="H17" s="12">
        <v>2500</v>
      </c>
      <c r="I17" s="12">
        <v>2500</v>
      </c>
      <c r="J17" s="12">
        <v>2500</v>
      </c>
      <c r="K17" s="12">
        <f>I17+H17+J17</f>
        <v>7500</v>
      </c>
      <c r="L17" s="244" t="s">
        <v>246</v>
      </c>
    </row>
    <row r="18" spans="1:12" ht="21" customHeight="1">
      <c r="A18" s="356" t="s">
        <v>126</v>
      </c>
      <c r="B18" s="357"/>
      <c r="C18" s="197"/>
      <c r="D18" s="211"/>
      <c r="E18" s="211"/>
      <c r="F18" s="211"/>
      <c r="G18" s="199"/>
      <c r="H18" s="12">
        <f>H17</f>
        <v>2500</v>
      </c>
      <c r="I18" s="12">
        <f>I17</f>
        <v>2500</v>
      </c>
      <c r="J18" s="12">
        <f>J17</f>
        <v>2500</v>
      </c>
      <c r="K18" s="12">
        <f>I18+H18+J18</f>
        <v>7500</v>
      </c>
      <c r="L18" s="245"/>
    </row>
    <row r="19" spans="1:12" ht="20.25" customHeight="1">
      <c r="A19" s="320" t="s">
        <v>151</v>
      </c>
      <c r="B19" s="320"/>
      <c r="C19" s="81"/>
      <c r="D19" s="81"/>
      <c r="E19" s="81"/>
      <c r="F19" s="81"/>
      <c r="G19" s="81"/>
      <c r="H19" s="45">
        <f>H12+H15+H18</f>
        <v>23763.85</v>
      </c>
      <c r="I19" s="45">
        <f t="shared" ref="I19:K19" si="3">I12+I15+I18</f>
        <v>21100</v>
      </c>
      <c r="J19" s="45">
        <f t="shared" si="3"/>
        <v>20100</v>
      </c>
      <c r="K19" s="45">
        <f t="shared" si="3"/>
        <v>64963.85</v>
      </c>
      <c r="L19" s="82"/>
    </row>
    <row r="20" spans="1:12" s="124" customFormat="1">
      <c r="A20" s="358"/>
      <c r="B20" s="358"/>
      <c r="C20" s="122"/>
      <c r="D20" s="122"/>
      <c r="E20" s="122"/>
      <c r="F20" s="122"/>
      <c r="G20" s="122"/>
      <c r="H20" s="123"/>
      <c r="I20" s="33"/>
      <c r="J20" s="33"/>
      <c r="K20" s="33"/>
    </row>
    <row r="21" spans="1:12" s="33" customFormat="1" ht="26.25" customHeight="1">
      <c r="A21" s="351" t="s">
        <v>249</v>
      </c>
      <c r="B21" s="351"/>
      <c r="C21" s="351"/>
      <c r="D21" s="351"/>
      <c r="E21" s="351"/>
      <c r="F21" s="351"/>
      <c r="G21" s="351"/>
      <c r="H21" s="351"/>
      <c r="I21" s="351"/>
      <c r="J21" s="351"/>
      <c r="K21" s="351"/>
      <c r="L21" s="351"/>
    </row>
    <row r="22" spans="1:12">
      <c r="A22" s="351"/>
      <c r="B22" s="351"/>
      <c r="C22" s="351"/>
      <c r="D22" s="125"/>
      <c r="E22" s="125"/>
      <c r="F22" s="125"/>
      <c r="G22" s="125"/>
      <c r="L22" s="126"/>
    </row>
    <row r="23" spans="1:12">
      <c r="A23" s="66"/>
      <c r="B23" s="67"/>
      <c r="C23" s="68"/>
      <c r="D23" s="68"/>
      <c r="E23" s="68"/>
      <c r="F23" s="68"/>
      <c r="G23" s="68"/>
    </row>
    <row r="24" spans="1:12">
      <c r="A24" s="66"/>
      <c r="B24" s="67"/>
      <c r="C24" s="68"/>
      <c r="D24" s="68"/>
      <c r="E24" s="68"/>
      <c r="F24" s="68"/>
      <c r="G24" s="68"/>
    </row>
    <row r="25" spans="1:12">
      <c r="A25" s="66"/>
      <c r="B25" s="67"/>
      <c r="C25" s="68"/>
      <c r="D25" s="68"/>
      <c r="E25" s="68"/>
      <c r="F25" s="68"/>
      <c r="G25" s="68"/>
    </row>
    <row r="26" spans="1:12">
      <c r="A26" s="66"/>
      <c r="B26" s="67"/>
      <c r="C26" s="68"/>
      <c r="D26" s="68"/>
      <c r="E26" s="68"/>
      <c r="F26" s="68"/>
      <c r="G26" s="68"/>
    </row>
    <row r="27" spans="1:12">
      <c r="A27" s="66"/>
      <c r="B27" s="67"/>
      <c r="C27" s="68"/>
      <c r="D27" s="68"/>
      <c r="E27" s="68"/>
      <c r="F27" s="68"/>
      <c r="G27" s="68"/>
    </row>
    <row r="28" spans="1:12">
      <c r="A28" s="66"/>
      <c r="B28" s="67"/>
      <c r="C28" s="68"/>
      <c r="D28" s="68"/>
      <c r="E28" s="68"/>
      <c r="F28" s="68"/>
      <c r="G28" s="68"/>
    </row>
    <row r="29" spans="1:12">
      <c r="A29" s="66"/>
      <c r="B29" s="67"/>
      <c r="C29" s="68"/>
      <c r="D29" s="68"/>
      <c r="E29" s="68"/>
      <c r="F29" s="68"/>
      <c r="G29" s="68"/>
    </row>
    <row r="30" spans="1:12">
      <c r="A30" s="66"/>
      <c r="B30" s="67"/>
      <c r="C30" s="68"/>
      <c r="D30" s="68"/>
      <c r="E30" s="68"/>
      <c r="F30" s="68"/>
      <c r="G30" s="68"/>
    </row>
    <row r="31" spans="1:12">
      <c r="A31" s="66"/>
      <c r="B31" s="67"/>
      <c r="C31" s="68"/>
      <c r="D31" s="68"/>
      <c r="E31" s="68"/>
      <c r="F31" s="68"/>
      <c r="G31" s="68"/>
    </row>
    <row r="32" spans="1:12">
      <c r="A32" s="66"/>
      <c r="B32" s="67"/>
      <c r="C32" s="68"/>
      <c r="D32" s="68"/>
      <c r="E32" s="68"/>
      <c r="F32" s="68"/>
      <c r="G32" s="68"/>
    </row>
    <row r="33" spans="1:7">
      <c r="A33" s="66"/>
      <c r="B33" s="67"/>
      <c r="C33" s="68"/>
      <c r="D33" s="68"/>
      <c r="E33" s="68"/>
      <c r="F33" s="68"/>
      <c r="G33" s="68"/>
    </row>
    <row r="34" spans="1:7">
      <c r="A34" s="66"/>
      <c r="B34" s="67"/>
      <c r="C34" s="68"/>
      <c r="D34" s="68"/>
      <c r="E34" s="68"/>
      <c r="F34" s="68"/>
      <c r="G34" s="68"/>
    </row>
    <row r="35" spans="1:7">
      <c r="A35" s="66"/>
      <c r="B35" s="67"/>
      <c r="C35" s="68"/>
      <c r="D35" s="68"/>
      <c r="E35" s="68"/>
      <c r="F35" s="68"/>
      <c r="G35" s="68"/>
    </row>
    <row r="36" spans="1:7">
      <c r="A36" s="66"/>
      <c r="B36" s="67"/>
      <c r="C36" s="68"/>
      <c r="D36" s="68"/>
      <c r="E36" s="68"/>
      <c r="F36" s="68"/>
      <c r="G36" s="68"/>
    </row>
    <row r="37" spans="1:7">
      <c r="A37" s="66"/>
      <c r="B37" s="67"/>
      <c r="C37" s="68"/>
      <c r="D37" s="68"/>
      <c r="E37" s="68"/>
      <c r="F37" s="68"/>
      <c r="G37" s="68"/>
    </row>
    <row r="38" spans="1:7">
      <c r="A38" s="66"/>
      <c r="B38" s="67"/>
      <c r="C38" s="68"/>
      <c r="D38" s="68"/>
      <c r="E38" s="68"/>
      <c r="F38" s="68"/>
      <c r="G38" s="68"/>
    </row>
    <row r="39" spans="1:7">
      <c r="A39" s="66"/>
      <c r="B39" s="67"/>
      <c r="C39" s="68"/>
      <c r="D39" s="68"/>
      <c r="E39" s="68"/>
      <c r="F39" s="68"/>
      <c r="G39" s="68"/>
    </row>
    <row r="40" spans="1:7">
      <c r="A40" s="66"/>
      <c r="B40" s="67"/>
      <c r="C40" s="68"/>
      <c r="D40" s="68"/>
      <c r="E40" s="68"/>
      <c r="F40" s="68"/>
      <c r="G40" s="68"/>
    </row>
    <row r="41" spans="1:7">
      <c r="A41" s="66"/>
      <c r="B41" s="67"/>
      <c r="C41" s="68"/>
      <c r="D41" s="68"/>
      <c r="E41" s="68"/>
      <c r="F41" s="68"/>
      <c r="G41" s="68"/>
    </row>
    <row r="42" spans="1:7">
      <c r="A42" s="66"/>
      <c r="B42" s="67"/>
      <c r="C42" s="68"/>
      <c r="D42" s="68"/>
      <c r="E42" s="68"/>
      <c r="F42" s="68"/>
      <c r="G42" s="68"/>
    </row>
    <row r="43" spans="1:7">
      <c r="A43" s="66"/>
      <c r="B43" s="67"/>
      <c r="C43" s="68"/>
      <c r="D43" s="68"/>
      <c r="E43" s="68"/>
      <c r="F43" s="68"/>
      <c r="G43" s="68"/>
    </row>
    <row r="44" spans="1:7">
      <c r="A44" s="66"/>
      <c r="B44" s="67"/>
      <c r="C44" s="68"/>
      <c r="D44" s="68"/>
      <c r="E44" s="68"/>
      <c r="F44" s="68"/>
      <c r="G44" s="68"/>
    </row>
    <row r="45" spans="1:7">
      <c r="A45" s="66"/>
      <c r="B45" s="67"/>
      <c r="C45" s="68"/>
      <c r="D45" s="68"/>
      <c r="E45" s="68"/>
      <c r="F45" s="68"/>
      <c r="G45" s="68"/>
    </row>
    <row r="46" spans="1:7">
      <c r="A46" s="66"/>
      <c r="B46" s="67"/>
      <c r="C46" s="68"/>
      <c r="D46" s="68"/>
      <c r="E46" s="68"/>
      <c r="F46" s="68"/>
      <c r="G46" s="68"/>
    </row>
    <row r="47" spans="1:7">
      <c r="A47" s="66"/>
      <c r="B47" s="67"/>
      <c r="C47" s="68"/>
      <c r="D47" s="68"/>
      <c r="E47" s="68"/>
      <c r="F47" s="68"/>
      <c r="G47" s="68"/>
    </row>
    <row r="48" spans="1:7">
      <c r="A48" s="66"/>
      <c r="B48" s="67"/>
      <c r="C48" s="68"/>
      <c r="D48" s="68"/>
      <c r="E48" s="68"/>
      <c r="F48" s="68"/>
      <c r="G48" s="68"/>
    </row>
    <row r="49" spans="1:7">
      <c r="A49" s="66"/>
      <c r="B49" s="67"/>
      <c r="C49" s="68"/>
      <c r="D49" s="68"/>
      <c r="E49" s="68"/>
      <c r="F49" s="68"/>
      <c r="G49" s="68"/>
    </row>
    <row r="50" spans="1:7">
      <c r="A50" s="66"/>
      <c r="B50" s="67"/>
      <c r="C50" s="68"/>
      <c r="D50" s="68"/>
      <c r="E50" s="68"/>
      <c r="F50" s="68"/>
      <c r="G50" s="68"/>
    </row>
    <row r="51" spans="1:7">
      <c r="A51" s="66"/>
      <c r="B51" s="67"/>
      <c r="C51" s="68"/>
      <c r="D51" s="68"/>
      <c r="E51" s="68"/>
      <c r="F51" s="68"/>
      <c r="G51" s="68"/>
    </row>
    <row r="52" spans="1:7">
      <c r="A52" s="66"/>
      <c r="B52" s="67"/>
      <c r="C52" s="68"/>
      <c r="D52" s="68"/>
      <c r="E52" s="68"/>
      <c r="F52" s="68"/>
      <c r="G52" s="68"/>
    </row>
    <row r="53" spans="1:7">
      <c r="A53" s="66"/>
      <c r="B53" s="67"/>
      <c r="C53" s="68"/>
      <c r="D53" s="68"/>
      <c r="E53" s="68"/>
      <c r="F53" s="68"/>
      <c r="G53" s="68"/>
    </row>
    <row r="54" spans="1:7">
      <c r="A54" s="66"/>
      <c r="B54" s="67"/>
      <c r="C54" s="68"/>
      <c r="D54" s="68"/>
      <c r="E54" s="68"/>
      <c r="F54" s="68"/>
      <c r="G54" s="68"/>
    </row>
    <row r="55" spans="1:7">
      <c r="A55" s="66"/>
      <c r="B55" s="67"/>
      <c r="C55" s="68"/>
      <c r="D55" s="68"/>
      <c r="E55" s="68"/>
      <c r="F55" s="68"/>
      <c r="G55" s="68"/>
    </row>
    <row r="56" spans="1:7">
      <c r="A56" s="66"/>
      <c r="B56" s="67"/>
      <c r="C56" s="68"/>
      <c r="D56" s="68"/>
      <c r="E56" s="68"/>
      <c r="F56" s="68"/>
      <c r="G56" s="68"/>
    </row>
    <row r="57" spans="1:7">
      <c r="A57" s="66"/>
      <c r="B57" s="67"/>
      <c r="C57" s="68"/>
      <c r="D57" s="68"/>
      <c r="E57" s="68"/>
      <c r="F57" s="68"/>
      <c r="G57" s="68"/>
    </row>
    <row r="58" spans="1:7">
      <c r="A58" s="66"/>
      <c r="B58" s="67"/>
      <c r="C58" s="68"/>
      <c r="D58" s="68"/>
      <c r="E58" s="68"/>
      <c r="F58" s="68"/>
      <c r="G58" s="68"/>
    </row>
    <row r="59" spans="1:7">
      <c r="A59" s="66"/>
      <c r="B59" s="67"/>
      <c r="C59" s="68"/>
      <c r="D59" s="68"/>
      <c r="E59" s="68"/>
      <c r="F59" s="68"/>
      <c r="G59" s="68"/>
    </row>
  </sheetData>
  <mergeCells count="27">
    <mergeCell ref="A22:C22"/>
    <mergeCell ref="A5:L5"/>
    <mergeCell ref="A6:L6"/>
    <mergeCell ref="A7:L7"/>
    <mergeCell ref="A12:B12"/>
    <mergeCell ref="A13:L13"/>
    <mergeCell ref="A15:B15"/>
    <mergeCell ref="L8:L12"/>
    <mergeCell ref="L14:L15"/>
    <mergeCell ref="L17:L18"/>
    <mergeCell ref="A21:L21"/>
    <mergeCell ref="A16:G16"/>
    <mergeCell ref="A18:B18"/>
    <mergeCell ref="A19:B19"/>
    <mergeCell ref="A20:B20"/>
    <mergeCell ref="C8:C9"/>
    <mergeCell ref="D8:D9"/>
    <mergeCell ref="E8:E9"/>
    <mergeCell ref="K1:L1"/>
    <mergeCell ref="A2:L2"/>
    <mergeCell ref="A3:A4"/>
    <mergeCell ref="B3:B4"/>
    <mergeCell ref="C3:C4"/>
    <mergeCell ref="D3:G3"/>
    <mergeCell ref="L3:L4"/>
    <mergeCell ref="K3:K4"/>
    <mergeCell ref="H3:J3"/>
  </mergeCells>
  <pageMargins left="0.51181102362204722" right="0" top="0" bottom="0" header="0" footer="0"/>
  <pageSetup paperSize="9" scale="7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15"/>
  <sheetViews>
    <sheetView view="pageBreakPreview" topLeftCell="A54" zoomScale="84" zoomScaleNormal="100" zoomScaleSheetLayoutView="84" workbookViewId="0">
      <selection activeCell="J65" sqref="J65"/>
    </sheetView>
  </sheetViews>
  <sheetFormatPr defaultRowHeight="15.75"/>
  <cols>
    <col min="1" max="1" width="8" style="69" customWidth="1"/>
    <col min="2" max="2" width="33.7109375" style="4" customWidth="1"/>
    <col min="3" max="3" width="13.140625" style="70" customWidth="1"/>
    <col min="4" max="4" width="9.140625" style="70"/>
    <col min="5" max="5" width="7.5703125" style="70" customWidth="1"/>
    <col min="6" max="6" width="12.28515625" style="70" customWidth="1"/>
    <col min="7" max="7" width="7" style="70" customWidth="1"/>
    <col min="8" max="8" width="13.5703125" style="4" customWidth="1"/>
    <col min="9" max="9" width="12" style="4" customWidth="1"/>
    <col min="10" max="10" width="12.28515625" style="4" customWidth="1"/>
    <col min="11" max="11" width="14.28515625" style="4" customWidth="1"/>
    <col min="12" max="12" width="23.42578125" style="4" customWidth="1"/>
    <col min="13" max="13" width="12" style="4" customWidth="1"/>
    <col min="14" max="14" width="15.42578125" style="4" customWidth="1"/>
    <col min="15" max="15" width="21.140625" style="4" customWidth="1"/>
    <col min="16" max="255" width="9.140625" style="4"/>
    <col min="256" max="256" width="9.42578125" style="4" customWidth="1"/>
    <col min="257" max="257" width="89.5703125" style="4" customWidth="1"/>
    <col min="258" max="258" width="21.85546875" style="4" customWidth="1"/>
    <col min="259" max="260" width="9.140625" style="4"/>
    <col min="261" max="261" width="20.7109375" style="4" customWidth="1"/>
    <col min="262" max="262" width="14.85546875" style="4" bestFit="1" customWidth="1"/>
    <col min="263" max="263" width="0" style="4" hidden="1" customWidth="1"/>
    <col min="264" max="267" width="17.85546875" style="4" customWidth="1"/>
    <col min="268" max="268" width="58.7109375" style="4" customWidth="1"/>
    <col min="269" max="269" width="12" style="4" customWidth="1"/>
    <col min="270" max="270" width="15.42578125" style="4" customWidth="1"/>
    <col min="271" max="271" width="21.140625" style="4" customWidth="1"/>
    <col min="272" max="511" width="9.140625" style="4"/>
    <col min="512" max="512" width="9.42578125" style="4" customWidth="1"/>
    <col min="513" max="513" width="89.5703125" style="4" customWidth="1"/>
    <col min="514" max="514" width="21.85546875" style="4" customWidth="1"/>
    <col min="515" max="516" width="9.140625" style="4"/>
    <col min="517" max="517" width="20.7109375" style="4" customWidth="1"/>
    <col min="518" max="518" width="14.85546875" style="4" bestFit="1" customWidth="1"/>
    <col min="519" max="519" width="0" style="4" hidden="1" customWidth="1"/>
    <col min="520" max="523" width="17.85546875" style="4" customWidth="1"/>
    <col min="524" max="524" width="58.7109375" style="4" customWidth="1"/>
    <col min="525" max="525" width="12" style="4" customWidth="1"/>
    <col min="526" max="526" width="15.42578125" style="4" customWidth="1"/>
    <col min="527" max="527" width="21.140625" style="4" customWidth="1"/>
    <col min="528" max="767" width="9.140625" style="4"/>
    <col min="768" max="768" width="9.42578125" style="4" customWidth="1"/>
    <col min="769" max="769" width="89.5703125" style="4" customWidth="1"/>
    <col min="770" max="770" width="21.85546875" style="4" customWidth="1"/>
    <col min="771" max="772" width="9.140625" style="4"/>
    <col min="773" max="773" width="20.7109375" style="4" customWidth="1"/>
    <col min="774" max="774" width="14.85546875" style="4" bestFit="1" customWidth="1"/>
    <col min="775" max="775" width="0" style="4" hidden="1" customWidth="1"/>
    <col min="776" max="779" width="17.85546875" style="4" customWidth="1"/>
    <col min="780" max="780" width="58.7109375" style="4" customWidth="1"/>
    <col min="781" max="781" width="12" style="4" customWidth="1"/>
    <col min="782" max="782" width="15.42578125" style="4" customWidth="1"/>
    <col min="783" max="783" width="21.140625" style="4" customWidth="1"/>
    <col min="784" max="1023" width="9.140625" style="4"/>
    <col min="1024" max="1024" width="9.42578125" style="4" customWidth="1"/>
    <col min="1025" max="1025" width="89.5703125" style="4" customWidth="1"/>
    <col min="1026" max="1026" width="21.85546875" style="4" customWidth="1"/>
    <col min="1027" max="1028" width="9.140625" style="4"/>
    <col min="1029" max="1029" width="20.7109375" style="4" customWidth="1"/>
    <col min="1030" max="1030" width="14.85546875" style="4" bestFit="1" customWidth="1"/>
    <col min="1031" max="1031" width="0" style="4" hidden="1" customWidth="1"/>
    <col min="1032" max="1035" width="17.85546875" style="4" customWidth="1"/>
    <col min="1036" max="1036" width="58.7109375" style="4" customWidth="1"/>
    <col min="1037" max="1037" width="12" style="4" customWidth="1"/>
    <col min="1038" max="1038" width="15.42578125" style="4" customWidth="1"/>
    <col min="1039" max="1039" width="21.140625" style="4" customWidth="1"/>
    <col min="1040" max="1279" width="9.140625" style="4"/>
    <col min="1280" max="1280" width="9.42578125" style="4" customWidth="1"/>
    <col min="1281" max="1281" width="89.5703125" style="4" customWidth="1"/>
    <col min="1282" max="1282" width="21.85546875" style="4" customWidth="1"/>
    <col min="1283" max="1284" width="9.140625" style="4"/>
    <col min="1285" max="1285" width="20.7109375" style="4" customWidth="1"/>
    <col min="1286" max="1286" width="14.85546875" style="4" bestFit="1" customWidth="1"/>
    <col min="1287" max="1287" width="0" style="4" hidden="1" customWidth="1"/>
    <col min="1288" max="1291" width="17.85546875" style="4" customWidth="1"/>
    <col min="1292" max="1292" width="58.7109375" style="4" customWidth="1"/>
    <col min="1293" max="1293" width="12" style="4" customWidth="1"/>
    <col min="1294" max="1294" width="15.42578125" style="4" customWidth="1"/>
    <col min="1295" max="1295" width="21.140625" style="4" customWidth="1"/>
    <col min="1296" max="1535" width="9.140625" style="4"/>
    <col min="1536" max="1536" width="9.42578125" style="4" customWidth="1"/>
    <col min="1537" max="1537" width="89.5703125" style="4" customWidth="1"/>
    <col min="1538" max="1538" width="21.85546875" style="4" customWidth="1"/>
    <col min="1539" max="1540" width="9.140625" style="4"/>
    <col min="1541" max="1541" width="20.7109375" style="4" customWidth="1"/>
    <col min="1542" max="1542" width="14.85546875" style="4" bestFit="1" customWidth="1"/>
    <col min="1543" max="1543" width="0" style="4" hidden="1" customWidth="1"/>
    <col min="1544" max="1547" width="17.85546875" style="4" customWidth="1"/>
    <col min="1548" max="1548" width="58.7109375" style="4" customWidth="1"/>
    <col min="1549" max="1549" width="12" style="4" customWidth="1"/>
    <col min="1550" max="1550" width="15.42578125" style="4" customWidth="1"/>
    <col min="1551" max="1551" width="21.140625" style="4" customWidth="1"/>
    <col min="1552" max="1791" width="9.140625" style="4"/>
    <col min="1792" max="1792" width="9.42578125" style="4" customWidth="1"/>
    <col min="1793" max="1793" width="89.5703125" style="4" customWidth="1"/>
    <col min="1794" max="1794" width="21.85546875" style="4" customWidth="1"/>
    <col min="1795" max="1796" width="9.140625" style="4"/>
    <col min="1797" max="1797" width="20.7109375" style="4" customWidth="1"/>
    <col min="1798" max="1798" width="14.85546875" style="4" bestFit="1" customWidth="1"/>
    <col min="1799" max="1799" width="0" style="4" hidden="1" customWidth="1"/>
    <col min="1800" max="1803" width="17.85546875" style="4" customWidth="1"/>
    <col min="1804" max="1804" width="58.7109375" style="4" customWidth="1"/>
    <col min="1805" max="1805" width="12" style="4" customWidth="1"/>
    <col min="1806" max="1806" width="15.42578125" style="4" customWidth="1"/>
    <col min="1807" max="1807" width="21.140625" style="4" customWidth="1"/>
    <col min="1808" max="2047" width="9.140625" style="4"/>
    <col min="2048" max="2048" width="9.42578125" style="4" customWidth="1"/>
    <col min="2049" max="2049" width="89.5703125" style="4" customWidth="1"/>
    <col min="2050" max="2050" width="21.85546875" style="4" customWidth="1"/>
    <col min="2051" max="2052" width="9.140625" style="4"/>
    <col min="2053" max="2053" width="20.7109375" style="4" customWidth="1"/>
    <col min="2054" max="2054" width="14.85546875" style="4" bestFit="1" customWidth="1"/>
    <col min="2055" max="2055" width="0" style="4" hidden="1" customWidth="1"/>
    <col min="2056" max="2059" width="17.85546875" style="4" customWidth="1"/>
    <col min="2060" max="2060" width="58.7109375" style="4" customWidth="1"/>
    <col min="2061" max="2061" width="12" style="4" customWidth="1"/>
    <col min="2062" max="2062" width="15.42578125" style="4" customWidth="1"/>
    <col min="2063" max="2063" width="21.140625" style="4" customWidth="1"/>
    <col min="2064" max="2303" width="9.140625" style="4"/>
    <col min="2304" max="2304" width="9.42578125" style="4" customWidth="1"/>
    <col min="2305" max="2305" width="89.5703125" style="4" customWidth="1"/>
    <col min="2306" max="2306" width="21.85546875" style="4" customWidth="1"/>
    <col min="2307" max="2308" width="9.140625" style="4"/>
    <col min="2309" max="2309" width="20.7109375" style="4" customWidth="1"/>
    <col min="2310" max="2310" width="14.85546875" style="4" bestFit="1" customWidth="1"/>
    <col min="2311" max="2311" width="0" style="4" hidden="1" customWidth="1"/>
    <col min="2312" max="2315" width="17.85546875" style="4" customWidth="1"/>
    <col min="2316" max="2316" width="58.7109375" style="4" customWidth="1"/>
    <col min="2317" max="2317" width="12" style="4" customWidth="1"/>
    <col min="2318" max="2318" width="15.42578125" style="4" customWidth="1"/>
    <col min="2319" max="2319" width="21.140625" style="4" customWidth="1"/>
    <col min="2320" max="2559" width="9.140625" style="4"/>
    <col min="2560" max="2560" width="9.42578125" style="4" customWidth="1"/>
    <col min="2561" max="2561" width="89.5703125" style="4" customWidth="1"/>
    <col min="2562" max="2562" width="21.85546875" style="4" customWidth="1"/>
    <col min="2563" max="2564" width="9.140625" style="4"/>
    <col min="2565" max="2565" width="20.7109375" style="4" customWidth="1"/>
    <col min="2566" max="2566" width="14.85546875" style="4" bestFit="1" customWidth="1"/>
    <col min="2567" max="2567" width="0" style="4" hidden="1" customWidth="1"/>
    <col min="2568" max="2571" width="17.85546875" style="4" customWidth="1"/>
    <col min="2572" max="2572" width="58.7109375" style="4" customWidth="1"/>
    <col min="2573" max="2573" width="12" style="4" customWidth="1"/>
    <col min="2574" max="2574" width="15.42578125" style="4" customWidth="1"/>
    <col min="2575" max="2575" width="21.140625" style="4" customWidth="1"/>
    <col min="2576" max="2815" width="9.140625" style="4"/>
    <col min="2816" max="2816" width="9.42578125" style="4" customWidth="1"/>
    <col min="2817" max="2817" width="89.5703125" style="4" customWidth="1"/>
    <col min="2818" max="2818" width="21.85546875" style="4" customWidth="1"/>
    <col min="2819" max="2820" width="9.140625" style="4"/>
    <col min="2821" max="2821" width="20.7109375" style="4" customWidth="1"/>
    <col min="2822" max="2822" width="14.85546875" style="4" bestFit="1" customWidth="1"/>
    <col min="2823" max="2823" width="0" style="4" hidden="1" customWidth="1"/>
    <col min="2824" max="2827" width="17.85546875" style="4" customWidth="1"/>
    <col min="2828" max="2828" width="58.7109375" style="4" customWidth="1"/>
    <col min="2829" max="2829" width="12" style="4" customWidth="1"/>
    <col min="2830" max="2830" width="15.42578125" style="4" customWidth="1"/>
    <col min="2831" max="2831" width="21.140625" style="4" customWidth="1"/>
    <col min="2832" max="3071" width="9.140625" style="4"/>
    <col min="3072" max="3072" width="9.42578125" style="4" customWidth="1"/>
    <col min="3073" max="3073" width="89.5703125" style="4" customWidth="1"/>
    <col min="3074" max="3074" width="21.85546875" style="4" customWidth="1"/>
    <col min="3075" max="3076" width="9.140625" style="4"/>
    <col min="3077" max="3077" width="20.7109375" style="4" customWidth="1"/>
    <col min="3078" max="3078" width="14.85546875" style="4" bestFit="1" customWidth="1"/>
    <col min="3079" max="3079" width="0" style="4" hidden="1" customWidth="1"/>
    <col min="3080" max="3083" width="17.85546875" style="4" customWidth="1"/>
    <col min="3084" max="3084" width="58.7109375" style="4" customWidth="1"/>
    <col min="3085" max="3085" width="12" style="4" customWidth="1"/>
    <col min="3086" max="3086" width="15.42578125" style="4" customWidth="1"/>
    <col min="3087" max="3087" width="21.140625" style="4" customWidth="1"/>
    <col min="3088" max="3327" width="9.140625" style="4"/>
    <col min="3328" max="3328" width="9.42578125" style="4" customWidth="1"/>
    <col min="3329" max="3329" width="89.5703125" style="4" customWidth="1"/>
    <col min="3330" max="3330" width="21.85546875" style="4" customWidth="1"/>
    <col min="3331" max="3332" width="9.140625" style="4"/>
    <col min="3333" max="3333" width="20.7109375" style="4" customWidth="1"/>
    <col min="3334" max="3334" width="14.85546875" style="4" bestFit="1" customWidth="1"/>
    <col min="3335" max="3335" width="0" style="4" hidden="1" customWidth="1"/>
    <col min="3336" max="3339" width="17.85546875" style="4" customWidth="1"/>
    <col min="3340" max="3340" width="58.7109375" style="4" customWidth="1"/>
    <col min="3341" max="3341" width="12" style="4" customWidth="1"/>
    <col min="3342" max="3342" width="15.42578125" style="4" customWidth="1"/>
    <col min="3343" max="3343" width="21.140625" style="4" customWidth="1"/>
    <col min="3344" max="3583" width="9.140625" style="4"/>
    <col min="3584" max="3584" width="9.42578125" style="4" customWidth="1"/>
    <col min="3585" max="3585" width="89.5703125" style="4" customWidth="1"/>
    <col min="3586" max="3586" width="21.85546875" style="4" customWidth="1"/>
    <col min="3587" max="3588" width="9.140625" style="4"/>
    <col min="3589" max="3589" width="20.7109375" style="4" customWidth="1"/>
    <col min="3590" max="3590" width="14.85546875" style="4" bestFit="1" customWidth="1"/>
    <col min="3591" max="3591" width="0" style="4" hidden="1" customWidth="1"/>
    <col min="3592" max="3595" width="17.85546875" style="4" customWidth="1"/>
    <col min="3596" max="3596" width="58.7109375" style="4" customWidth="1"/>
    <col min="3597" max="3597" width="12" style="4" customWidth="1"/>
    <col min="3598" max="3598" width="15.42578125" style="4" customWidth="1"/>
    <col min="3599" max="3599" width="21.140625" style="4" customWidth="1"/>
    <col min="3600" max="3839" width="9.140625" style="4"/>
    <col min="3840" max="3840" width="9.42578125" style="4" customWidth="1"/>
    <col min="3841" max="3841" width="89.5703125" style="4" customWidth="1"/>
    <col min="3842" max="3842" width="21.85546875" style="4" customWidth="1"/>
    <col min="3843" max="3844" width="9.140625" style="4"/>
    <col min="3845" max="3845" width="20.7109375" style="4" customWidth="1"/>
    <col min="3846" max="3846" width="14.85546875" style="4" bestFit="1" customWidth="1"/>
    <col min="3847" max="3847" width="0" style="4" hidden="1" customWidth="1"/>
    <col min="3848" max="3851" width="17.85546875" style="4" customWidth="1"/>
    <col min="3852" max="3852" width="58.7109375" style="4" customWidth="1"/>
    <col min="3853" max="3853" width="12" style="4" customWidth="1"/>
    <col min="3854" max="3854" width="15.42578125" style="4" customWidth="1"/>
    <col min="3855" max="3855" width="21.140625" style="4" customWidth="1"/>
    <col min="3856" max="4095" width="9.140625" style="4"/>
    <col min="4096" max="4096" width="9.42578125" style="4" customWidth="1"/>
    <col min="4097" max="4097" width="89.5703125" style="4" customWidth="1"/>
    <col min="4098" max="4098" width="21.85546875" style="4" customWidth="1"/>
    <col min="4099" max="4100" width="9.140625" style="4"/>
    <col min="4101" max="4101" width="20.7109375" style="4" customWidth="1"/>
    <col min="4102" max="4102" width="14.85546875" style="4" bestFit="1" customWidth="1"/>
    <col min="4103" max="4103" width="0" style="4" hidden="1" customWidth="1"/>
    <col min="4104" max="4107" width="17.85546875" style="4" customWidth="1"/>
    <col min="4108" max="4108" width="58.7109375" style="4" customWidth="1"/>
    <col min="4109" max="4109" width="12" style="4" customWidth="1"/>
    <col min="4110" max="4110" width="15.42578125" style="4" customWidth="1"/>
    <col min="4111" max="4111" width="21.140625" style="4" customWidth="1"/>
    <col min="4112" max="4351" width="9.140625" style="4"/>
    <col min="4352" max="4352" width="9.42578125" style="4" customWidth="1"/>
    <col min="4353" max="4353" width="89.5703125" style="4" customWidth="1"/>
    <col min="4354" max="4354" width="21.85546875" style="4" customWidth="1"/>
    <col min="4355" max="4356" width="9.140625" style="4"/>
    <col min="4357" max="4357" width="20.7109375" style="4" customWidth="1"/>
    <col min="4358" max="4358" width="14.85546875" style="4" bestFit="1" customWidth="1"/>
    <col min="4359" max="4359" width="0" style="4" hidden="1" customWidth="1"/>
    <col min="4360" max="4363" width="17.85546875" style="4" customWidth="1"/>
    <col min="4364" max="4364" width="58.7109375" style="4" customWidth="1"/>
    <col min="4365" max="4365" width="12" style="4" customWidth="1"/>
    <col min="4366" max="4366" width="15.42578125" style="4" customWidth="1"/>
    <col min="4367" max="4367" width="21.140625" style="4" customWidth="1"/>
    <col min="4368" max="4607" width="9.140625" style="4"/>
    <col min="4608" max="4608" width="9.42578125" style="4" customWidth="1"/>
    <col min="4609" max="4609" width="89.5703125" style="4" customWidth="1"/>
    <col min="4610" max="4610" width="21.85546875" style="4" customWidth="1"/>
    <col min="4611" max="4612" width="9.140625" style="4"/>
    <col min="4613" max="4613" width="20.7109375" style="4" customWidth="1"/>
    <col min="4614" max="4614" width="14.85546875" style="4" bestFit="1" customWidth="1"/>
    <col min="4615" max="4615" width="0" style="4" hidden="1" customWidth="1"/>
    <col min="4616" max="4619" width="17.85546875" style="4" customWidth="1"/>
    <col min="4620" max="4620" width="58.7109375" style="4" customWidth="1"/>
    <col min="4621" max="4621" width="12" style="4" customWidth="1"/>
    <col min="4622" max="4622" width="15.42578125" style="4" customWidth="1"/>
    <col min="4623" max="4623" width="21.140625" style="4" customWidth="1"/>
    <col min="4624" max="4863" width="9.140625" style="4"/>
    <col min="4864" max="4864" width="9.42578125" style="4" customWidth="1"/>
    <col min="4865" max="4865" width="89.5703125" style="4" customWidth="1"/>
    <col min="4866" max="4866" width="21.85546875" style="4" customWidth="1"/>
    <col min="4867" max="4868" width="9.140625" style="4"/>
    <col min="4869" max="4869" width="20.7109375" style="4" customWidth="1"/>
    <col min="4870" max="4870" width="14.85546875" style="4" bestFit="1" customWidth="1"/>
    <col min="4871" max="4871" width="0" style="4" hidden="1" customWidth="1"/>
    <col min="4872" max="4875" width="17.85546875" style="4" customWidth="1"/>
    <col min="4876" max="4876" width="58.7109375" style="4" customWidth="1"/>
    <col min="4877" max="4877" width="12" style="4" customWidth="1"/>
    <col min="4878" max="4878" width="15.42578125" style="4" customWidth="1"/>
    <col min="4879" max="4879" width="21.140625" style="4" customWidth="1"/>
    <col min="4880" max="5119" width="9.140625" style="4"/>
    <col min="5120" max="5120" width="9.42578125" style="4" customWidth="1"/>
    <col min="5121" max="5121" width="89.5703125" style="4" customWidth="1"/>
    <col min="5122" max="5122" width="21.85546875" style="4" customWidth="1"/>
    <col min="5123" max="5124" width="9.140625" style="4"/>
    <col min="5125" max="5125" width="20.7109375" style="4" customWidth="1"/>
    <col min="5126" max="5126" width="14.85546875" style="4" bestFit="1" customWidth="1"/>
    <col min="5127" max="5127" width="0" style="4" hidden="1" customWidth="1"/>
    <col min="5128" max="5131" width="17.85546875" style="4" customWidth="1"/>
    <col min="5132" max="5132" width="58.7109375" style="4" customWidth="1"/>
    <col min="5133" max="5133" width="12" style="4" customWidth="1"/>
    <col min="5134" max="5134" width="15.42578125" style="4" customWidth="1"/>
    <col min="5135" max="5135" width="21.140625" style="4" customWidth="1"/>
    <col min="5136" max="5375" width="9.140625" style="4"/>
    <col min="5376" max="5376" width="9.42578125" style="4" customWidth="1"/>
    <col min="5377" max="5377" width="89.5703125" style="4" customWidth="1"/>
    <col min="5378" max="5378" width="21.85546875" style="4" customWidth="1"/>
    <col min="5379" max="5380" width="9.140625" style="4"/>
    <col min="5381" max="5381" width="20.7109375" style="4" customWidth="1"/>
    <col min="5382" max="5382" width="14.85546875" style="4" bestFit="1" customWidth="1"/>
    <col min="5383" max="5383" width="0" style="4" hidden="1" customWidth="1"/>
    <col min="5384" max="5387" width="17.85546875" style="4" customWidth="1"/>
    <col min="5388" max="5388" width="58.7109375" style="4" customWidth="1"/>
    <col min="5389" max="5389" width="12" style="4" customWidth="1"/>
    <col min="5390" max="5390" width="15.42578125" style="4" customWidth="1"/>
    <col min="5391" max="5391" width="21.140625" style="4" customWidth="1"/>
    <col min="5392" max="5631" width="9.140625" style="4"/>
    <col min="5632" max="5632" width="9.42578125" style="4" customWidth="1"/>
    <col min="5633" max="5633" width="89.5703125" style="4" customWidth="1"/>
    <col min="5634" max="5634" width="21.85546875" style="4" customWidth="1"/>
    <col min="5635" max="5636" width="9.140625" style="4"/>
    <col min="5637" max="5637" width="20.7109375" style="4" customWidth="1"/>
    <col min="5638" max="5638" width="14.85546875" style="4" bestFit="1" customWidth="1"/>
    <col min="5639" max="5639" width="0" style="4" hidden="1" customWidth="1"/>
    <col min="5640" max="5643" width="17.85546875" style="4" customWidth="1"/>
    <col min="5644" max="5644" width="58.7109375" style="4" customWidth="1"/>
    <col min="5645" max="5645" width="12" style="4" customWidth="1"/>
    <col min="5646" max="5646" width="15.42578125" style="4" customWidth="1"/>
    <col min="5647" max="5647" width="21.140625" style="4" customWidth="1"/>
    <col min="5648" max="5887" width="9.140625" style="4"/>
    <col min="5888" max="5888" width="9.42578125" style="4" customWidth="1"/>
    <col min="5889" max="5889" width="89.5703125" style="4" customWidth="1"/>
    <col min="5890" max="5890" width="21.85546875" style="4" customWidth="1"/>
    <col min="5891" max="5892" width="9.140625" style="4"/>
    <col min="5893" max="5893" width="20.7109375" style="4" customWidth="1"/>
    <col min="5894" max="5894" width="14.85546875" style="4" bestFit="1" customWidth="1"/>
    <col min="5895" max="5895" width="0" style="4" hidden="1" customWidth="1"/>
    <col min="5896" max="5899" width="17.85546875" style="4" customWidth="1"/>
    <col min="5900" max="5900" width="58.7109375" style="4" customWidth="1"/>
    <col min="5901" max="5901" width="12" style="4" customWidth="1"/>
    <col min="5902" max="5902" width="15.42578125" style="4" customWidth="1"/>
    <col min="5903" max="5903" width="21.140625" style="4" customWidth="1"/>
    <col min="5904" max="6143" width="9.140625" style="4"/>
    <col min="6144" max="6144" width="9.42578125" style="4" customWidth="1"/>
    <col min="6145" max="6145" width="89.5703125" style="4" customWidth="1"/>
    <col min="6146" max="6146" width="21.85546875" style="4" customWidth="1"/>
    <col min="6147" max="6148" width="9.140625" style="4"/>
    <col min="6149" max="6149" width="20.7109375" style="4" customWidth="1"/>
    <col min="6150" max="6150" width="14.85546875" style="4" bestFit="1" customWidth="1"/>
    <col min="6151" max="6151" width="0" style="4" hidden="1" customWidth="1"/>
    <col min="6152" max="6155" width="17.85546875" style="4" customWidth="1"/>
    <col min="6156" max="6156" width="58.7109375" style="4" customWidth="1"/>
    <col min="6157" max="6157" width="12" style="4" customWidth="1"/>
    <col min="6158" max="6158" width="15.42578125" style="4" customWidth="1"/>
    <col min="6159" max="6159" width="21.140625" style="4" customWidth="1"/>
    <col min="6160" max="6399" width="9.140625" style="4"/>
    <col min="6400" max="6400" width="9.42578125" style="4" customWidth="1"/>
    <col min="6401" max="6401" width="89.5703125" style="4" customWidth="1"/>
    <col min="6402" max="6402" width="21.85546875" style="4" customWidth="1"/>
    <col min="6403" max="6404" width="9.140625" style="4"/>
    <col min="6405" max="6405" width="20.7109375" style="4" customWidth="1"/>
    <col min="6406" max="6406" width="14.85546875" style="4" bestFit="1" customWidth="1"/>
    <col min="6407" max="6407" width="0" style="4" hidden="1" customWidth="1"/>
    <col min="6408" max="6411" width="17.85546875" style="4" customWidth="1"/>
    <col min="6412" max="6412" width="58.7109375" style="4" customWidth="1"/>
    <col min="6413" max="6413" width="12" style="4" customWidth="1"/>
    <col min="6414" max="6414" width="15.42578125" style="4" customWidth="1"/>
    <col min="6415" max="6415" width="21.140625" style="4" customWidth="1"/>
    <col min="6416" max="6655" width="9.140625" style="4"/>
    <col min="6656" max="6656" width="9.42578125" style="4" customWidth="1"/>
    <col min="6657" max="6657" width="89.5703125" style="4" customWidth="1"/>
    <col min="6658" max="6658" width="21.85546875" style="4" customWidth="1"/>
    <col min="6659" max="6660" width="9.140625" style="4"/>
    <col min="6661" max="6661" width="20.7109375" style="4" customWidth="1"/>
    <col min="6662" max="6662" width="14.85546875" style="4" bestFit="1" customWidth="1"/>
    <col min="6663" max="6663" width="0" style="4" hidden="1" customWidth="1"/>
    <col min="6664" max="6667" width="17.85546875" style="4" customWidth="1"/>
    <col min="6668" max="6668" width="58.7109375" style="4" customWidth="1"/>
    <col min="6669" max="6669" width="12" style="4" customWidth="1"/>
    <col min="6670" max="6670" width="15.42578125" style="4" customWidth="1"/>
    <col min="6671" max="6671" width="21.140625" style="4" customWidth="1"/>
    <col min="6672" max="6911" width="9.140625" style="4"/>
    <col min="6912" max="6912" width="9.42578125" style="4" customWidth="1"/>
    <col min="6913" max="6913" width="89.5703125" style="4" customWidth="1"/>
    <col min="6914" max="6914" width="21.85546875" style="4" customWidth="1"/>
    <col min="6915" max="6916" width="9.140625" style="4"/>
    <col min="6917" max="6917" width="20.7109375" style="4" customWidth="1"/>
    <col min="6918" max="6918" width="14.85546875" style="4" bestFit="1" customWidth="1"/>
    <col min="6919" max="6919" width="0" style="4" hidden="1" customWidth="1"/>
    <col min="6920" max="6923" width="17.85546875" style="4" customWidth="1"/>
    <col min="6924" max="6924" width="58.7109375" style="4" customWidth="1"/>
    <col min="6925" max="6925" width="12" style="4" customWidth="1"/>
    <col min="6926" max="6926" width="15.42578125" style="4" customWidth="1"/>
    <col min="6927" max="6927" width="21.140625" style="4" customWidth="1"/>
    <col min="6928" max="7167" width="9.140625" style="4"/>
    <col min="7168" max="7168" width="9.42578125" style="4" customWidth="1"/>
    <col min="7169" max="7169" width="89.5703125" style="4" customWidth="1"/>
    <col min="7170" max="7170" width="21.85546875" style="4" customWidth="1"/>
    <col min="7171" max="7172" width="9.140625" style="4"/>
    <col min="7173" max="7173" width="20.7109375" style="4" customWidth="1"/>
    <col min="7174" max="7174" width="14.85546875" style="4" bestFit="1" customWidth="1"/>
    <col min="7175" max="7175" width="0" style="4" hidden="1" customWidth="1"/>
    <col min="7176" max="7179" width="17.85546875" style="4" customWidth="1"/>
    <col min="7180" max="7180" width="58.7109375" style="4" customWidth="1"/>
    <col min="7181" max="7181" width="12" style="4" customWidth="1"/>
    <col min="7182" max="7182" width="15.42578125" style="4" customWidth="1"/>
    <col min="7183" max="7183" width="21.140625" style="4" customWidth="1"/>
    <col min="7184" max="7423" width="9.140625" style="4"/>
    <col min="7424" max="7424" width="9.42578125" style="4" customWidth="1"/>
    <col min="7425" max="7425" width="89.5703125" style="4" customWidth="1"/>
    <col min="7426" max="7426" width="21.85546875" style="4" customWidth="1"/>
    <col min="7427" max="7428" width="9.140625" style="4"/>
    <col min="7429" max="7429" width="20.7109375" style="4" customWidth="1"/>
    <col min="7430" max="7430" width="14.85546875" style="4" bestFit="1" customWidth="1"/>
    <col min="7431" max="7431" width="0" style="4" hidden="1" customWidth="1"/>
    <col min="7432" max="7435" width="17.85546875" style="4" customWidth="1"/>
    <col min="7436" max="7436" width="58.7109375" style="4" customWidth="1"/>
    <col min="7437" max="7437" width="12" style="4" customWidth="1"/>
    <col min="7438" max="7438" width="15.42578125" style="4" customWidth="1"/>
    <col min="7439" max="7439" width="21.140625" style="4" customWidth="1"/>
    <col min="7440" max="7679" width="9.140625" style="4"/>
    <col min="7680" max="7680" width="9.42578125" style="4" customWidth="1"/>
    <col min="7681" max="7681" width="89.5703125" style="4" customWidth="1"/>
    <col min="7682" max="7682" width="21.85546875" style="4" customWidth="1"/>
    <col min="7683" max="7684" width="9.140625" style="4"/>
    <col min="7685" max="7685" width="20.7109375" style="4" customWidth="1"/>
    <col min="7686" max="7686" width="14.85546875" style="4" bestFit="1" customWidth="1"/>
    <col min="7687" max="7687" width="0" style="4" hidden="1" customWidth="1"/>
    <col min="7688" max="7691" width="17.85546875" style="4" customWidth="1"/>
    <col min="7692" max="7692" width="58.7109375" style="4" customWidth="1"/>
    <col min="7693" max="7693" width="12" style="4" customWidth="1"/>
    <col min="7694" max="7694" width="15.42578125" style="4" customWidth="1"/>
    <col min="7695" max="7695" width="21.140625" style="4" customWidth="1"/>
    <col min="7696" max="7935" width="9.140625" style="4"/>
    <col min="7936" max="7936" width="9.42578125" style="4" customWidth="1"/>
    <col min="7937" max="7937" width="89.5703125" style="4" customWidth="1"/>
    <col min="7938" max="7938" width="21.85546875" style="4" customWidth="1"/>
    <col min="7939" max="7940" width="9.140625" style="4"/>
    <col min="7941" max="7941" width="20.7109375" style="4" customWidth="1"/>
    <col min="7942" max="7942" width="14.85546875" style="4" bestFit="1" customWidth="1"/>
    <col min="7943" max="7943" width="0" style="4" hidden="1" customWidth="1"/>
    <col min="7944" max="7947" width="17.85546875" style="4" customWidth="1"/>
    <col min="7948" max="7948" width="58.7109375" style="4" customWidth="1"/>
    <col min="7949" max="7949" width="12" style="4" customWidth="1"/>
    <col min="7950" max="7950" width="15.42578125" style="4" customWidth="1"/>
    <col min="7951" max="7951" width="21.140625" style="4" customWidth="1"/>
    <col min="7952" max="8191" width="9.140625" style="4"/>
    <col min="8192" max="8192" width="9.42578125" style="4" customWidth="1"/>
    <col min="8193" max="8193" width="89.5703125" style="4" customWidth="1"/>
    <col min="8194" max="8194" width="21.85546875" style="4" customWidth="1"/>
    <col min="8195" max="8196" width="9.140625" style="4"/>
    <col min="8197" max="8197" width="20.7109375" style="4" customWidth="1"/>
    <col min="8198" max="8198" width="14.85546875" style="4" bestFit="1" customWidth="1"/>
    <col min="8199" max="8199" width="0" style="4" hidden="1" customWidth="1"/>
    <col min="8200" max="8203" width="17.85546875" style="4" customWidth="1"/>
    <col min="8204" max="8204" width="58.7109375" style="4" customWidth="1"/>
    <col min="8205" max="8205" width="12" style="4" customWidth="1"/>
    <col min="8206" max="8206" width="15.42578125" style="4" customWidth="1"/>
    <col min="8207" max="8207" width="21.140625" style="4" customWidth="1"/>
    <col min="8208" max="8447" width="9.140625" style="4"/>
    <col min="8448" max="8448" width="9.42578125" style="4" customWidth="1"/>
    <col min="8449" max="8449" width="89.5703125" style="4" customWidth="1"/>
    <col min="8450" max="8450" width="21.85546875" style="4" customWidth="1"/>
    <col min="8451" max="8452" width="9.140625" style="4"/>
    <col min="8453" max="8453" width="20.7109375" style="4" customWidth="1"/>
    <col min="8454" max="8454" width="14.85546875" style="4" bestFit="1" customWidth="1"/>
    <col min="8455" max="8455" width="0" style="4" hidden="1" customWidth="1"/>
    <col min="8456" max="8459" width="17.85546875" style="4" customWidth="1"/>
    <col min="8460" max="8460" width="58.7109375" style="4" customWidth="1"/>
    <col min="8461" max="8461" width="12" style="4" customWidth="1"/>
    <col min="8462" max="8462" width="15.42578125" style="4" customWidth="1"/>
    <col min="8463" max="8463" width="21.140625" style="4" customWidth="1"/>
    <col min="8464" max="8703" width="9.140625" style="4"/>
    <col min="8704" max="8704" width="9.42578125" style="4" customWidth="1"/>
    <col min="8705" max="8705" width="89.5703125" style="4" customWidth="1"/>
    <col min="8706" max="8706" width="21.85546875" style="4" customWidth="1"/>
    <col min="8707" max="8708" width="9.140625" style="4"/>
    <col min="8709" max="8709" width="20.7109375" style="4" customWidth="1"/>
    <col min="8710" max="8710" width="14.85546875" style="4" bestFit="1" customWidth="1"/>
    <col min="8711" max="8711" width="0" style="4" hidden="1" customWidth="1"/>
    <col min="8712" max="8715" width="17.85546875" style="4" customWidth="1"/>
    <col min="8716" max="8716" width="58.7109375" style="4" customWidth="1"/>
    <col min="8717" max="8717" width="12" style="4" customWidth="1"/>
    <col min="8718" max="8718" width="15.42578125" style="4" customWidth="1"/>
    <col min="8719" max="8719" width="21.140625" style="4" customWidth="1"/>
    <col min="8720" max="8959" width="9.140625" style="4"/>
    <col min="8960" max="8960" width="9.42578125" style="4" customWidth="1"/>
    <col min="8961" max="8961" width="89.5703125" style="4" customWidth="1"/>
    <col min="8962" max="8962" width="21.85546875" style="4" customWidth="1"/>
    <col min="8963" max="8964" width="9.140625" style="4"/>
    <col min="8965" max="8965" width="20.7109375" style="4" customWidth="1"/>
    <col min="8966" max="8966" width="14.85546875" style="4" bestFit="1" customWidth="1"/>
    <col min="8967" max="8967" width="0" style="4" hidden="1" customWidth="1"/>
    <col min="8968" max="8971" width="17.85546875" style="4" customWidth="1"/>
    <col min="8972" max="8972" width="58.7109375" style="4" customWidth="1"/>
    <col min="8973" max="8973" width="12" style="4" customWidth="1"/>
    <col min="8974" max="8974" width="15.42578125" style="4" customWidth="1"/>
    <col min="8975" max="8975" width="21.140625" style="4" customWidth="1"/>
    <col min="8976" max="9215" width="9.140625" style="4"/>
    <col min="9216" max="9216" width="9.42578125" style="4" customWidth="1"/>
    <col min="9217" max="9217" width="89.5703125" style="4" customWidth="1"/>
    <col min="9218" max="9218" width="21.85546875" style="4" customWidth="1"/>
    <col min="9219" max="9220" width="9.140625" style="4"/>
    <col min="9221" max="9221" width="20.7109375" style="4" customWidth="1"/>
    <col min="9222" max="9222" width="14.85546875" style="4" bestFit="1" customWidth="1"/>
    <col min="9223" max="9223" width="0" style="4" hidden="1" customWidth="1"/>
    <col min="9224" max="9227" width="17.85546875" style="4" customWidth="1"/>
    <col min="9228" max="9228" width="58.7109375" style="4" customWidth="1"/>
    <col min="9229" max="9229" width="12" style="4" customWidth="1"/>
    <col min="9230" max="9230" width="15.42578125" style="4" customWidth="1"/>
    <col min="9231" max="9231" width="21.140625" style="4" customWidth="1"/>
    <col min="9232" max="9471" width="9.140625" style="4"/>
    <col min="9472" max="9472" width="9.42578125" style="4" customWidth="1"/>
    <col min="9473" max="9473" width="89.5703125" style="4" customWidth="1"/>
    <col min="9474" max="9474" width="21.85546875" style="4" customWidth="1"/>
    <col min="9475" max="9476" width="9.140625" style="4"/>
    <col min="9477" max="9477" width="20.7109375" style="4" customWidth="1"/>
    <col min="9478" max="9478" width="14.85546875" style="4" bestFit="1" customWidth="1"/>
    <col min="9479" max="9479" width="0" style="4" hidden="1" customWidth="1"/>
    <col min="9480" max="9483" width="17.85546875" style="4" customWidth="1"/>
    <col min="9484" max="9484" width="58.7109375" style="4" customWidth="1"/>
    <col min="9485" max="9485" width="12" style="4" customWidth="1"/>
    <col min="9486" max="9486" width="15.42578125" style="4" customWidth="1"/>
    <col min="9487" max="9487" width="21.140625" style="4" customWidth="1"/>
    <col min="9488" max="9727" width="9.140625" style="4"/>
    <col min="9728" max="9728" width="9.42578125" style="4" customWidth="1"/>
    <col min="9729" max="9729" width="89.5703125" style="4" customWidth="1"/>
    <col min="9730" max="9730" width="21.85546875" style="4" customWidth="1"/>
    <col min="9731" max="9732" width="9.140625" style="4"/>
    <col min="9733" max="9733" width="20.7109375" style="4" customWidth="1"/>
    <col min="9734" max="9734" width="14.85546875" style="4" bestFit="1" customWidth="1"/>
    <col min="9735" max="9735" width="0" style="4" hidden="1" customWidth="1"/>
    <col min="9736" max="9739" width="17.85546875" style="4" customWidth="1"/>
    <col min="9740" max="9740" width="58.7109375" style="4" customWidth="1"/>
    <col min="9741" max="9741" width="12" style="4" customWidth="1"/>
    <col min="9742" max="9742" width="15.42578125" style="4" customWidth="1"/>
    <col min="9743" max="9743" width="21.140625" style="4" customWidth="1"/>
    <col min="9744" max="9983" width="9.140625" style="4"/>
    <col min="9984" max="9984" width="9.42578125" style="4" customWidth="1"/>
    <col min="9985" max="9985" width="89.5703125" style="4" customWidth="1"/>
    <col min="9986" max="9986" width="21.85546875" style="4" customWidth="1"/>
    <col min="9987" max="9988" width="9.140625" style="4"/>
    <col min="9989" max="9989" width="20.7109375" style="4" customWidth="1"/>
    <col min="9990" max="9990" width="14.85546875" style="4" bestFit="1" customWidth="1"/>
    <col min="9991" max="9991" width="0" style="4" hidden="1" customWidth="1"/>
    <col min="9992" max="9995" width="17.85546875" style="4" customWidth="1"/>
    <col min="9996" max="9996" width="58.7109375" style="4" customWidth="1"/>
    <col min="9997" max="9997" width="12" style="4" customWidth="1"/>
    <col min="9998" max="9998" width="15.42578125" style="4" customWidth="1"/>
    <col min="9999" max="9999" width="21.140625" style="4" customWidth="1"/>
    <col min="10000" max="10239" width="9.140625" style="4"/>
    <col min="10240" max="10240" width="9.42578125" style="4" customWidth="1"/>
    <col min="10241" max="10241" width="89.5703125" style="4" customWidth="1"/>
    <col min="10242" max="10242" width="21.85546875" style="4" customWidth="1"/>
    <col min="10243" max="10244" width="9.140625" style="4"/>
    <col min="10245" max="10245" width="20.7109375" style="4" customWidth="1"/>
    <col min="10246" max="10246" width="14.85546875" style="4" bestFit="1" customWidth="1"/>
    <col min="10247" max="10247" width="0" style="4" hidden="1" customWidth="1"/>
    <col min="10248" max="10251" width="17.85546875" style="4" customWidth="1"/>
    <col min="10252" max="10252" width="58.7109375" style="4" customWidth="1"/>
    <col min="10253" max="10253" width="12" style="4" customWidth="1"/>
    <col min="10254" max="10254" width="15.42578125" style="4" customWidth="1"/>
    <col min="10255" max="10255" width="21.140625" style="4" customWidth="1"/>
    <col min="10256" max="10495" width="9.140625" style="4"/>
    <col min="10496" max="10496" width="9.42578125" style="4" customWidth="1"/>
    <col min="10497" max="10497" width="89.5703125" style="4" customWidth="1"/>
    <col min="10498" max="10498" width="21.85546875" style="4" customWidth="1"/>
    <col min="10499" max="10500" width="9.140625" style="4"/>
    <col min="10501" max="10501" width="20.7109375" style="4" customWidth="1"/>
    <col min="10502" max="10502" width="14.85546875" style="4" bestFit="1" customWidth="1"/>
    <col min="10503" max="10503" width="0" style="4" hidden="1" customWidth="1"/>
    <col min="10504" max="10507" width="17.85546875" style="4" customWidth="1"/>
    <col min="10508" max="10508" width="58.7109375" style="4" customWidth="1"/>
    <col min="10509" max="10509" width="12" style="4" customWidth="1"/>
    <col min="10510" max="10510" width="15.42578125" style="4" customWidth="1"/>
    <col min="10511" max="10511" width="21.140625" style="4" customWidth="1"/>
    <col min="10512" max="10751" width="9.140625" style="4"/>
    <col min="10752" max="10752" width="9.42578125" style="4" customWidth="1"/>
    <col min="10753" max="10753" width="89.5703125" style="4" customWidth="1"/>
    <col min="10754" max="10754" width="21.85546875" style="4" customWidth="1"/>
    <col min="10755" max="10756" width="9.140625" style="4"/>
    <col min="10757" max="10757" width="20.7109375" style="4" customWidth="1"/>
    <col min="10758" max="10758" width="14.85546875" style="4" bestFit="1" customWidth="1"/>
    <col min="10759" max="10759" width="0" style="4" hidden="1" customWidth="1"/>
    <col min="10760" max="10763" width="17.85546875" style="4" customWidth="1"/>
    <col min="10764" max="10764" width="58.7109375" style="4" customWidth="1"/>
    <col min="10765" max="10765" width="12" style="4" customWidth="1"/>
    <col min="10766" max="10766" width="15.42578125" style="4" customWidth="1"/>
    <col min="10767" max="10767" width="21.140625" style="4" customWidth="1"/>
    <col min="10768" max="11007" width="9.140625" style="4"/>
    <col min="11008" max="11008" width="9.42578125" style="4" customWidth="1"/>
    <col min="11009" max="11009" width="89.5703125" style="4" customWidth="1"/>
    <col min="11010" max="11010" width="21.85546875" style="4" customWidth="1"/>
    <col min="11011" max="11012" width="9.140625" style="4"/>
    <col min="11013" max="11013" width="20.7109375" style="4" customWidth="1"/>
    <col min="11014" max="11014" width="14.85546875" style="4" bestFit="1" customWidth="1"/>
    <col min="11015" max="11015" width="0" style="4" hidden="1" customWidth="1"/>
    <col min="11016" max="11019" width="17.85546875" style="4" customWidth="1"/>
    <col min="11020" max="11020" width="58.7109375" style="4" customWidth="1"/>
    <col min="11021" max="11021" width="12" style="4" customWidth="1"/>
    <col min="11022" max="11022" width="15.42578125" style="4" customWidth="1"/>
    <col min="11023" max="11023" width="21.140625" style="4" customWidth="1"/>
    <col min="11024" max="11263" width="9.140625" style="4"/>
    <col min="11264" max="11264" width="9.42578125" style="4" customWidth="1"/>
    <col min="11265" max="11265" width="89.5703125" style="4" customWidth="1"/>
    <col min="11266" max="11266" width="21.85546875" style="4" customWidth="1"/>
    <col min="11267" max="11268" width="9.140625" style="4"/>
    <col min="11269" max="11269" width="20.7109375" style="4" customWidth="1"/>
    <col min="11270" max="11270" width="14.85546875" style="4" bestFit="1" customWidth="1"/>
    <col min="11271" max="11271" width="0" style="4" hidden="1" customWidth="1"/>
    <col min="11272" max="11275" width="17.85546875" style="4" customWidth="1"/>
    <col min="11276" max="11276" width="58.7109375" style="4" customWidth="1"/>
    <col min="11277" max="11277" width="12" style="4" customWidth="1"/>
    <col min="11278" max="11278" width="15.42578125" style="4" customWidth="1"/>
    <col min="11279" max="11279" width="21.140625" style="4" customWidth="1"/>
    <col min="11280" max="11519" width="9.140625" style="4"/>
    <col min="11520" max="11520" width="9.42578125" style="4" customWidth="1"/>
    <col min="11521" max="11521" width="89.5703125" style="4" customWidth="1"/>
    <col min="11522" max="11522" width="21.85546875" style="4" customWidth="1"/>
    <col min="11523" max="11524" width="9.140625" style="4"/>
    <col min="11525" max="11525" width="20.7109375" style="4" customWidth="1"/>
    <col min="11526" max="11526" width="14.85546875" style="4" bestFit="1" customWidth="1"/>
    <col min="11527" max="11527" width="0" style="4" hidden="1" customWidth="1"/>
    <col min="11528" max="11531" width="17.85546875" style="4" customWidth="1"/>
    <col min="11532" max="11532" width="58.7109375" style="4" customWidth="1"/>
    <col min="11533" max="11533" width="12" style="4" customWidth="1"/>
    <col min="11534" max="11534" width="15.42578125" style="4" customWidth="1"/>
    <col min="11535" max="11535" width="21.140625" style="4" customWidth="1"/>
    <col min="11536" max="11775" width="9.140625" style="4"/>
    <col min="11776" max="11776" width="9.42578125" style="4" customWidth="1"/>
    <col min="11777" max="11777" width="89.5703125" style="4" customWidth="1"/>
    <col min="11778" max="11778" width="21.85546875" style="4" customWidth="1"/>
    <col min="11779" max="11780" width="9.140625" style="4"/>
    <col min="11781" max="11781" width="20.7109375" style="4" customWidth="1"/>
    <col min="11782" max="11782" width="14.85546875" style="4" bestFit="1" customWidth="1"/>
    <col min="11783" max="11783" width="0" style="4" hidden="1" customWidth="1"/>
    <col min="11784" max="11787" width="17.85546875" style="4" customWidth="1"/>
    <col min="11788" max="11788" width="58.7109375" style="4" customWidth="1"/>
    <col min="11789" max="11789" width="12" style="4" customWidth="1"/>
    <col min="11790" max="11790" width="15.42578125" style="4" customWidth="1"/>
    <col min="11791" max="11791" width="21.140625" style="4" customWidth="1"/>
    <col min="11792" max="12031" width="9.140625" style="4"/>
    <col min="12032" max="12032" width="9.42578125" style="4" customWidth="1"/>
    <col min="12033" max="12033" width="89.5703125" style="4" customWidth="1"/>
    <col min="12034" max="12034" width="21.85546875" style="4" customWidth="1"/>
    <col min="12035" max="12036" width="9.140625" style="4"/>
    <col min="12037" max="12037" width="20.7109375" style="4" customWidth="1"/>
    <col min="12038" max="12038" width="14.85546875" style="4" bestFit="1" customWidth="1"/>
    <col min="12039" max="12039" width="0" style="4" hidden="1" customWidth="1"/>
    <col min="12040" max="12043" width="17.85546875" style="4" customWidth="1"/>
    <col min="12044" max="12044" width="58.7109375" style="4" customWidth="1"/>
    <col min="12045" max="12045" width="12" style="4" customWidth="1"/>
    <col min="12046" max="12046" width="15.42578125" style="4" customWidth="1"/>
    <col min="12047" max="12047" width="21.140625" style="4" customWidth="1"/>
    <col min="12048" max="12287" width="9.140625" style="4"/>
    <col min="12288" max="12288" width="9.42578125" style="4" customWidth="1"/>
    <col min="12289" max="12289" width="89.5703125" style="4" customWidth="1"/>
    <col min="12290" max="12290" width="21.85546875" style="4" customWidth="1"/>
    <col min="12291" max="12292" width="9.140625" style="4"/>
    <col min="12293" max="12293" width="20.7109375" style="4" customWidth="1"/>
    <col min="12294" max="12294" width="14.85546875" style="4" bestFit="1" customWidth="1"/>
    <col min="12295" max="12295" width="0" style="4" hidden="1" customWidth="1"/>
    <col min="12296" max="12299" width="17.85546875" style="4" customWidth="1"/>
    <col min="12300" max="12300" width="58.7109375" style="4" customWidth="1"/>
    <col min="12301" max="12301" width="12" style="4" customWidth="1"/>
    <col min="12302" max="12302" width="15.42578125" style="4" customWidth="1"/>
    <col min="12303" max="12303" width="21.140625" style="4" customWidth="1"/>
    <col min="12304" max="12543" width="9.140625" style="4"/>
    <col min="12544" max="12544" width="9.42578125" style="4" customWidth="1"/>
    <col min="12545" max="12545" width="89.5703125" style="4" customWidth="1"/>
    <col min="12546" max="12546" width="21.85546875" style="4" customWidth="1"/>
    <col min="12547" max="12548" width="9.140625" style="4"/>
    <col min="12549" max="12549" width="20.7109375" style="4" customWidth="1"/>
    <col min="12550" max="12550" width="14.85546875" style="4" bestFit="1" customWidth="1"/>
    <col min="12551" max="12551" width="0" style="4" hidden="1" customWidth="1"/>
    <col min="12552" max="12555" width="17.85546875" style="4" customWidth="1"/>
    <col min="12556" max="12556" width="58.7109375" style="4" customWidth="1"/>
    <col min="12557" max="12557" width="12" style="4" customWidth="1"/>
    <col min="12558" max="12558" width="15.42578125" style="4" customWidth="1"/>
    <col min="12559" max="12559" width="21.140625" style="4" customWidth="1"/>
    <col min="12560" max="12799" width="9.140625" style="4"/>
    <col min="12800" max="12800" width="9.42578125" style="4" customWidth="1"/>
    <col min="12801" max="12801" width="89.5703125" style="4" customWidth="1"/>
    <col min="12802" max="12802" width="21.85546875" style="4" customWidth="1"/>
    <col min="12803" max="12804" width="9.140625" style="4"/>
    <col min="12805" max="12805" width="20.7109375" style="4" customWidth="1"/>
    <col min="12806" max="12806" width="14.85546875" style="4" bestFit="1" customWidth="1"/>
    <col min="12807" max="12807" width="0" style="4" hidden="1" customWidth="1"/>
    <col min="12808" max="12811" width="17.85546875" style="4" customWidth="1"/>
    <col min="12812" max="12812" width="58.7109375" style="4" customWidth="1"/>
    <col min="12813" max="12813" width="12" style="4" customWidth="1"/>
    <col min="12814" max="12814" width="15.42578125" style="4" customWidth="1"/>
    <col min="12815" max="12815" width="21.140625" style="4" customWidth="1"/>
    <col min="12816" max="13055" width="9.140625" style="4"/>
    <col min="13056" max="13056" width="9.42578125" style="4" customWidth="1"/>
    <col min="13057" max="13057" width="89.5703125" style="4" customWidth="1"/>
    <col min="13058" max="13058" width="21.85546875" style="4" customWidth="1"/>
    <col min="13059" max="13060" width="9.140625" style="4"/>
    <col min="13061" max="13061" width="20.7109375" style="4" customWidth="1"/>
    <col min="13062" max="13062" width="14.85546875" style="4" bestFit="1" customWidth="1"/>
    <col min="13063" max="13063" width="0" style="4" hidden="1" customWidth="1"/>
    <col min="13064" max="13067" width="17.85546875" style="4" customWidth="1"/>
    <col min="13068" max="13068" width="58.7109375" style="4" customWidth="1"/>
    <col min="13069" max="13069" width="12" style="4" customWidth="1"/>
    <col min="13070" max="13070" width="15.42578125" style="4" customWidth="1"/>
    <col min="13071" max="13071" width="21.140625" style="4" customWidth="1"/>
    <col min="13072" max="13311" width="9.140625" style="4"/>
    <col min="13312" max="13312" width="9.42578125" style="4" customWidth="1"/>
    <col min="13313" max="13313" width="89.5703125" style="4" customWidth="1"/>
    <col min="13314" max="13314" width="21.85546875" style="4" customWidth="1"/>
    <col min="13315" max="13316" width="9.140625" style="4"/>
    <col min="13317" max="13317" width="20.7109375" style="4" customWidth="1"/>
    <col min="13318" max="13318" width="14.85546875" style="4" bestFit="1" customWidth="1"/>
    <col min="13319" max="13319" width="0" style="4" hidden="1" customWidth="1"/>
    <col min="13320" max="13323" width="17.85546875" style="4" customWidth="1"/>
    <col min="13324" max="13324" width="58.7109375" style="4" customWidth="1"/>
    <col min="13325" max="13325" width="12" style="4" customWidth="1"/>
    <col min="13326" max="13326" width="15.42578125" style="4" customWidth="1"/>
    <col min="13327" max="13327" width="21.140625" style="4" customWidth="1"/>
    <col min="13328" max="13567" width="9.140625" style="4"/>
    <col min="13568" max="13568" width="9.42578125" style="4" customWidth="1"/>
    <col min="13569" max="13569" width="89.5703125" style="4" customWidth="1"/>
    <col min="13570" max="13570" width="21.85546875" style="4" customWidth="1"/>
    <col min="13571" max="13572" width="9.140625" style="4"/>
    <col min="13573" max="13573" width="20.7109375" style="4" customWidth="1"/>
    <col min="13574" max="13574" width="14.85546875" style="4" bestFit="1" customWidth="1"/>
    <col min="13575" max="13575" width="0" style="4" hidden="1" customWidth="1"/>
    <col min="13576" max="13579" width="17.85546875" style="4" customWidth="1"/>
    <col min="13580" max="13580" width="58.7109375" style="4" customWidth="1"/>
    <col min="13581" max="13581" width="12" style="4" customWidth="1"/>
    <col min="13582" max="13582" width="15.42578125" style="4" customWidth="1"/>
    <col min="13583" max="13583" width="21.140625" style="4" customWidth="1"/>
    <col min="13584" max="13823" width="9.140625" style="4"/>
    <col min="13824" max="13824" width="9.42578125" style="4" customWidth="1"/>
    <col min="13825" max="13825" width="89.5703125" style="4" customWidth="1"/>
    <col min="13826" max="13826" width="21.85546875" style="4" customWidth="1"/>
    <col min="13827" max="13828" width="9.140625" style="4"/>
    <col min="13829" max="13829" width="20.7109375" style="4" customWidth="1"/>
    <col min="13830" max="13830" width="14.85546875" style="4" bestFit="1" customWidth="1"/>
    <col min="13831" max="13831" width="0" style="4" hidden="1" customWidth="1"/>
    <col min="13832" max="13835" width="17.85546875" style="4" customWidth="1"/>
    <col min="13836" max="13836" width="58.7109375" style="4" customWidth="1"/>
    <col min="13837" max="13837" width="12" style="4" customWidth="1"/>
    <col min="13838" max="13838" width="15.42578125" style="4" customWidth="1"/>
    <col min="13839" max="13839" width="21.140625" style="4" customWidth="1"/>
    <col min="13840" max="14079" width="9.140625" style="4"/>
    <col min="14080" max="14080" width="9.42578125" style="4" customWidth="1"/>
    <col min="14081" max="14081" width="89.5703125" style="4" customWidth="1"/>
    <col min="14082" max="14082" width="21.85546875" style="4" customWidth="1"/>
    <col min="14083" max="14084" width="9.140625" style="4"/>
    <col min="14085" max="14085" width="20.7109375" style="4" customWidth="1"/>
    <col min="14086" max="14086" width="14.85546875" style="4" bestFit="1" customWidth="1"/>
    <col min="14087" max="14087" width="0" style="4" hidden="1" customWidth="1"/>
    <col min="14088" max="14091" width="17.85546875" style="4" customWidth="1"/>
    <col min="14092" max="14092" width="58.7109375" style="4" customWidth="1"/>
    <col min="14093" max="14093" width="12" style="4" customWidth="1"/>
    <col min="14094" max="14094" width="15.42578125" style="4" customWidth="1"/>
    <col min="14095" max="14095" width="21.140625" style="4" customWidth="1"/>
    <col min="14096" max="14335" width="9.140625" style="4"/>
    <col min="14336" max="14336" width="9.42578125" style="4" customWidth="1"/>
    <col min="14337" max="14337" width="89.5703125" style="4" customWidth="1"/>
    <col min="14338" max="14338" width="21.85546875" style="4" customWidth="1"/>
    <col min="14339" max="14340" width="9.140625" style="4"/>
    <col min="14341" max="14341" width="20.7109375" style="4" customWidth="1"/>
    <col min="14342" max="14342" width="14.85546875" style="4" bestFit="1" customWidth="1"/>
    <col min="14343" max="14343" width="0" style="4" hidden="1" customWidth="1"/>
    <col min="14344" max="14347" width="17.85546875" style="4" customWidth="1"/>
    <col min="14348" max="14348" width="58.7109375" style="4" customWidth="1"/>
    <col min="14349" max="14349" width="12" style="4" customWidth="1"/>
    <col min="14350" max="14350" width="15.42578125" style="4" customWidth="1"/>
    <col min="14351" max="14351" width="21.140625" style="4" customWidth="1"/>
    <col min="14352" max="14591" width="9.140625" style="4"/>
    <col min="14592" max="14592" width="9.42578125" style="4" customWidth="1"/>
    <col min="14593" max="14593" width="89.5703125" style="4" customWidth="1"/>
    <col min="14594" max="14594" width="21.85546875" style="4" customWidth="1"/>
    <col min="14595" max="14596" width="9.140625" style="4"/>
    <col min="14597" max="14597" width="20.7109375" style="4" customWidth="1"/>
    <col min="14598" max="14598" width="14.85546875" style="4" bestFit="1" customWidth="1"/>
    <col min="14599" max="14599" width="0" style="4" hidden="1" customWidth="1"/>
    <col min="14600" max="14603" width="17.85546875" style="4" customWidth="1"/>
    <col min="14604" max="14604" width="58.7109375" style="4" customWidth="1"/>
    <col min="14605" max="14605" width="12" style="4" customWidth="1"/>
    <col min="14606" max="14606" width="15.42578125" style="4" customWidth="1"/>
    <col min="14607" max="14607" width="21.140625" style="4" customWidth="1"/>
    <col min="14608" max="14847" width="9.140625" style="4"/>
    <col min="14848" max="14848" width="9.42578125" style="4" customWidth="1"/>
    <col min="14849" max="14849" width="89.5703125" style="4" customWidth="1"/>
    <col min="14850" max="14850" width="21.85546875" style="4" customWidth="1"/>
    <col min="14851" max="14852" width="9.140625" style="4"/>
    <col min="14853" max="14853" width="20.7109375" style="4" customWidth="1"/>
    <col min="14854" max="14854" width="14.85546875" style="4" bestFit="1" customWidth="1"/>
    <col min="14855" max="14855" width="0" style="4" hidden="1" customWidth="1"/>
    <col min="14856" max="14859" width="17.85546875" style="4" customWidth="1"/>
    <col min="14860" max="14860" width="58.7109375" style="4" customWidth="1"/>
    <col min="14861" max="14861" width="12" style="4" customWidth="1"/>
    <col min="14862" max="14862" width="15.42578125" style="4" customWidth="1"/>
    <col min="14863" max="14863" width="21.140625" style="4" customWidth="1"/>
    <col min="14864" max="15103" width="9.140625" style="4"/>
    <col min="15104" max="15104" width="9.42578125" style="4" customWidth="1"/>
    <col min="15105" max="15105" width="89.5703125" style="4" customWidth="1"/>
    <col min="15106" max="15106" width="21.85546875" style="4" customWidth="1"/>
    <col min="15107" max="15108" width="9.140625" style="4"/>
    <col min="15109" max="15109" width="20.7109375" style="4" customWidth="1"/>
    <col min="15110" max="15110" width="14.85546875" style="4" bestFit="1" customWidth="1"/>
    <col min="15111" max="15111" width="0" style="4" hidden="1" customWidth="1"/>
    <col min="15112" max="15115" width="17.85546875" style="4" customWidth="1"/>
    <col min="15116" max="15116" width="58.7109375" style="4" customWidth="1"/>
    <col min="15117" max="15117" width="12" style="4" customWidth="1"/>
    <col min="15118" max="15118" width="15.42578125" style="4" customWidth="1"/>
    <col min="15119" max="15119" width="21.140625" style="4" customWidth="1"/>
    <col min="15120" max="15359" width="9.140625" style="4"/>
    <col min="15360" max="15360" width="9.42578125" style="4" customWidth="1"/>
    <col min="15361" max="15361" width="89.5703125" style="4" customWidth="1"/>
    <col min="15362" max="15362" width="21.85546875" style="4" customWidth="1"/>
    <col min="15363" max="15364" width="9.140625" style="4"/>
    <col min="15365" max="15365" width="20.7109375" style="4" customWidth="1"/>
    <col min="15366" max="15366" width="14.85546875" style="4" bestFit="1" customWidth="1"/>
    <col min="15367" max="15367" width="0" style="4" hidden="1" customWidth="1"/>
    <col min="15368" max="15371" width="17.85546875" style="4" customWidth="1"/>
    <col min="15372" max="15372" width="58.7109375" style="4" customWidth="1"/>
    <col min="15373" max="15373" width="12" style="4" customWidth="1"/>
    <col min="15374" max="15374" width="15.42578125" style="4" customWidth="1"/>
    <col min="15375" max="15375" width="21.140625" style="4" customWidth="1"/>
    <col min="15376" max="15615" width="9.140625" style="4"/>
    <col min="15616" max="15616" width="9.42578125" style="4" customWidth="1"/>
    <col min="15617" max="15617" width="89.5703125" style="4" customWidth="1"/>
    <col min="15618" max="15618" width="21.85546875" style="4" customWidth="1"/>
    <col min="15619" max="15620" width="9.140625" style="4"/>
    <col min="15621" max="15621" width="20.7109375" style="4" customWidth="1"/>
    <col min="15622" max="15622" width="14.85546875" style="4" bestFit="1" customWidth="1"/>
    <col min="15623" max="15623" width="0" style="4" hidden="1" customWidth="1"/>
    <col min="15624" max="15627" width="17.85546875" style="4" customWidth="1"/>
    <col min="15628" max="15628" width="58.7109375" style="4" customWidth="1"/>
    <col min="15629" max="15629" width="12" style="4" customWidth="1"/>
    <col min="15630" max="15630" width="15.42578125" style="4" customWidth="1"/>
    <col min="15631" max="15631" width="21.140625" style="4" customWidth="1"/>
    <col min="15632" max="15871" width="9.140625" style="4"/>
    <col min="15872" max="15872" width="9.42578125" style="4" customWidth="1"/>
    <col min="15873" max="15873" width="89.5703125" style="4" customWidth="1"/>
    <col min="15874" max="15874" width="21.85546875" style="4" customWidth="1"/>
    <col min="15875" max="15876" width="9.140625" style="4"/>
    <col min="15877" max="15877" width="20.7109375" style="4" customWidth="1"/>
    <col min="15878" max="15878" width="14.85546875" style="4" bestFit="1" customWidth="1"/>
    <col min="15879" max="15879" width="0" style="4" hidden="1" customWidth="1"/>
    <col min="15880" max="15883" width="17.85546875" style="4" customWidth="1"/>
    <col min="15884" max="15884" width="58.7109375" style="4" customWidth="1"/>
    <col min="15885" max="15885" width="12" style="4" customWidth="1"/>
    <col min="15886" max="15886" width="15.42578125" style="4" customWidth="1"/>
    <col min="15887" max="15887" width="21.140625" style="4" customWidth="1"/>
    <col min="15888" max="16127" width="9.140625" style="4"/>
    <col min="16128" max="16128" width="9.42578125" style="4" customWidth="1"/>
    <col min="16129" max="16129" width="89.5703125" style="4" customWidth="1"/>
    <col min="16130" max="16130" width="21.85546875" style="4" customWidth="1"/>
    <col min="16131" max="16132" width="9.140625" style="4"/>
    <col min="16133" max="16133" width="20.7109375" style="4" customWidth="1"/>
    <col min="16134" max="16134" width="14.85546875" style="4" bestFit="1" customWidth="1"/>
    <col min="16135" max="16135" width="0" style="4" hidden="1" customWidth="1"/>
    <col min="16136" max="16139" width="17.85546875" style="4" customWidth="1"/>
    <col min="16140" max="16140" width="58.7109375" style="4" customWidth="1"/>
    <col min="16141" max="16141" width="12" style="4" customWidth="1"/>
    <col min="16142" max="16142" width="15.42578125" style="4" customWidth="1"/>
    <col min="16143" max="16143" width="21.140625" style="4" customWidth="1"/>
    <col min="16144" max="16384" width="9.140625" style="4"/>
  </cols>
  <sheetData>
    <row r="1" spans="1:15" s="33" customFormat="1" ht="84" customHeight="1">
      <c r="A1" s="29"/>
      <c r="B1" s="30"/>
      <c r="C1" s="359"/>
      <c r="D1" s="31"/>
      <c r="E1" s="31"/>
      <c r="F1" s="31"/>
      <c r="G1" s="31"/>
      <c r="H1" s="32"/>
      <c r="K1" s="240" t="s">
        <v>38</v>
      </c>
      <c r="L1" s="241"/>
      <c r="M1" s="34"/>
      <c r="N1" s="34"/>
      <c r="O1" s="34"/>
    </row>
    <row r="2" spans="1:15" s="33" customFormat="1" ht="23.25" customHeight="1">
      <c r="A2" s="242" t="s">
        <v>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5" s="33" customFormat="1" ht="37.5" customHeight="1">
      <c r="A3" s="243" t="s">
        <v>11</v>
      </c>
      <c r="B3" s="243" t="s">
        <v>39</v>
      </c>
      <c r="C3" s="243" t="s">
        <v>6</v>
      </c>
      <c r="D3" s="243" t="s">
        <v>4</v>
      </c>
      <c r="E3" s="243"/>
      <c r="F3" s="243"/>
      <c r="G3" s="243"/>
      <c r="H3" s="246" t="s">
        <v>176</v>
      </c>
      <c r="I3" s="247"/>
      <c r="J3" s="247"/>
      <c r="K3" s="244" t="s">
        <v>300</v>
      </c>
      <c r="L3" s="243" t="s">
        <v>40</v>
      </c>
    </row>
    <row r="4" spans="1:15" s="33" customFormat="1" ht="33" customHeight="1">
      <c r="A4" s="243"/>
      <c r="B4" s="243"/>
      <c r="C4" s="243"/>
      <c r="D4" s="71" t="s">
        <v>6</v>
      </c>
      <c r="E4" s="71" t="s">
        <v>41</v>
      </c>
      <c r="F4" s="71" t="s">
        <v>7</v>
      </c>
      <c r="G4" s="71" t="s">
        <v>8</v>
      </c>
      <c r="H4" s="155">
        <v>2019</v>
      </c>
      <c r="I4" s="155">
        <v>2020</v>
      </c>
      <c r="J4" s="155">
        <v>2021</v>
      </c>
      <c r="K4" s="245"/>
      <c r="L4" s="243"/>
    </row>
    <row r="5" spans="1:15" s="33" customFormat="1" ht="21.75" customHeight="1">
      <c r="A5" s="268" t="s">
        <v>42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70"/>
    </row>
    <row r="6" spans="1:15" ht="18" customHeight="1">
      <c r="A6" s="268" t="s">
        <v>43</v>
      </c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70"/>
    </row>
    <row r="7" spans="1:15" ht="24" customHeight="1">
      <c r="A7" s="295" t="s">
        <v>13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</row>
    <row r="8" spans="1:15" ht="69" customHeight="1">
      <c r="A8" s="6" t="s">
        <v>44</v>
      </c>
      <c r="B8" s="175" t="s">
        <v>45</v>
      </c>
      <c r="C8" s="237" t="s">
        <v>46</v>
      </c>
      <c r="D8" s="254" t="s">
        <v>47</v>
      </c>
      <c r="E8" s="168" t="s">
        <v>48</v>
      </c>
      <c r="F8" s="172" t="s">
        <v>49</v>
      </c>
      <c r="G8" s="168" t="s">
        <v>50</v>
      </c>
      <c r="H8" s="37">
        <v>48291.4</v>
      </c>
      <c r="I8" s="37">
        <v>47772.4</v>
      </c>
      <c r="J8" s="37">
        <v>47772.4</v>
      </c>
      <c r="K8" s="37">
        <f>H8+I8+J8</f>
        <v>143836.20000000001</v>
      </c>
      <c r="L8" s="257" t="s">
        <v>51</v>
      </c>
      <c r="N8" s="248"/>
    </row>
    <row r="9" spans="1:15" ht="66" customHeight="1">
      <c r="A9" s="6" t="s">
        <v>52</v>
      </c>
      <c r="B9" s="175" t="s">
        <v>53</v>
      </c>
      <c r="C9" s="238"/>
      <c r="D9" s="256"/>
      <c r="E9" s="168" t="s">
        <v>48</v>
      </c>
      <c r="F9" s="172" t="s">
        <v>54</v>
      </c>
      <c r="G9" s="168" t="s">
        <v>50</v>
      </c>
      <c r="H9" s="37">
        <v>21013.93</v>
      </c>
      <c r="I9" s="37">
        <v>15904</v>
      </c>
      <c r="J9" s="37">
        <v>15904</v>
      </c>
      <c r="K9" s="37">
        <f t="shared" ref="K9:K21" si="0">H9+I9+J9</f>
        <v>52821.93</v>
      </c>
      <c r="L9" s="257"/>
      <c r="N9" s="248"/>
    </row>
    <row r="10" spans="1:15" ht="83.25" hidden="1" customHeight="1">
      <c r="A10" s="6" t="s">
        <v>55</v>
      </c>
      <c r="B10" s="175" t="s">
        <v>56</v>
      </c>
      <c r="C10" s="238"/>
      <c r="D10" s="256"/>
      <c r="E10" s="168" t="s">
        <v>48</v>
      </c>
      <c r="F10" s="172" t="s">
        <v>57</v>
      </c>
      <c r="G10" s="168" t="s">
        <v>50</v>
      </c>
      <c r="H10" s="37"/>
      <c r="I10" s="37"/>
      <c r="J10" s="37"/>
      <c r="K10" s="37">
        <f t="shared" si="0"/>
        <v>0</v>
      </c>
      <c r="L10" s="257"/>
      <c r="N10" s="248"/>
    </row>
    <row r="11" spans="1:15" ht="48.75" hidden="1" customHeight="1">
      <c r="A11" s="6" t="s">
        <v>58</v>
      </c>
      <c r="B11" s="175" t="s">
        <v>59</v>
      </c>
      <c r="C11" s="238"/>
      <c r="D11" s="256"/>
      <c r="E11" s="168" t="s">
        <v>48</v>
      </c>
      <c r="F11" s="168" t="s">
        <v>60</v>
      </c>
      <c r="G11" s="168" t="s">
        <v>61</v>
      </c>
      <c r="H11" s="37"/>
      <c r="I11" s="37"/>
      <c r="J11" s="37"/>
      <c r="K11" s="37">
        <f t="shared" si="0"/>
        <v>0</v>
      </c>
      <c r="L11" s="257"/>
      <c r="N11" s="248"/>
    </row>
    <row r="12" spans="1:15" ht="49.5" hidden="1" customHeight="1">
      <c r="A12" s="6" t="s">
        <v>62</v>
      </c>
      <c r="B12" s="175" t="s">
        <v>63</v>
      </c>
      <c r="C12" s="238"/>
      <c r="D12" s="256"/>
      <c r="E12" s="168" t="s">
        <v>48</v>
      </c>
      <c r="F12" s="168" t="s">
        <v>64</v>
      </c>
      <c r="G12" s="168" t="s">
        <v>61</v>
      </c>
      <c r="H12" s="37"/>
      <c r="I12" s="37"/>
      <c r="J12" s="37"/>
      <c r="K12" s="37">
        <f t="shared" si="0"/>
        <v>0</v>
      </c>
      <c r="L12" s="257"/>
      <c r="N12" s="248"/>
    </row>
    <row r="13" spans="1:15" ht="50.25" hidden="1" customHeight="1">
      <c r="A13" s="6" t="s">
        <v>65</v>
      </c>
      <c r="B13" s="175" t="s">
        <v>66</v>
      </c>
      <c r="C13" s="238"/>
      <c r="D13" s="256"/>
      <c r="E13" s="168" t="s">
        <v>48</v>
      </c>
      <c r="F13" s="172" t="s">
        <v>67</v>
      </c>
      <c r="G13" s="168" t="s">
        <v>50</v>
      </c>
      <c r="H13" s="37"/>
      <c r="I13" s="37"/>
      <c r="J13" s="37"/>
      <c r="K13" s="37">
        <f t="shared" si="0"/>
        <v>0</v>
      </c>
      <c r="L13" s="257"/>
      <c r="N13" s="248"/>
    </row>
    <row r="14" spans="1:15" ht="23.25" customHeight="1">
      <c r="A14" s="249" t="s">
        <v>68</v>
      </c>
      <c r="B14" s="251" t="s">
        <v>69</v>
      </c>
      <c r="C14" s="238"/>
      <c r="D14" s="256"/>
      <c r="E14" s="237" t="s">
        <v>70</v>
      </c>
      <c r="F14" s="254" t="s">
        <v>71</v>
      </c>
      <c r="G14" s="168" t="s">
        <v>50</v>
      </c>
      <c r="H14" s="38">
        <v>25010.85</v>
      </c>
      <c r="I14" s="38">
        <v>24950</v>
      </c>
      <c r="J14" s="38">
        <v>25100</v>
      </c>
      <c r="K14" s="37">
        <f t="shared" si="0"/>
        <v>75060.850000000006</v>
      </c>
      <c r="L14" s="257"/>
      <c r="N14" s="248"/>
    </row>
    <row r="15" spans="1:15" ht="22.5" customHeight="1">
      <c r="A15" s="250"/>
      <c r="B15" s="252"/>
      <c r="C15" s="238"/>
      <c r="D15" s="256"/>
      <c r="E15" s="253"/>
      <c r="F15" s="255"/>
      <c r="G15" s="168" t="s">
        <v>61</v>
      </c>
      <c r="H15" s="38">
        <v>774.13</v>
      </c>
      <c r="I15" s="38"/>
      <c r="J15" s="38"/>
      <c r="K15" s="37">
        <f t="shared" si="0"/>
        <v>774.13</v>
      </c>
      <c r="L15" s="257"/>
      <c r="N15" s="248"/>
    </row>
    <row r="16" spans="1:15" ht="66" customHeight="1">
      <c r="A16" s="176" t="s">
        <v>72</v>
      </c>
      <c r="B16" s="169" t="s">
        <v>73</v>
      </c>
      <c r="C16" s="238"/>
      <c r="D16" s="256"/>
      <c r="E16" s="108" t="s">
        <v>74</v>
      </c>
      <c r="F16" s="108" t="s">
        <v>75</v>
      </c>
      <c r="G16" s="177">
        <v>611</v>
      </c>
      <c r="H16" s="39">
        <v>223.1</v>
      </c>
      <c r="I16" s="39">
        <v>348</v>
      </c>
      <c r="J16" s="39">
        <v>348</v>
      </c>
      <c r="K16" s="37">
        <f t="shared" si="0"/>
        <v>919.1</v>
      </c>
      <c r="L16" s="178" t="s">
        <v>76</v>
      </c>
    </row>
    <row r="17" spans="1:12" ht="26.25" customHeight="1">
      <c r="A17" s="249" t="s">
        <v>77</v>
      </c>
      <c r="B17" s="259" t="s">
        <v>78</v>
      </c>
      <c r="C17" s="238"/>
      <c r="D17" s="256"/>
      <c r="E17" s="249" t="s">
        <v>79</v>
      </c>
      <c r="F17" s="249" t="s">
        <v>80</v>
      </c>
      <c r="G17" s="108" t="s">
        <v>81</v>
      </c>
      <c r="H17" s="39">
        <v>2130.4</v>
      </c>
      <c r="I17" s="39">
        <v>2710.4</v>
      </c>
      <c r="J17" s="39">
        <v>2710.4</v>
      </c>
      <c r="K17" s="37">
        <f t="shared" si="0"/>
        <v>7551.2000000000007</v>
      </c>
      <c r="L17" s="244" t="s">
        <v>82</v>
      </c>
    </row>
    <row r="18" spans="1:12" ht="24" customHeight="1">
      <c r="A18" s="258"/>
      <c r="B18" s="260"/>
      <c r="C18" s="238"/>
      <c r="D18" s="256"/>
      <c r="E18" s="261"/>
      <c r="F18" s="261"/>
      <c r="G18" s="179">
        <v>244</v>
      </c>
      <c r="H18" s="40"/>
      <c r="I18" s="40">
        <v>54.2</v>
      </c>
      <c r="J18" s="40">
        <v>54.2</v>
      </c>
      <c r="K18" s="37">
        <f t="shared" si="0"/>
        <v>108.4</v>
      </c>
      <c r="L18" s="245"/>
    </row>
    <row r="19" spans="1:12" ht="105">
      <c r="A19" s="180" t="s">
        <v>280</v>
      </c>
      <c r="B19" s="171" t="s">
        <v>66</v>
      </c>
      <c r="C19" s="164"/>
      <c r="D19" s="174"/>
      <c r="E19" s="181" t="s">
        <v>48</v>
      </c>
      <c r="F19" s="181" t="s">
        <v>67</v>
      </c>
      <c r="G19" s="179">
        <v>611</v>
      </c>
      <c r="H19" s="40">
        <v>5343.1</v>
      </c>
      <c r="I19" s="40">
        <v>0</v>
      </c>
      <c r="J19" s="40">
        <v>0</v>
      </c>
      <c r="K19" s="37">
        <f t="shared" si="0"/>
        <v>5343.1</v>
      </c>
      <c r="L19" s="166"/>
    </row>
    <row r="20" spans="1:12" ht="225">
      <c r="A20" s="180" t="s">
        <v>304</v>
      </c>
      <c r="B20" s="221" t="s">
        <v>305</v>
      </c>
      <c r="C20" s="214"/>
      <c r="D20" s="219"/>
      <c r="E20" s="218" t="s">
        <v>48</v>
      </c>
      <c r="F20" s="218" t="s">
        <v>306</v>
      </c>
      <c r="G20" s="179">
        <v>611</v>
      </c>
      <c r="H20" s="40">
        <v>1137.4000000000001</v>
      </c>
      <c r="I20" s="40"/>
      <c r="J20" s="40"/>
      <c r="K20" s="37">
        <f t="shared" si="0"/>
        <v>1137.4000000000001</v>
      </c>
      <c r="L20" s="222"/>
    </row>
    <row r="21" spans="1:12" ht="18" customHeight="1">
      <c r="A21" s="267" t="s">
        <v>83</v>
      </c>
      <c r="B21" s="267"/>
      <c r="C21" s="119"/>
      <c r="D21" s="119"/>
      <c r="E21" s="119"/>
      <c r="F21" s="119"/>
      <c r="G21" s="119"/>
      <c r="H21" s="40">
        <f>SUM(H8:H20)</f>
        <v>103924.31</v>
      </c>
      <c r="I21" s="40">
        <f t="shared" ref="I21:J21" si="1">SUM(I8:I19)</f>
        <v>91738.999999999985</v>
      </c>
      <c r="J21" s="40">
        <f t="shared" si="1"/>
        <v>91888.999999999985</v>
      </c>
      <c r="K21" s="37">
        <f t="shared" si="0"/>
        <v>287552.31</v>
      </c>
      <c r="L21" s="163"/>
    </row>
    <row r="22" spans="1:12" ht="19.5" customHeight="1">
      <c r="A22" s="268" t="s">
        <v>84</v>
      </c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70"/>
    </row>
    <row r="23" spans="1:12" ht="81.75" customHeight="1">
      <c r="A23" s="6" t="s">
        <v>85</v>
      </c>
      <c r="B23" s="206" t="s">
        <v>86</v>
      </c>
      <c r="C23" s="237" t="s">
        <v>46</v>
      </c>
      <c r="D23" s="254" t="s">
        <v>47</v>
      </c>
      <c r="E23" s="202" t="s">
        <v>87</v>
      </c>
      <c r="F23" s="202" t="s">
        <v>88</v>
      </c>
      <c r="G23" s="202" t="s">
        <v>50</v>
      </c>
      <c r="H23" s="209">
        <v>189320.7</v>
      </c>
      <c r="I23" s="209">
        <v>201874.7</v>
      </c>
      <c r="J23" s="209">
        <v>201874.7</v>
      </c>
      <c r="K23" s="37">
        <f t="shared" ref="K23:K49" si="2">H23+I23+J23</f>
        <v>593070.10000000009</v>
      </c>
      <c r="L23" s="237" t="s">
        <v>89</v>
      </c>
    </row>
    <row r="24" spans="1:12" ht="80.25" customHeight="1">
      <c r="A24" s="6" t="s">
        <v>90</v>
      </c>
      <c r="B24" s="206" t="s">
        <v>91</v>
      </c>
      <c r="C24" s="238"/>
      <c r="D24" s="256"/>
      <c r="E24" s="202" t="s">
        <v>87</v>
      </c>
      <c r="F24" s="211" t="s">
        <v>92</v>
      </c>
      <c r="G24" s="211" t="s">
        <v>50</v>
      </c>
      <c r="H24" s="12">
        <v>36251.800000000003</v>
      </c>
      <c r="I24" s="12">
        <v>34692.6</v>
      </c>
      <c r="J24" s="12">
        <v>34692.6</v>
      </c>
      <c r="K24" s="37">
        <f t="shared" si="2"/>
        <v>105637</v>
      </c>
      <c r="L24" s="238"/>
    </row>
    <row r="25" spans="1:12" ht="78.75" hidden="1" customHeight="1">
      <c r="A25" s="6" t="s">
        <v>93</v>
      </c>
      <c r="B25" s="175" t="s">
        <v>56</v>
      </c>
      <c r="C25" s="238"/>
      <c r="D25" s="256"/>
      <c r="E25" s="202" t="s">
        <v>87</v>
      </c>
      <c r="F25" s="211" t="s">
        <v>57</v>
      </c>
      <c r="G25" s="211" t="s">
        <v>50</v>
      </c>
      <c r="H25" s="12"/>
      <c r="I25" s="12"/>
      <c r="J25" s="12"/>
      <c r="K25" s="37">
        <f t="shared" si="2"/>
        <v>0</v>
      </c>
      <c r="L25" s="238"/>
    </row>
    <row r="26" spans="1:12" ht="48.75" hidden="1" customHeight="1">
      <c r="A26" s="6" t="s">
        <v>94</v>
      </c>
      <c r="B26" s="206" t="s">
        <v>66</v>
      </c>
      <c r="C26" s="238"/>
      <c r="D26" s="256"/>
      <c r="E26" s="202" t="s">
        <v>87</v>
      </c>
      <c r="F26" s="211" t="s">
        <v>67</v>
      </c>
      <c r="G26" s="211" t="s">
        <v>50</v>
      </c>
      <c r="H26" s="12"/>
      <c r="I26" s="12"/>
      <c r="J26" s="12"/>
      <c r="K26" s="37">
        <f t="shared" si="2"/>
        <v>0</v>
      </c>
      <c r="L26" s="238"/>
    </row>
    <row r="27" spans="1:12" ht="28.5" customHeight="1">
      <c r="A27" s="249" t="s">
        <v>93</v>
      </c>
      <c r="B27" s="263" t="s">
        <v>69</v>
      </c>
      <c r="C27" s="238"/>
      <c r="D27" s="256"/>
      <c r="E27" s="254" t="s">
        <v>87</v>
      </c>
      <c r="F27" s="254" t="s">
        <v>71</v>
      </c>
      <c r="G27" s="202" t="s">
        <v>50</v>
      </c>
      <c r="H27" s="209">
        <v>87104.71</v>
      </c>
      <c r="I27" s="209">
        <v>89497.9</v>
      </c>
      <c r="J27" s="209">
        <v>84606.1</v>
      </c>
      <c r="K27" s="37">
        <f t="shared" si="2"/>
        <v>261208.71</v>
      </c>
      <c r="L27" s="238"/>
    </row>
    <row r="28" spans="1:12" ht="21" customHeight="1">
      <c r="A28" s="261"/>
      <c r="B28" s="292"/>
      <c r="C28" s="238"/>
      <c r="D28" s="256"/>
      <c r="E28" s="293"/>
      <c r="F28" s="294"/>
      <c r="G28" s="202" t="s">
        <v>61</v>
      </c>
      <c r="H28" s="209">
        <v>4111.7700000000004</v>
      </c>
      <c r="I28" s="209">
        <v>0</v>
      </c>
      <c r="J28" s="209">
        <v>0</v>
      </c>
      <c r="K28" s="37">
        <f t="shared" si="2"/>
        <v>4111.7700000000004</v>
      </c>
      <c r="L28" s="238"/>
    </row>
    <row r="29" spans="1:12" ht="53.25" hidden="1" customHeight="1">
      <c r="A29" s="200" t="s">
        <v>95</v>
      </c>
      <c r="B29" s="120" t="s">
        <v>96</v>
      </c>
      <c r="C29" s="238"/>
      <c r="D29" s="256"/>
      <c r="E29" s="202" t="s">
        <v>87</v>
      </c>
      <c r="F29" s="202" t="s">
        <v>64</v>
      </c>
      <c r="G29" s="202" t="s">
        <v>61</v>
      </c>
      <c r="H29" s="209"/>
      <c r="I29" s="209"/>
      <c r="J29" s="209"/>
      <c r="K29" s="37">
        <f t="shared" si="2"/>
        <v>0</v>
      </c>
      <c r="L29" s="198"/>
    </row>
    <row r="30" spans="1:12" ht="54.75" hidden="1" customHeight="1">
      <c r="A30" s="200" t="s">
        <v>97</v>
      </c>
      <c r="B30" s="120" t="s">
        <v>98</v>
      </c>
      <c r="C30" s="238"/>
      <c r="D30" s="256"/>
      <c r="E30" s="202" t="s">
        <v>87</v>
      </c>
      <c r="F30" s="202" t="s">
        <v>99</v>
      </c>
      <c r="G30" s="202" t="s">
        <v>61</v>
      </c>
      <c r="H30" s="209"/>
      <c r="I30" s="209"/>
      <c r="J30" s="209"/>
      <c r="K30" s="37">
        <f t="shared" si="2"/>
        <v>0</v>
      </c>
      <c r="L30" s="198"/>
    </row>
    <row r="31" spans="1:12" ht="50.25" hidden="1" customHeight="1">
      <c r="A31" s="200" t="s">
        <v>100</v>
      </c>
      <c r="B31" s="208" t="s">
        <v>101</v>
      </c>
      <c r="C31" s="238"/>
      <c r="D31" s="256"/>
      <c r="E31" s="202" t="s">
        <v>87</v>
      </c>
      <c r="F31" s="202" t="s">
        <v>102</v>
      </c>
      <c r="G31" s="202" t="s">
        <v>61</v>
      </c>
      <c r="H31" s="209"/>
      <c r="I31" s="209"/>
      <c r="J31" s="209"/>
      <c r="K31" s="37">
        <f t="shared" si="2"/>
        <v>0</v>
      </c>
      <c r="L31" s="198"/>
    </row>
    <row r="32" spans="1:12" ht="3" hidden="1" customHeight="1">
      <c r="A32" s="200" t="s">
        <v>103</v>
      </c>
      <c r="B32" s="208" t="s">
        <v>104</v>
      </c>
      <c r="C32" s="238"/>
      <c r="D32" s="256"/>
      <c r="E32" s="202" t="s">
        <v>87</v>
      </c>
      <c r="F32" s="202" t="s">
        <v>105</v>
      </c>
      <c r="G32" s="202" t="s">
        <v>61</v>
      </c>
      <c r="H32" s="209"/>
      <c r="I32" s="209"/>
      <c r="J32" s="209"/>
      <c r="K32" s="37">
        <f t="shared" si="2"/>
        <v>0</v>
      </c>
      <c r="L32" s="198"/>
    </row>
    <row r="33" spans="1:15" ht="52.5" customHeight="1">
      <c r="A33" s="249" t="s">
        <v>94</v>
      </c>
      <c r="B33" s="272" t="s">
        <v>106</v>
      </c>
      <c r="C33" s="238"/>
      <c r="D33" s="256"/>
      <c r="E33" s="237">
        <v>1003</v>
      </c>
      <c r="F33" s="254" t="s">
        <v>107</v>
      </c>
      <c r="G33" s="202" t="s">
        <v>61</v>
      </c>
      <c r="H33" s="209">
        <v>15861.94</v>
      </c>
      <c r="I33" s="209">
        <v>15370.5</v>
      </c>
      <c r="J33" s="209">
        <v>15370.5</v>
      </c>
      <c r="K33" s="37">
        <f t="shared" si="2"/>
        <v>46602.94</v>
      </c>
      <c r="L33" s="244" t="s">
        <v>108</v>
      </c>
    </row>
    <row r="34" spans="1:15" ht="22.5" hidden="1" customHeight="1">
      <c r="A34" s="271"/>
      <c r="B34" s="273"/>
      <c r="C34" s="238"/>
      <c r="D34" s="256"/>
      <c r="E34" s="238"/>
      <c r="F34" s="256"/>
      <c r="G34" s="201"/>
      <c r="H34" s="42"/>
      <c r="I34" s="42"/>
      <c r="J34" s="42"/>
      <c r="K34" s="37">
        <f t="shared" si="2"/>
        <v>0</v>
      </c>
      <c r="L34" s="257"/>
    </row>
    <row r="35" spans="1:15" ht="78" hidden="1" customHeight="1">
      <c r="A35" s="271"/>
      <c r="B35" s="273"/>
      <c r="C35" s="238"/>
      <c r="D35" s="256"/>
      <c r="E35" s="238"/>
      <c r="F35" s="256"/>
      <c r="G35" s="199"/>
      <c r="H35" s="12"/>
      <c r="I35" s="12"/>
      <c r="J35" s="12"/>
      <c r="K35" s="37">
        <f t="shared" si="2"/>
        <v>0</v>
      </c>
      <c r="L35" s="76" t="s">
        <v>109</v>
      </c>
      <c r="M35" s="262" t="s">
        <v>110</v>
      </c>
      <c r="N35" s="43" t="s">
        <v>111</v>
      </c>
      <c r="O35" s="44" t="s">
        <v>112</v>
      </c>
    </row>
    <row r="36" spans="1:15" ht="39.75" hidden="1" customHeight="1">
      <c r="A36" s="271"/>
      <c r="B36" s="273"/>
      <c r="C36" s="238"/>
      <c r="D36" s="256"/>
      <c r="E36" s="238"/>
      <c r="F36" s="256"/>
      <c r="G36" s="182">
        <v>611</v>
      </c>
      <c r="H36" s="12"/>
      <c r="I36" s="12"/>
      <c r="J36" s="12"/>
      <c r="K36" s="37">
        <f t="shared" si="2"/>
        <v>0</v>
      </c>
      <c r="L36" s="263" t="s">
        <v>113</v>
      </c>
      <c r="M36" s="262"/>
      <c r="N36" s="43" t="s">
        <v>114</v>
      </c>
    </row>
    <row r="37" spans="1:15" ht="26.25" hidden="1" customHeight="1">
      <c r="A37" s="271"/>
      <c r="B37" s="273"/>
      <c r="C37" s="238"/>
      <c r="D37" s="256"/>
      <c r="E37" s="238"/>
      <c r="F37" s="256"/>
      <c r="G37" s="182">
        <v>612</v>
      </c>
      <c r="H37" s="12"/>
      <c r="I37" s="12"/>
      <c r="J37" s="12"/>
      <c r="K37" s="37">
        <f t="shared" si="2"/>
        <v>0</v>
      </c>
      <c r="L37" s="264"/>
      <c r="M37" s="262"/>
      <c r="N37" s="43"/>
    </row>
    <row r="38" spans="1:15" ht="36" hidden="1" customHeight="1">
      <c r="A38" s="271"/>
      <c r="B38" s="273"/>
      <c r="C38" s="238"/>
      <c r="D38" s="256"/>
      <c r="E38" s="238"/>
      <c r="F38" s="256"/>
      <c r="G38" s="182"/>
      <c r="H38" s="12"/>
      <c r="I38" s="12"/>
      <c r="J38" s="12"/>
      <c r="K38" s="37">
        <f t="shared" si="2"/>
        <v>0</v>
      </c>
      <c r="L38" s="76" t="s">
        <v>109</v>
      </c>
      <c r="M38" s="262"/>
      <c r="N38" s="43" t="s">
        <v>115</v>
      </c>
    </row>
    <row r="39" spans="1:15" ht="45.75" customHeight="1">
      <c r="A39" s="261"/>
      <c r="B39" s="274"/>
      <c r="C39" s="238"/>
      <c r="D39" s="256"/>
      <c r="E39" s="239"/>
      <c r="F39" s="265"/>
      <c r="G39" s="199">
        <v>321</v>
      </c>
      <c r="H39" s="12">
        <v>309.35000000000002</v>
      </c>
      <c r="I39" s="12">
        <v>0</v>
      </c>
      <c r="J39" s="12">
        <v>0</v>
      </c>
      <c r="K39" s="37">
        <f t="shared" si="2"/>
        <v>309.35000000000002</v>
      </c>
      <c r="L39" s="76"/>
      <c r="M39" s="158"/>
      <c r="N39" s="43"/>
    </row>
    <row r="40" spans="1:15" ht="45.75" customHeight="1">
      <c r="A40" s="203" t="s">
        <v>277</v>
      </c>
      <c r="B40" s="207" t="s">
        <v>66</v>
      </c>
      <c r="C40" s="238"/>
      <c r="D40" s="256"/>
      <c r="E40" s="205" t="s">
        <v>87</v>
      </c>
      <c r="F40" s="205" t="s">
        <v>67</v>
      </c>
      <c r="G40" s="199">
        <v>611</v>
      </c>
      <c r="H40" s="12">
        <v>28639.34</v>
      </c>
      <c r="I40" s="12">
        <v>0</v>
      </c>
      <c r="J40" s="12">
        <v>0</v>
      </c>
      <c r="K40" s="37">
        <f t="shared" si="2"/>
        <v>28639.34</v>
      </c>
      <c r="L40" s="76"/>
      <c r="M40" s="158"/>
      <c r="N40" s="43"/>
    </row>
    <row r="41" spans="1:15" ht="63.75" customHeight="1">
      <c r="A41" s="203" t="s">
        <v>95</v>
      </c>
      <c r="B41" s="207" t="s">
        <v>278</v>
      </c>
      <c r="C41" s="238"/>
      <c r="D41" s="265"/>
      <c r="E41" s="205" t="s">
        <v>87</v>
      </c>
      <c r="F41" s="205" t="s">
        <v>279</v>
      </c>
      <c r="G41" s="199">
        <v>611</v>
      </c>
      <c r="H41" s="12">
        <v>1200</v>
      </c>
      <c r="I41" s="12">
        <v>0</v>
      </c>
      <c r="J41" s="12">
        <v>0</v>
      </c>
      <c r="K41" s="37">
        <f t="shared" si="2"/>
        <v>1200</v>
      </c>
      <c r="L41" s="76"/>
      <c r="M41" s="158"/>
      <c r="N41" s="43"/>
    </row>
    <row r="42" spans="1:15" ht="63.75" customHeight="1">
      <c r="A42" s="203" t="s">
        <v>97</v>
      </c>
      <c r="B42" s="207" t="s">
        <v>129</v>
      </c>
      <c r="C42" s="238"/>
      <c r="D42" s="205" t="s">
        <v>47</v>
      </c>
      <c r="E42" s="205" t="s">
        <v>87</v>
      </c>
      <c r="F42" s="205" t="s">
        <v>292</v>
      </c>
      <c r="G42" s="199">
        <v>612</v>
      </c>
      <c r="H42" s="12">
        <v>3012.9</v>
      </c>
      <c r="I42" s="12">
        <v>0</v>
      </c>
      <c r="J42" s="12">
        <v>0</v>
      </c>
      <c r="K42" s="37">
        <f t="shared" si="2"/>
        <v>3012.9</v>
      </c>
      <c r="L42" s="76"/>
      <c r="M42" s="158"/>
      <c r="N42" s="43"/>
    </row>
    <row r="43" spans="1:15" ht="63.75" customHeight="1">
      <c r="A43" s="203" t="s">
        <v>100</v>
      </c>
      <c r="B43" s="207" t="s">
        <v>285</v>
      </c>
      <c r="C43" s="238"/>
      <c r="D43" s="205" t="s">
        <v>47</v>
      </c>
      <c r="E43" s="205" t="s">
        <v>87</v>
      </c>
      <c r="F43" s="205" t="s">
        <v>105</v>
      </c>
      <c r="G43" s="199">
        <v>612</v>
      </c>
      <c r="H43" s="12">
        <v>7137.71</v>
      </c>
      <c r="I43" s="12">
        <v>0</v>
      </c>
      <c r="J43" s="12">
        <v>0</v>
      </c>
      <c r="K43" s="37">
        <f t="shared" si="2"/>
        <v>7137.71</v>
      </c>
      <c r="L43" s="76"/>
      <c r="M43" s="158"/>
      <c r="N43" s="43"/>
    </row>
    <row r="44" spans="1:15" ht="63.75" customHeight="1">
      <c r="A44" s="203" t="s">
        <v>103</v>
      </c>
      <c r="B44" s="207" t="s">
        <v>286</v>
      </c>
      <c r="C44" s="238"/>
      <c r="D44" s="205" t="s">
        <v>47</v>
      </c>
      <c r="E44" s="205" t="s">
        <v>87</v>
      </c>
      <c r="F44" s="205" t="s">
        <v>99</v>
      </c>
      <c r="G44" s="199">
        <v>612</v>
      </c>
      <c r="H44" s="12">
        <v>10137.4</v>
      </c>
      <c r="I44" s="12">
        <v>0</v>
      </c>
      <c r="J44" s="12">
        <v>0</v>
      </c>
      <c r="K44" s="37">
        <f t="shared" si="2"/>
        <v>10137.4</v>
      </c>
      <c r="L44" s="76"/>
      <c r="M44" s="158"/>
      <c r="N44" s="43"/>
    </row>
    <row r="45" spans="1:15" ht="63.75" customHeight="1">
      <c r="A45" s="203" t="s">
        <v>103</v>
      </c>
      <c r="B45" s="207" t="s">
        <v>287</v>
      </c>
      <c r="C45" s="238"/>
      <c r="D45" s="205" t="s">
        <v>47</v>
      </c>
      <c r="E45" s="205" t="s">
        <v>87</v>
      </c>
      <c r="F45" s="205" t="s">
        <v>99</v>
      </c>
      <c r="G45" s="199">
        <v>612</v>
      </c>
      <c r="H45" s="12">
        <v>101.37</v>
      </c>
      <c r="I45" s="12"/>
      <c r="J45" s="12"/>
      <c r="K45" s="37">
        <f t="shared" si="2"/>
        <v>101.37</v>
      </c>
      <c r="L45" s="76"/>
      <c r="M45" s="158"/>
      <c r="N45" s="43"/>
    </row>
    <row r="46" spans="1:15" ht="63.75" customHeight="1">
      <c r="A46" s="203" t="s">
        <v>288</v>
      </c>
      <c r="B46" s="207" t="s">
        <v>289</v>
      </c>
      <c r="C46" s="238"/>
      <c r="D46" s="205" t="s">
        <v>47</v>
      </c>
      <c r="E46" s="205" t="s">
        <v>87</v>
      </c>
      <c r="F46" s="205" t="s">
        <v>105</v>
      </c>
      <c r="G46" s="199">
        <v>612</v>
      </c>
      <c r="H46" s="12">
        <v>70.63</v>
      </c>
      <c r="I46" s="12"/>
      <c r="J46" s="12"/>
      <c r="K46" s="37">
        <f t="shared" si="2"/>
        <v>70.63</v>
      </c>
      <c r="L46" s="76"/>
      <c r="M46" s="158"/>
      <c r="N46" s="43"/>
    </row>
    <row r="47" spans="1:15" ht="63.75" customHeight="1">
      <c r="A47" s="203" t="s">
        <v>290</v>
      </c>
      <c r="B47" s="207" t="s">
        <v>291</v>
      </c>
      <c r="C47" s="238"/>
      <c r="D47" s="205" t="s">
        <v>47</v>
      </c>
      <c r="E47" s="205" t="s">
        <v>87</v>
      </c>
      <c r="F47" s="205" t="s">
        <v>292</v>
      </c>
      <c r="G47" s="199">
        <v>612</v>
      </c>
      <c r="H47" s="12">
        <v>218.53</v>
      </c>
      <c r="I47" s="12"/>
      <c r="J47" s="12"/>
      <c r="K47" s="37">
        <f t="shared" si="2"/>
        <v>218.53</v>
      </c>
      <c r="L47" s="76"/>
      <c r="M47" s="158"/>
      <c r="N47" s="43"/>
    </row>
    <row r="48" spans="1:15" ht="102.75" customHeight="1">
      <c r="A48" s="203" t="s">
        <v>295</v>
      </c>
      <c r="B48" s="207" t="s">
        <v>296</v>
      </c>
      <c r="C48" s="238"/>
      <c r="D48" s="205" t="s">
        <v>47</v>
      </c>
      <c r="E48" s="205" t="s">
        <v>87</v>
      </c>
      <c r="F48" s="205" t="s">
        <v>297</v>
      </c>
      <c r="G48" s="199">
        <v>612</v>
      </c>
      <c r="H48" s="12">
        <v>6</v>
      </c>
      <c r="I48" s="12"/>
      <c r="J48" s="12"/>
      <c r="K48" s="37">
        <f t="shared" si="2"/>
        <v>6</v>
      </c>
      <c r="L48" s="76"/>
      <c r="M48" s="158"/>
      <c r="N48" s="43"/>
    </row>
    <row r="49" spans="1:14" ht="102.75" customHeight="1">
      <c r="A49" s="203" t="s">
        <v>295</v>
      </c>
      <c r="B49" s="207" t="s">
        <v>298</v>
      </c>
      <c r="C49" s="239"/>
      <c r="D49" s="205" t="s">
        <v>47</v>
      </c>
      <c r="E49" s="205" t="s">
        <v>87</v>
      </c>
      <c r="F49" s="205" t="s">
        <v>299</v>
      </c>
      <c r="G49" s="199">
        <v>612</v>
      </c>
      <c r="H49" s="12">
        <v>0.6</v>
      </c>
      <c r="I49" s="12"/>
      <c r="J49" s="12"/>
      <c r="K49" s="37">
        <f t="shared" si="2"/>
        <v>0.6</v>
      </c>
      <c r="L49" s="76"/>
      <c r="M49" s="158"/>
      <c r="N49" s="43"/>
    </row>
    <row r="50" spans="1:14" ht="21" customHeight="1">
      <c r="A50" s="266" t="s">
        <v>116</v>
      </c>
      <c r="B50" s="266"/>
      <c r="C50" s="120"/>
      <c r="D50" s="120"/>
      <c r="E50" s="120"/>
      <c r="F50" s="120"/>
      <c r="G50" s="120"/>
      <c r="H50" s="12">
        <f>SUM(H23:H49)</f>
        <v>383484.75000000012</v>
      </c>
      <c r="I50" s="12">
        <f t="shared" ref="I50:K50" si="3">SUM(I23:I49)</f>
        <v>341435.7</v>
      </c>
      <c r="J50" s="12">
        <f t="shared" si="3"/>
        <v>336543.9</v>
      </c>
      <c r="K50" s="12">
        <f t="shared" si="3"/>
        <v>1061464.3500000001</v>
      </c>
      <c r="L50" s="82"/>
    </row>
    <row r="51" spans="1:14" ht="33" customHeight="1">
      <c r="A51" s="268" t="s">
        <v>117</v>
      </c>
      <c r="B51" s="269"/>
      <c r="C51" s="269"/>
      <c r="D51" s="269"/>
      <c r="E51" s="269"/>
      <c r="F51" s="269"/>
      <c r="G51" s="269"/>
      <c r="H51" s="269"/>
      <c r="I51" s="269"/>
      <c r="J51" s="269"/>
      <c r="K51" s="269"/>
      <c r="L51" s="270"/>
    </row>
    <row r="52" spans="1:14" ht="20.25" customHeight="1">
      <c r="A52" s="176" t="s">
        <v>118</v>
      </c>
      <c r="B52" s="208" t="s">
        <v>69</v>
      </c>
      <c r="C52" s="275" t="s">
        <v>175</v>
      </c>
      <c r="D52" s="249" t="s">
        <v>47</v>
      </c>
      <c r="E52" s="249" t="s">
        <v>119</v>
      </c>
      <c r="F52" s="202" t="s">
        <v>71</v>
      </c>
      <c r="G52" s="177">
        <v>611</v>
      </c>
      <c r="H52" s="39">
        <v>16731.8</v>
      </c>
      <c r="I52" s="39">
        <v>16900</v>
      </c>
      <c r="J52" s="39">
        <v>17290</v>
      </c>
      <c r="K52" s="37">
        <f>H52+I52+J52</f>
        <v>50921.8</v>
      </c>
      <c r="L52" s="183"/>
    </row>
    <row r="53" spans="1:14" ht="20.25" customHeight="1">
      <c r="A53" s="176"/>
      <c r="B53" s="208"/>
      <c r="C53" s="276"/>
      <c r="D53" s="271"/>
      <c r="E53" s="271"/>
      <c r="F53" s="202" t="s">
        <v>71</v>
      </c>
      <c r="G53" s="177">
        <v>612</v>
      </c>
      <c r="H53" s="39">
        <v>423.54</v>
      </c>
      <c r="I53" s="39"/>
      <c r="J53" s="39"/>
      <c r="K53" s="37">
        <f t="shared" ref="K53:K62" si="4">H53+I53+J53</f>
        <v>423.54</v>
      </c>
      <c r="L53" s="183"/>
    </row>
    <row r="54" spans="1:14" ht="19.5" customHeight="1">
      <c r="A54" s="176" t="s">
        <v>120</v>
      </c>
      <c r="B54" s="208" t="s">
        <v>69</v>
      </c>
      <c r="C54" s="276"/>
      <c r="D54" s="271"/>
      <c r="E54" s="271"/>
      <c r="F54" s="202" t="s">
        <v>67</v>
      </c>
      <c r="G54" s="177">
        <v>611</v>
      </c>
      <c r="H54" s="39">
        <v>642.16</v>
      </c>
      <c r="I54" s="39">
        <v>0</v>
      </c>
      <c r="J54" s="39">
        <v>0</v>
      </c>
      <c r="K54" s="37">
        <f t="shared" si="4"/>
        <v>642.16</v>
      </c>
      <c r="L54" s="183"/>
    </row>
    <row r="55" spans="1:14" ht="69.75" hidden="1" customHeight="1">
      <c r="A55" s="176" t="s">
        <v>121</v>
      </c>
      <c r="B55" s="208" t="s">
        <v>69</v>
      </c>
      <c r="C55" s="276"/>
      <c r="D55" s="271"/>
      <c r="E55" s="271"/>
      <c r="F55" s="202" t="s">
        <v>122</v>
      </c>
      <c r="G55" s="177">
        <v>611</v>
      </c>
      <c r="H55" s="39"/>
      <c r="I55" s="39"/>
      <c r="J55" s="39"/>
      <c r="K55" s="37">
        <f t="shared" si="4"/>
        <v>0</v>
      </c>
      <c r="L55" s="183"/>
    </row>
    <row r="56" spans="1:14" ht="132" hidden="1" customHeight="1">
      <c r="A56" s="176" t="s">
        <v>123</v>
      </c>
      <c r="B56" s="208" t="s">
        <v>69</v>
      </c>
      <c r="C56" s="276"/>
      <c r="D56" s="271"/>
      <c r="E56" s="271"/>
      <c r="F56" s="202" t="s">
        <v>124</v>
      </c>
      <c r="G56" s="177">
        <v>611</v>
      </c>
      <c r="H56" s="39"/>
      <c r="I56" s="39"/>
      <c r="J56" s="39"/>
      <c r="K56" s="37">
        <f t="shared" si="4"/>
        <v>0</v>
      </c>
      <c r="L56" s="183"/>
    </row>
    <row r="57" spans="1:14" ht="85.5" hidden="1" customHeight="1">
      <c r="A57" s="176" t="s">
        <v>125</v>
      </c>
      <c r="B57" s="208" t="s">
        <v>69</v>
      </c>
      <c r="C57" s="276"/>
      <c r="D57" s="271"/>
      <c r="E57" s="271"/>
      <c r="F57" s="202" t="s">
        <v>57</v>
      </c>
      <c r="G57" s="177">
        <v>611</v>
      </c>
      <c r="H57" s="39"/>
      <c r="I57" s="39"/>
      <c r="J57" s="39"/>
      <c r="K57" s="37">
        <f t="shared" si="4"/>
        <v>0</v>
      </c>
      <c r="L57" s="184"/>
    </row>
    <row r="58" spans="1:14" ht="20.25" customHeight="1">
      <c r="A58" s="176" t="s">
        <v>121</v>
      </c>
      <c r="B58" s="208" t="s">
        <v>276</v>
      </c>
      <c r="C58" s="276"/>
      <c r="D58" s="271"/>
      <c r="E58" s="271"/>
      <c r="F58" s="202" t="s">
        <v>124</v>
      </c>
      <c r="G58" s="177">
        <v>611</v>
      </c>
      <c r="H58" s="39">
        <v>1093.68</v>
      </c>
      <c r="I58" s="39">
        <v>0</v>
      </c>
      <c r="J58" s="39">
        <v>0</v>
      </c>
      <c r="K58" s="37">
        <f t="shared" si="4"/>
        <v>1093.68</v>
      </c>
      <c r="L58" s="184"/>
    </row>
    <row r="59" spans="1:14" ht="24" customHeight="1">
      <c r="A59" s="176" t="s">
        <v>123</v>
      </c>
      <c r="B59" s="208" t="s">
        <v>276</v>
      </c>
      <c r="C59" s="276"/>
      <c r="D59" s="261"/>
      <c r="E59" s="261"/>
      <c r="F59" s="202" t="s">
        <v>88</v>
      </c>
      <c r="G59" s="177">
        <v>611</v>
      </c>
      <c r="H59" s="39">
        <v>9033</v>
      </c>
      <c r="I59" s="39">
        <v>0</v>
      </c>
      <c r="J59" s="39">
        <v>0</v>
      </c>
      <c r="K59" s="37">
        <f t="shared" si="4"/>
        <v>9033</v>
      </c>
      <c r="L59" s="184"/>
    </row>
    <row r="60" spans="1:14" ht="24" customHeight="1">
      <c r="A60" s="176" t="s">
        <v>123</v>
      </c>
      <c r="B60" s="223" t="s">
        <v>276</v>
      </c>
      <c r="C60" s="276"/>
      <c r="D60" s="218"/>
      <c r="E60" s="218"/>
      <c r="F60" s="216" t="s">
        <v>307</v>
      </c>
      <c r="G60" s="177">
        <v>611</v>
      </c>
      <c r="H60" s="39">
        <v>22.27</v>
      </c>
      <c r="I60" s="39"/>
      <c r="J60" s="39"/>
      <c r="K60" s="37"/>
      <c r="L60" s="184"/>
    </row>
    <row r="61" spans="1:14" ht="63" customHeight="1">
      <c r="A61" s="176" t="s">
        <v>123</v>
      </c>
      <c r="B61" s="208" t="s">
        <v>293</v>
      </c>
      <c r="C61" s="276"/>
      <c r="D61" s="203" t="s">
        <v>47</v>
      </c>
      <c r="E61" s="203" t="s">
        <v>119</v>
      </c>
      <c r="F61" s="202" t="s">
        <v>122</v>
      </c>
      <c r="G61" s="177">
        <v>611</v>
      </c>
      <c r="H61" s="39">
        <v>87.694999999999993</v>
      </c>
      <c r="I61" s="39">
        <v>0</v>
      </c>
      <c r="J61" s="39">
        <v>0</v>
      </c>
      <c r="K61" s="37">
        <f t="shared" si="4"/>
        <v>87.694999999999993</v>
      </c>
      <c r="L61" s="184"/>
    </row>
    <row r="62" spans="1:14" ht="21" customHeight="1">
      <c r="A62" s="267" t="s">
        <v>126</v>
      </c>
      <c r="B62" s="267"/>
      <c r="C62" s="119"/>
      <c r="D62" s="119"/>
      <c r="E62" s="119"/>
      <c r="F62" s="119"/>
      <c r="G62" s="119"/>
      <c r="H62" s="40">
        <f>H52+H53+H54+H58+H59+H60+H61</f>
        <v>28034.145</v>
      </c>
      <c r="I62" s="40">
        <f t="shared" ref="I62:J62" si="5">I52+I53+I54+I58+I59+I61</f>
        <v>16900</v>
      </c>
      <c r="J62" s="40">
        <f t="shared" si="5"/>
        <v>17290</v>
      </c>
      <c r="K62" s="37">
        <f t="shared" si="4"/>
        <v>62224.145000000004</v>
      </c>
      <c r="L62" s="82"/>
    </row>
    <row r="63" spans="1:14" s="49" customFormat="1" ht="18" customHeight="1">
      <c r="A63" s="279" t="s">
        <v>127</v>
      </c>
      <c r="B63" s="280"/>
      <c r="C63" s="280"/>
      <c r="D63" s="280"/>
      <c r="E63" s="280"/>
      <c r="F63" s="280"/>
      <c r="G63" s="280"/>
      <c r="H63" s="280"/>
      <c r="I63" s="280"/>
      <c r="J63" s="280"/>
      <c r="K63" s="280"/>
      <c r="L63" s="281"/>
    </row>
    <row r="64" spans="1:14" s="49" customFormat="1" ht="39" customHeight="1">
      <c r="A64" s="185" t="s">
        <v>128</v>
      </c>
      <c r="B64" s="170" t="s">
        <v>129</v>
      </c>
      <c r="C64" s="275" t="s">
        <v>46</v>
      </c>
      <c r="D64" s="108" t="s">
        <v>47</v>
      </c>
      <c r="E64" s="108" t="s">
        <v>87</v>
      </c>
      <c r="F64" s="108" t="s">
        <v>130</v>
      </c>
      <c r="G64" s="108" t="s">
        <v>61</v>
      </c>
      <c r="H64" s="167"/>
      <c r="I64" s="167"/>
      <c r="J64" s="167"/>
      <c r="K64" s="39">
        <f>SUM(H64:J64)</f>
        <v>0</v>
      </c>
      <c r="L64" s="186"/>
    </row>
    <row r="65" spans="1:12" s="49" customFormat="1" ht="52.5" customHeight="1">
      <c r="A65" s="185" t="s">
        <v>131</v>
      </c>
      <c r="B65" s="170" t="s">
        <v>152</v>
      </c>
      <c r="C65" s="277"/>
      <c r="D65" s="108" t="s">
        <v>47</v>
      </c>
      <c r="E65" s="108" t="s">
        <v>87</v>
      </c>
      <c r="F65" s="168" t="s">
        <v>132</v>
      </c>
      <c r="G65" s="108" t="s">
        <v>61</v>
      </c>
      <c r="H65" s="167"/>
      <c r="I65" s="167"/>
      <c r="J65" s="167"/>
      <c r="K65" s="39">
        <f>SUM(H65:J65)</f>
        <v>0</v>
      </c>
      <c r="L65" s="187"/>
    </row>
    <row r="66" spans="1:12" s="13" customFormat="1" ht="22.5" customHeight="1">
      <c r="A66" s="282" t="s">
        <v>133</v>
      </c>
      <c r="B66" s="282"/>
      <c r="C66" s="188"/>
      <c r="D66" s="188"/>
      <c r="E66" s="188"/>
      <c r="F66" s="188"/>
      <c r="G66" s="188"/>
      <c r="H66" s="72">
        <f>H65+H64</f>
        <v>0</v>
      </c>
      <c r="I66" s="72">
        <f>I65</f>
        <v>0</v>
      </c>
      <c r="J66" s="72">
        <f>J65</f>
        <v>0</v>
      </c>
      <c r="K66" s="39">
        <f>SUM(H66:J66)</f>
        <v>0</v>
      </c>
      <c r="L66" s="8"/>
    </row>
    <row r="67" spans="1:12" ht="20.25" customHeight="1">
      <c r="A67" s="268" t="s">
        <v>134</v>
      </c>
      <c r="B67" s="269"/>
      <c r="C67" s="269"/>
      <c r="D67" s="269"/>
      <c r="E67" s="269"/>
      <c r="F67" s="269"/>
      <c r="G67" s="269"/>
      <c r="H67" s="269"/>
      <c r="I67" s="269"/>
      <c r="J67" s="269"/>
      <c r="K67" s="269"/>
      <c r="L67" s="270"/>
    </row>
    <row r="68" spans="1:12" ht="24" hidden="1" customHeight="1">
      <c r="A68" s="249" t="s">
        <v>135</v>
      </c>
      <c r="B68" s="189" t="s">
        <v>136</v>
      </c>
      <c r="C68" s="283" t="s">
        <v>46</v>
      </c>
      <c r="D68" s="271"/>
      <c r="E68" s="249" t="s">
        <v>137</v>
      </c>
      <c r="F68" s="249" t="s">
        <v>138</v>
      </c>
      <c r="G68" s="172"/>
      <c r="H68" s="40"/>
      <c r="I68" s="40"/>
      <c r="J68" s="39"/>
      <c r="K68" s="39">
        <f>SUM(H68:J68)</f>
        <v>0</v>
      </c>
      <c r="L68" s="173" t="s">
        <v>139</v>
      </c>
    </row>
    <row r="69" spans="1:12" ht="36.75" customHeight="1">
      <c r="A69" s="271"/>
      <c r="B69" s="190" t="s">
        <v>140</v>
      </c>
      <c r="C69" s="284"/>
      <c r="D69" s="271"/>
      <c r="E69" s="271"/>
      <c r="F69" s="271"/>
      <c r="G69" s="168" t="s">
        <v>141</v>
      </c>
      <c r="H69" s="39">
        <v>1118.8</v>
      </c>
      <c r="I69" s="39">
        <v>1321.2</v>
      </c>
      <c r="J69" s="39">
        <v>1321.2</v>
      </c>
      <c r="K69" s="39">
        <f>H69+I69+J69</f>
        <v>3761.2</v>
      </c>
      <c r="L69" s="165" t="s">
        <v>142</v>
      </c>
    </row>
    <row r="70" spans="1:12" ht="36.75" customHeight="1">
      <c r="A70" s="271"/>
      <c r="B70" s="190"/>
      <c r="C70" s="284"/>
      <c r="D70" s="271"/>
      <c r="E70" s="271"/>
      <c r="F70" s="271"/>
      <c r="G70" s="168" t="s">
        <v>81</v>
      </c>
      <c r="H70" s="39">
        <v>33.93</v>
      </c>
      <c r="I70" s="39"/>
      <c r="J70" s="39"/>
      <c r="K70" s="39">
        <f t="shared" ref="K70:K75" si="6">H70+I70+J70</f>
        <v>33.93</v>
      </c>
      <c r="L70" s="191"/>
    </row>
    <row r="71" spans="1:12" ht="36" customHeight="1">
      <c r="A71" s="261"/>
      <c r="B71" s="190" t="s">
        <v>143</v>
      </c>
      <c r="C71" s="284"/>
      <c r="D71" s="271"/>
      <c r="E71" s="261"/>
      <c r="F71" s="261"/>
      <c r="G71" s="172" t="s">
        <v>61</v>
      </c>
      <c r="H71" s="192">
        <v>2084.27</v>
      </c>
      <c r="I71" s="192">
        <v>2250.6</v>
      </c>
      <c r="J71" s="192">
        <v>2250.6</v>
      </c>
      <c r="K71" s="39">
        <f t="shared" si="6"/>
        <v>6585.4699999999993</v>
      </c>
      <c r="L71" s="191" t="s">
        <v>144</v>
      </c>
    </row>
    <row r="72" spans="1:12" ht="20.25" customHeight="1">
      <c r="A72" s="286" t="s">
        <v>145</v>
      </c>
      <c r="B72" s="288" t="s">
        <v>146</v>
      </c>
      <c r="C72" s="284"/>
      <c r="D72" s="271"/>
      <c r="E72" s="249" t="s">
        <v>137</v>
      </c>
      <c r="F72" s="249" t="s">
        <v>147</v>
      </c>
      <c r="G72" s="172" t="s">
        <v>141</v>
      </c>
      <c r="H72" s="192">
        <v>213.99</v>
      </c>
      <c r="I72" s="192"/>
      <c r="J72" s="192"/>
      <c r="K72" s="39">
        <f t="shared" si="6"/>
        <v>213.99</v>
      </c>
      <c r="L72" s="243" t="s">
        <v>148</v>
      </c>
    </row>
    <row r="73" spans="1:12">
      <c r="A73" s="287"/>
      <c r="B73" s="289"/>
      <c r="C73" s="285"/>
      <c r="D73" s="261"/>
      <c r="E73" s="261"/>
      <c r="F73" s="261"/>
      <c r="G73" s="174" t="s">
        <v>61</v>
      </c>
      <c r="H73" s="39">
        <v>1238.4000000000001</v>
      </c>
      <c r="I73" s="39">
        <v>1000</v>
      </c>
      <c r="J73" s="39">
        <v>1000</v>
      </c>
      <c r="K73" s="39">
        <f t="shared" si="6"/>
        <v>3238.4</v>
      </c>
      <c r="L73" s="243"/>
    </row>
    <row r="74" spans="1:12" ht="23.25" customHeight="1">
      <c r="A74" s="267" t="s">
        <v>149</v>
      </c>
      <c r="B74" s="267"/>
      <c r="C74" s="81"/>
      <c r="D74" s="81"/>
      <c r="E74" s="81"/>
      <c r="F74" s="81"/>
      <c r="G74" s="81"/>
      <c r="H74" s="40">
        <f>SUM(H68:H73)</f>
        <v>4689.3899999999994</v>
      </c>
      <c r="I74" s="40">
        <f>SUM(I68:I73)</f>
        <v>4571.8</v>
      </c>
      <c r="J74" s="40">
        <f>SUM(J68:J73)</f>
        <v>4571.8</v>
      </c>
      <c r="K74" s="39">
        <f t="shared" si="6"/>
        <v>13832.989999999998</v>
      </c>
      <c r="L74" s="82"/>
    </row>
    <row r="75" spans="1:12" ht="20.25" customHeight="1">
      <c r="A75" s="290" t="s">
        <v>151</v>
      </c>
      <c r="B75" s="290"/>
      <c r="C75" s="56"/>
      <c r="D75" s="56"/>
      <c r="E75" s="56"/>
      <c r="F75" s="56"/>
      <c r="G75" s="56"/>
      <c r="H75" s="55">
        <f>H21+H50+H62+H74+H66</f>
        <v>520132.59500000015</v>
      </c>
      <c r="I75" s="55">
        <f>I21+I50+I62+I74+I66</f>
        <v>454646.5</v>
      </c>
      <c r="J75" s="55">
        <f>J21+J50+J62+J74+J66</f>
        <v>450294.7</v>
      </c>
      <c r="K75" s="196">
        <f t="shared" si="6"/>
        <v>1425073.7950000002</v>
      </c>
      <c r="L75" s="48"/>
    </row>
    <row r="76" spans="1:12" s="61" customFormat="1">
      <c r="A76" s="291"/>
      <c r="B76" s="291"/>
      <c r="C76" s="57"/>
      <c r="D76" s="57"/>
      <c r="E76" s="57"/>
      <c r="F76" s="57"/>
      <c r="G76" s="57"/>
      <c r="H76" s="58"/>
      <c r="I76" s="59"/>
      <c r="J76" s="59"/>
      <c r="K76" s="59"/>
      <c r="L76" s="60"/>
    </row>
    <row r="77" spans="1:12" s="33" customFormat="1" ht="27" customHeight="1">
      <c r="A77" s="278" t="s">
        <v>153</v>
      </c>
      <c r="B77" s="278"/>
      <c r="C77" s="278"/>
      <c r="D77" s="22"/>
      <c r="E77" s="22"/>
      <c r="F77" s="62"/>
      <c r="G77" s="63"/>
      <c r="H77" s="64"/>
      <c r="L77" s="156" t="s">
        <v>173</v>
      </c>
    </row>
    <row r="78" spans="1:12">
      <c r="A78" s="278"/>
      <c r="B78" s="278"/>
      <c r="C78" s="278"/>
      <c r="D78" s="22"/>
      <c r="E78" s="22"/>
      <c r="F78" s="22"/>
      <c r="G78" s="22"/>
      <c r="L78" s="23"/>
    </row>
    <row r="79" spans="1:12">
      <c r="A79" s="66"/>
      <c r="B79" s="67"/>
      <c r="C79" s="68"/>
      <c r="D79" s="68"/>
      <c r="E79" s="68"/>
      <c r="F79" s="68"/>
      <c r="G79" s="68"/>
    </row>
    <row r="80" spans="1:12">
      <c r="A80" s="66"/>
      <c r="B80" s="67"/>
      <c r="C80" s="68"/>
      <c r="D80" s="68"/>
      <c r="E80" s="68"/>
      <c r="F80" s="68"/>
      <c r="G80" s="68"/>
    </row>
    <row r="81" spans="1:7">
      <c r="A81" s="66"/>
      <c r="B81" s="67"/>
      <c r="C81" s="68"/>
      <c r="D81" s="68"/>
      <c r="E81" s="68"/>
      <c r="F81" s="68"/>
      <c r="G81" s="68"/>
    </row>
    <row r="82" spans="1:7">
      <c r="A82" s="66"/>
      <c r="B82" s="67"/>
      <c r="C82" s="68"/>
      <c r="D82" s="68"/>
      <c r="E82" s="68"/>
      <c r="F82" s="68"/>
      <c r="G82" s="68"/>
    </row>
    <row r="83" spans="1:7">
      <c r="A83" s="66"/>
      <c r="B83" s="67"/>
      <c r="C83" s="68"/>
      <c r="D83" s="68"/>
      <c r="E83" s="68"/>
      <c r="F83" s="68"/>
      <c r="G83" s="68"/>
    </row>
    <row r="84" spans="1:7">
      <c r="A84" s="66"/>
      <c r="B84" s="67"/>
      <c r="C84" s="68"/>
      <c r="D84" s="68"/>
      <c r="E84" s="68"/>
      <c r="F84" s="68"/>
      <c r="G84" s="68"/>
    </row>
    <row r="85" spans="1:7">
      <c r="A85" s="66"/>
      <c r="B85" s="67"/>
      <c r="C85" s="68"/>
      <c r="D85" s="68"/>
      <c r="E85" s="68"/>
      <c r="F85" s="68"/>
      <c r="G85" s="68"/>
    </row>
    <row r="86" spans="1:7">
      <c r="A86" s="66"/>
      <c r="B86" s="67"/>
      <c r="C86" s="68"/>
      <c r="D86" s="68"/>
      <c r="E86" s="68"/>
      <c r="F86" s="68"/>
      <c r="G86" s="68"/>
    </row>
    <row r="87" spans="1:7">
      <c r="A87" s="66"/>
      <c r="B87" s="67"/>
      <c r="C87" s="68"/>
      <c r="D87" s="68"/>
      <c r="E87" s="68"/>
      <c r="F87" s="68"/>
      <c r="G87" s="68"/>
    </row>
    <row r="88" spans="1:7">
      <c r="A88" s="66"/>
      <c r="B88" s="67"/>
      <c r="C88" s="68"/>
      <c r="D88" s="68"/>
      <c r="E88" s="68"/>
      <c r="F88" s="68"/>
      <c r="G88" s="68"/>
    </row>
    <row r="89" spans="1:7">
      <c r="A89" s="66"/>
      <c r="B89" s="67"/>
      <c r="C89" s="68"/>
      <c r="D89" s="68"/>
      <c r="E89" s="68"/>
      <c r="F89" s="68"/>
      <c r="G89" s="68"/>
    </row>
    <row r="90" spans="1:7">
      <c r="A90" s="66"/>
      <c r="B90" s="67"/>
      <c r="C90" s="68"/>
      <c r="D90" s="68"/>
      <c r="E90" s="68"/>
      <c r="F90" s="68"/>
      <c r="G90" s="68"/>
    </row>
    <row r="91" spans="1:7">
      <c r="A91" s="66"/>
      <c r="B91" s="67"/>
      <c r="C91" s="68"/>
      <c r="D91" s="68"/>
      <c r="E91" s="68"/>
      <c r="F91" s="68"/>
      <c r="G91" s="68"/>
    </row>
    <row r="92" spans="1:7">
      <c r="A92" s="66"/>
      <c r="B92" s="67"/>
      <c r="C92" s="68"/>
      <c r="D92" s="68"/>
      <c r="E92" s="68"/>
      <c r="F92" s="68"/>
      <c r="G92" s="68"/>
    </row>
    <row r="93" spans="1:7">
      <c r="A93" s="66"/>
      <c r="B93" s="67"/>
      <c r="C93" s="68"/>
      <c r="D93" s="68"/>
      <c r="E93" s="68"/>
      <c r="F93" s="68"/>
      <c r="G93" s="68"/>
    </row>
    <row r="94" spans="1:7">
      <c r="A94" s="66"/>
      <c r="B94" s="67"/>
      <c r="C94" s="68"/>
      <c r="D94" s="68"/>
      <c r="E94" s="68"/>
      <c r="F94" s="68"/>
      <c r="G94" s="68"/>
    </row>
    <row r="95" spans="1:7">
      <c r="A95" s="66"/>
      <c r="B95" s="67"/>
      <c r="C95" s="68"/>
      <c r="D95" s="68"/>
      <c r="E95" s="68"/>
      <c r="F95" s="68"/>
      <c r="G95" s="68"/>
    </row>
    <row r="96" spans="1:7">
      <c r="A96" s="66"/>
      <c r="B96" s="67"/>
      <c r="C96" s="68"/>
      <c r="D96" s="68"/>
      <c r="E96" s="68"/>
      <c r="F96" s="68"/>
      <c r="G96" s="68"/>
    </row>
    <row r="97" spans="1:7">
      <c r="A97" s="66"/>
      <c r="B97" s="67"/>
      <c r="C97" s="68"/>
      <c r="D97" s="68"/>
      <c r="E97" s="68"/>
      <c r="F97" s="68"/>
      <c r="G97" s="68"/>
    </row>
    <row r="98" spans="1:7">
      <c r="A98" s="66"/>
      <c r="B98" s="67"/>
      <c r="C98" s="68"/>
      <c r="D98" s="68"/>
      <c r="E98" s="68"/>
      <c r="F98" s="68"/>
      <c r="G98" s="68"/>
    </row>
    <row r="99" spans="1:7">
      <c r="A99" s="66"/>
      <c r="B99" s="67"/>
      <c r="C99" s="68"/>
      <c r="D99" s="68"/>
      <c r="E99" s="68"/>
      <c r="F99" s="68"/>
      <c r="G99" s="68"/>
    </row>
    <row r="100" spans="1:7">
      <c r="A100" s="66"/>
      <c r="B100" s="67"/>
      <c r="C100" s="68"/>
      <c r="D100" s="68"/>
      <c r="E100" s="68"/>
      <c r="F100" s="68"/>
      <c r="G100" s="68"/>
    </row>
    <row r="101" spans="1:7">
      <c r="A101" s="66"/>
      <c r="B101" s="67"/>
      <c r="C101" s="68"/>
      <c r="D101" s="68"/>
      <c r="E101" s="68"/>
      <c r="F101" s="68"/>
      <c r="G101" s="68"/>
    </row>
    <row r="102" spans="1:7">
      <c r="A102" s="66"/>
      <c r="B102" s="67"/>
      <c r="C102" s="68"/>
      <c r="D102" s="68"/>
      <c r="E102" s="68"/>
      <c r="F102" s="68"/>
      <c r="G102" s="68"/>
    </row>
    <row r="103" spans="1:7">
      <c r="A103" s="66"/>
      <c r="B103" s="67"/>
      <c r="C103" s="68"/>
      <c r="D103" s="68"/>
      <c r="E103" s="68"/>
      <c r="F103" s="68"/>
      <c r="G103" s="68"/>
    </row>
    <row r="104" spans="1:7">
      <c r="A104" s="66"/>
      <c r="B104" s="67"/>
      <c r="C104" s="68"/>
      <c r="D104" s="68"/>
      <c r="E104" s="68"/>
      <c r="F104" s="68"/>
      <c r="G104" s="68"/>
    </row>
    <row r="105" spans="1:7">
      <c r="A105" s="66"/>
      <c r="B105" s="67"/>
      <c r="C105" s="68"/>
      <c r="D105" s="68"/>
      <c r="E105" s="68"/>
      <c r="F105" s="68"/>
      <c r="G105" s="68"/>
    </row>
    <row r="106" spans="1:7">
      <c r="A106" s="66"/>
      <c r="B106" s="67"/>
      <c r="C106" s="68"/>
      <c r="D106" s="68"/>
      <c r="E106" s="68"/>
      <c r="F106" s="68"/>
      <c r="G106" s="68"/>
    </row>
    <row r="107" spans="1:7">
      <c r="A107" s="66"/>
      <c r="B107" s="67"/>
      <c r="C107" s="68"/>
      <c r="D107" s="68"/>
      <c r="E107" s="68"/>
      <c r="F107" s="68"/>
      <c r="G107" s="68"/>
    </row>
    <row r="108" spans="1:7">
      <c r="A108" s="66"/>
      <c r="B108" s="67"/>
      <c r="C108" s="68"/>
      <c r="D108" s="68"/>
      <c r="E108" s="68"/>
      <c r="F108" s="68"/>
      <c r="G108" s="68"/>
    </row>
    <row r="109" spans="1:7">
      <c r="A109" s="66"/>
      <c r="B109" s="67"/>
      <c r="C109" s="68"/>
      <c r="D109" s="68"/>
      <c r="E109" s="68"/>
      <c r="F109" s="68"/>
      <c r="G109" s="68"/>
    </row>
    <row r="110" spans="1:7">
      <c r="A110" s="66"/>
      <c r="B110" s="67"/>
      <c r="C110" s="68"/>
      <c r="D110" s="68"/>
      <c r="E110" s="68"/>
      <c r="F110" s="68"/>
      <c r="G110" s="68"/>
    </row>
    <row r="111" spans="1:7">
      <c r="A111" s="66"/>
      <c r="B111" s="67"/>
      <c r="C111" s="68"/>
      <c r="D111" s="68"/>
      <c r="E111" s="68"/>
      <c r="F111" s="68"/>
      <c r="G111" s="68"/>
    </row>
    <row r="112" spans="1:7">
      <c r="A112" s="66"/>
      <c r="B112" s="67"/>
      <c r="C112" s="68"/>
      <c r="D112" s="68"/>
      <c r="E112" s="68"/>
      <c r="F112" s="68"/>
      <c r="G112" s="68"/>
    </row>
    <row r="113" spans="1:7">
      <c r="A113" s="66"/>
      <c r="B113" s="67"/>
      <c r="C113" s="68"/>
      <c r="D113" s="68"/>
      <c r="E113" s="68"/>
      <c r="F113" s="68"/>
      <c r="G113" s="68"/>
    </row>
    <row r="114" spans="1:7">
      <c r="A114" s="66"/>
      <c r="B114" s="67"/>
      <c r="C114" s="68"/>
      <c r="D114" s="68"/>
      <c r="E114" s="68"/>
      <c r="F114" s="68"/>
      <c r="G114" s="68"/>
    </row>
    <row r="115" spans="1:7">
      <c r="A115" s="66"/>
      <c r="B115" s="67"/>
      <c r="C115" s="68"/>
      <c r="D115" s="68"/>
      <c r="E115" s="68"/>
      <c r="F115" s="68"/>
      <c r="G115" s="68"/>
    </row>
  </sheetData>
  <mergeCells count="66">
    <mergeCell ref="A21:B21"/>
    <mergeCell ref="A5:L5"/>
    <mergeCell ref="A6:L6"/>
    <mergeCell ref="A7:L7"/>
    <mergeCell ref="C23:C49"/>
    <mergeCell ref="A75:B75"/>
    <mergeCell ref="A76:B76"/>
    <mergeCell ref="A77:C77"/>
    <mergeCell ref="A22:L22"/>
    <mergeCell ref="B27:B28"/>
    <mergeCell ref="E27:E28"/>
    <mergeCell ref="F27:F28"/>
    <mergeCell ref="C52:C61"/>
    <mergeCell ref="A78:C78"/>
    <mergeCell ref="A74:B74"/>
    <mergeCell ref="A63:L63"/>
    <mergeCell ref="A66:B66"/>
    <mergeCell ref="A68:A71"/>
    <mergeCell ref="C68:C73"/>
    <mergeCell ref="D68:D73"/>
    <mergeCell ref="E68:E71"/>
    <mergeCell ref="F68:F71"/>
    <mergeCell ref="A72:A73"/>
    <mergeCell ref="B72:B73"/>
    <mergeCell ref="E72:E73"/>
    <mergeCell ref="F72:F73"/>
    <mergeCell ref="L72:L73"/>
    <mergeCell ref="C64:C65"/>
    <mergeCell ref="A67:L67"/>
    <mergeCell ref="M35:M38"/>
    <mergeCell ref="L36:L37"/>
    <mergeCell ref="D23:D41"/>
    <mergeCell ref="A50:B50"/>
    <mergeCell ref="A62:B62"/>
    <mergeCell ref="A51:L51"/>
    <mergeCell ref="D52:D59"/>
    <mergeCell ref="E52:E59"/>
    <mergeCell ref="L33:L34"/>
    <mergeCell ref="B33:B39"/>
    <mergeCell ref="A33:A39"/>
    <mergeCell ref="E33:E39"/>
    <mergeCell ref="F33:F39"/>
    <mergeCell ref="L23:L28"/>
    <mergeCell ref="A27:A28"/>
    <mergeCell ref="N8:N15"/>
    <mergeCell ref="A14:A15"/>
    <mergeCell ref="B14:B15"/>
    <mergeCell ref="E14:E15"/>
    <mergeCell ref="F14:F15"/>
    <mergeCell ref="C8:C18"/>
    <mergeCell ref="D8:D18"/>
    <mergeCell ref="L8:L15"/>
    <mergeCell ref="A17:A18"/>
    <mergeCell ref="B17:B18"/>
    <mergeCell ref="E17:E18"/>
    <mergeCell ref="F17:F18"/>
    <mergeCell ref="L17:L18"/>
    <mergeCell ref="K1:L1"/>
    <mergeCell ref="A2:L2"/>
    <mergeCell ref="A3:A4"/>
    <mergeCell ref="B3:B4"/>
    <mergeCell ref="C3:C4"/>
    <mergeCell ref="D3:G3"/>
    <mergeCell ref="L3:L4"/>
    <mergeCell ref="K3:K4"/>
    <mergeCell ref="H3:J3"/>
  </mergeCells>
  <pageMargins left="0.51181102362204722" right="0" top="0" bottom="0" header="0" footer="0"/>
  <pageSetup paperSize="9" scale="70" fitToHeight="10" orientation="landscape" r:id="rId1"/>
  <rowBreaks count="2" manualBreakCount="2">
    <brk id="23" max="11" man="1"/>
    <brk id="47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6"/>
  <sheetViews>
    <sheetView view="pageBreakPreview" zoomScale="60" zoomScaleNormal="100" workbookViewId="0">
      <selection activeCell="J5" sqref="J5:J7"/>
    </sheetView>
  </sheetViews>
  <sheetFormatPr defaultRowHeight="15.75"/>
  <cols>
    <col min="1" max="1" width="5.42578125" style="24" customWidth="1"/>
    <col min="2" max="2" width="73.42578125" style="4" customWidth="1"/>
    <col min="3" max="3" width="10.140625" style="4" customWidth="1"/>
    <col min="4" max="4" width="14.7109375" style="4" customWidth="1"/>
    <col min="5" max="9" width="11.42578125" style="4" customWidth="1"/>
    <col min="10" max="252" width="9.140625" style="4"/>
    <col min="253" max="253" width="6.28515625" style="4" customWidth="1"/>
    <col min="254" max="254" width="79.140625" style="4" customWidth="1"/>
    <col min="255" max="255" width="12" style="4" customWidth="1"/>
    <col min="256" max="256" width="16.28515625" style="4" customWidth="1"/>
    <col min="257" max="257" width="0" style="4" hidden="1" customWidth="1"/>
    <col min="258" max="263" width="11.42578125" style="4" customWidth="1"/>
    <col min="264" max="264" width="13.5703125" style="4" customWidth="1"/>
    <col min="265" max="508" width="9.140625" style="4"/>
    <col min="509" max="509" width="6.28515625" style="4" customWidth="1"/>
    <col min="510" max="510" width="79.140625" style="4" customWidth="1"/>
    <col min="511" max="511" width="12" style="4" customWidth="1"/>
    <col min="512" max="512" width="16.28515625" style="4" customWidth="1"/>
    <col min="513" max="513" width="0" style="4" hidden="1" customWidth="1"/>
    <col min="514" max="519" width="11.42578125" style="4" customWidth="1"/>
    <col min="520" max="520" width="13.5703125" style="4" customWidth="1"/>
    <col min="521" max="764" width="9.140625" style="4"/>
    <col min="765" max="765" width="6.28515625" style="4" customWidth="1"/>
    <col min="766" max="766" width="79.140625" style="4" customWidth="1"/>
    <col min="767" max="767" width="12" style="4" customWidth="1"/>
    <col min="768" max="768" width="16.28515625" style="4" customWidth="1"/>
    <col min="769" max="769" width="0" style="4" hidden="1" customWidth="1"/>
    <col min="770" max="775" width="11.42578125" style="4" customWidth="1"/>
    <col min="776" max="776" width="13.5703125" style="4" customWidth="1"/>
    <col min="777" max="1020" width="9.140625" style="4"/>
    <col min="1021" max="1021" width="6.28515625" style="4" customWidth="1"/>
    <col min="1022" max="1022" width="79.140625" style="4" customWidth="1"/>
    <col min="1023" max="1023" width="12" style="4" customWidth="1"/>
    <col min="1024" max="1024" width="16.28515625" style="4" customWidth="1"/>
    <col min="1025" max="1025" width="0" style="4" hidden="1" customWidth="1"/>
    <col min="1026" max="1031" width="11.42578125" style="4" customWidth="1"/>
    <col min="1032" max="1032" width="13.5703125" style="4" customWidth="1"/>
    <col min="1033" max="1276" width="9.140625" style="4"/>
    <col min="1277" max="1277" width="6.28515625" style="4" customWidth="1"/>
    <col min="1278" max="1278" width="79.140625" style="4" customWidth="1"/>
    <col min="1279" max="1279" width="12" style="4" customWidth="1"/>
    <col min="1280" max="1280" width="16.28515625" style="4" customWidth="1"/>
    <col min="1281" max="1281" width="0" style="4" hidden="1" customWidth="1"/>
    <col min="1282" max="1287" width="11.42578125" style="4" customWidth="1"/>
    <col min="1288" max="1288" width="13.5703125" style="4" customWidth="1"/>
    <col min="1289" max="1532" width="9.140625" style="4"/>
    <col min="1533" max="1533" width="6.28515625" style="4" customWidth="1"/>
    <col min="1534" max="1534" width="79.140625" style="4" customWidth="1"/>
    <col min="1535" max="1535" width="12" style="4" customWidth="1"/>
    <col min="1536" max="1536" width="16.28515625" style="4" customWidth="1"/>
    <col min="1537" max="1537" width="0" style="4" hidden="1" customWidth="1"/>
    <col min="1538" max="1543" width="11.42578125" style="4" customWidth="1"/>
    <col min="1544" max="1544" width="13.5703125" style="4" customWidth="1"/>
    <col min="1545" max="1788" width="9.140625" style="4"/>
    <col min="1789" max="1789" width="6.28515625" style="4" customWidth="1"/>
    <col min="1790" max="1790" width="79.140625" style="4" customWidth="1"/>
    <col min="1791" max="1791" width="12" style="4" customWidth="1"/>
    <col min="1792" max="1792" width="16.28515625" style="4" customWidth="1"/>
    <col min="1793" max="1793" width="0" style="4" hidden="1" customWidth="1"/>
    <col min="1794" max="1799" width="11.42578125" style="4" customWidth="1"/>
    <col min="1800" max="1800" width="13.5703125" style="4" customWidth="1"/>
    <col min="1801" max="2044" width="9.140625" style="4"/>
    <col min="2045" max="2045" width="6.28515625" style="4" customWidth="1"/>
    <col min="2046" max="2046" width="79.140625" style="4" customWidth="1"/>
    <col min="2047" max="2047" width="12" style="4" customWidth="1"/>
    <col min="2048" max="2048" width="16.28515625" style="4" customWidth="1"/>
    <col min="2049" max="2049" width="0" style="4" hidden="1" customWidth="1"/>
    <col min="2050" max="2055" width="11.42578125" style="4" customWidth="1"/>
    <col min="2056" max="2056" width="13.5703125" style="4" customWidth="1"/>
    <col min="2057" max="2300" width="9.140625" style="4"/>
    <col min="2301" max="2301" width="6.28515625" style="4" customWidth="1"/>
    <col min="2302" max="2302" width="79.140625" style="4" customWidth="1"/>
    <col min="2303" max="2303" width="12" style="4" customWidth="1"/>
    <col min="2304" max="2304" width="16.28515625" style="4" customWidth="1"/>
    <col min="2305" max="2305" width="0" style="4" hidden="1" customWidth="1"/>
    <col min="2306" max="2311" width="11.42578125" style="4" customWidth="1"/>
    <col min="2312" max="2312" width="13.5703125" style="4" customWidth="1"/>
    <col min="2313" max="2556" width="9.140625" style="4"/>
    <col min="2557" max="2557" width="6.28515625" style="4" customWidth="1"/>
    <col min="2558" max="2558" width="79.140625" style="4" customWidth="1"/>
    <col min="2559" max="2559" width="12" style="4" customWidth="1"/>
    <col min="2560" max="2560" width="16.28515625" style="4" customWidth="1"/>
    <col min="2561" max="2561" width="0" style="4" hidden="1" customWidth="1"/>
    <col min="2562" max="2567" width="11.42578125" style="4" customWidth="1"/>
    <col min="2568" max="2568" width="13.5703125" style="4" customWidth="1"/>
    <col min="2569" max="2812" width="9.140625" style="4"/>
    <col min="2813" max="2813" width="6.28515625" style="4" customWidth="1"/>
    <col min="2814" max="2814" width="79.140625" style="4" customWidth="1"/>
    <col min="2815" max="2815" width="12" style="4" customWidth="1"/>
    <col min="2816" max="2816" width="16.28515625" style="4" customWidth="1"/>
    <col min="2817" max="2817" width="0" style="4" hidden="1" customWidth="1"/>
    <col min="2818" max="2823" width="11.42578125" style="4" customWidth="1"/>
    <col min="2824" max="2824" width="13.5703125" style="4" customWidth="1"/>
    <col min="2825" max="3068" width="9.140625" style="4"/>
    <col min="3069" max="3069" width="6.28515625" style="4" customWidth="1"/>
    <col min="3070" max="3070" width="79.140625" style="4" customWidth="1"/>
    <col min="3071" max="3071" width="12" style="4" customWidth="1"/>
    <col min="3072" max="3072" width="16.28515625" style="4" customWidth="1"/>
    <col min="3073" max="3073" width="0" style="4" hidden="1" customWidth="1"/>
    <col min="3074" max="3079" width="11.42578125" style="4" customWidth="1"/>
    <col min="3080" max="3080" width="13.5703125" style="4" customWidth="1"/>
    <col min="3081" max="3324" width="9.140625" style="4"/>
    <col min="3325" max="3325" width="6.28515625" style="4" customWidth="1"/>
    <col min="3326" max="3326" width="79.140625" style="4" customWidth="1"/>
    <col min="3327" max="3327" width="12" style="4" customWidth="1"/>
    <col min="3328" max="3328" width="16.28515625" style="4" customWidth="1"/>
    <col min="3329" max="3329" width="0" style="4" hidden="1" customWidth="1"/>
    <col min="3330" max="3335" width="11.42578125" style="4" customWidth="1"/>
    <col min="3336" max="3336" width="13.5703125" style="4" customWidth="1"/>
    <col min="3337" max="3580" width="9.140625" style="4"/>
    <col min="3581" max="3581" width="6.28515625" style="4" customWidth="1"/>
    <col min="3582" max="3582" width="79.140625" style="4" customWidth="1"/>
    <col min="3583" max="3583" width="12" style="4" customWidth="1"/>
    <col min="3584" max="3584" width="16.28515625" style="4" customWidth="1"/>
    <col min="3585" max="3585" width="0" style="4" hidden="1" customWidth="1"/>
    <col min="3586" max="3591" width="11.42578125" style="4" customWidth="1"/>
    <col min="3592" max="3592" width="13.5703125" style="4" customWidth="1"/>
    <col min="3593" max="3836" width="9.140625" style="4"/>
    <col min="3837" max="3837" width="6.28515625" style="4" customWidth="1"/>
    <col min="3838" max="3838" width="79.140625" style="4" customWidth="1"/>
    <col min="3839" max="3839" width="12" style="4" customWidth="1"/>
    <col min="3840" max="3840" width="16.28515625" style="4" customWidth="1"/>
    <col min="3841" max="3841" width="0" style="4" hidden="1" customWidth="1"/>
    <col min="3842" max="3847" width="11.42578125" style="4" customWidth="1"/>
    <col min="3848" max="3848" width="13.5703125" style="4" customWidth="1"/>
    <col min="3849" max="4092" width="9.140625" style="4"/>
    <col min="4093" max="4093" width="6.28515625" style="4" customWidth="1"/>
    <col min="4094" max="4094" width="79.140625" style="4" customWidth="1"/>
    <col min="4095" max="4095" width="12" style="4" customWidth="1"/>
    <col min="4096" max="4096" width="16.28515625" style="4" customWidth="1"/>
    <col min="4097" max="4097" width="0" style="4" hidden="1" customWidth="1"/>
    <col min="4098" max="4103" width="11.42578125" style="4" customWidth="1"/>
    <col min="4104" max="4104" width="13.5703125" style="4" customWidth="1"/>
    <col min="4105" max="4348" width="9.140625" style="4"/>
    <col min="4349" max="4349" width="6.28515625" style="4" customWidth="1"/>
    <col min="4350" max="4350" width="79.140625" style="4" customWidth="1"/>
    <col min="4351" max="4351" width="12" style="4" customWidth="1"/>
    <col min="4352" max="4352" width="16.28515625" style="4" customWidth="1"/>
    <col min="4353" max="4353" width="0" style="4" hidden="1" customWidth="1"/>
    <col min="4354" max="4359" width="11.42578125" style="4" customWidth="1"/>
    <col min="4360" max="4360" width="13.5703125" style="4" customWidth="1"/>
    <col min="4361" max="4604" width="9.140625" style="4"/>
    <col min="4605" max="4605" width="6.28515625" style="4" customWidth="1"/>
    <col min="4606" max="4606" width="79.140625" style="4" customWidth="1"/>
    <col min="4607" max="4607" width="12" style="4" customWidth="1"/>
    <col min="4608" max="4608" width="16.28515625" style="4" customWidth="1"/>
    <col min="4609" max="4609" width="0" style="4" hidden="1" customWidth="1"/>
    <col min="4610" max="4615" width="11.42578125" style="4" customWidth="1"/>
    <col min="4616" max="4616" width="13.5703125" style="4" customWidth="1"/>
    <col min="4617" max="4860" width="9.140625" style="4"/>
    <col min="4861" max="4861" width="6.28515625" style="4" customWidth="1"/>
    <col min="4862" max="4862" width="79.140625" style="4" customWidth="1"/>
    <col min="4863" max="4863" width="12" style="4" customWidth="1"/>
    <col min="4864" max="4864" width="16.28515625" style="4" customWidth="1"/>
    <col min="4865" max="4865" width="0" style="4" hidden="1" customWidth="1"/>
    <col min="4866" max="4871" width="11.42578125" style="4" customWidth="1"/>
    <col min="4872" max="4872" width="13.5703125" style="4" customWidth="1"/>
    <col min="4873" max="5116" width="9.140625" style="4"/>
    <col min="5117" max="5117" width="6.28515625" style="4" customWidth="1"/>
    <col min="5118" max="5118" width="79.140625" style="4" customWidth="1"/>
    <col min="5119" max="5119" width="12" style="4" customWidth="1"/>
    <col min="5120" max="5120" width="16.28515625" style="4" customWidth="1"/>
    <col min="5121" max="5121" width="0" style="4" hidden="1" customWidth="1"/>
    <col min="5122" max="5127" width="11.42578125" style="4" customWidth="1"/>
    <col min="5128" max="5128" width="13.5703125" style="4" customWidth="1"/>
    <col min="5129" max="5372" width="9.140625" style="4"/>
    <col min="5373" max="5373" width="6.28515625" style="4" customWidth="1"/>
    <col min="5374" max="5374" width="79.140625" style="4" customWidth="1"/>
    <col min="5375" max="5375" width="12" style="4" customWidth="1"/>
    <col min="5376" max="5376" width="16.28515625" style="4" customWidth="1"/>
    <col min="5377" max="5377" width="0" style="4" hidden="1" customWidth="1"/>
    <col min="5378" max="5383" width="11.42578125" style="4" customWidth="1"/>
    <col min="5384" max="5384" width="13.5703125" style="4" customWidth="1"/>
    <col min="5385" max="5628" width="9.140625" style="4"/>
    <col min="5629" max="5629" width="6.28515625" style="4" customWidth="1"/>
    <col min="5630" max="5630" width="79.140625" style="4" customWidth="1"/>
    <col min="5631" max="5631" width="12" style="4" customWidth="1"/>
    <col min="5632" max="5632" width="16.28515625" style="4" customWidth="1"/>
    <col min="5633" max="5633" width="0" style="4" hidden="1" customWidth="1"/>
    <col min="5634" max="5639" width="11.42578125" style="4" customWidth="1"/>
    <col min="5640" max="5640" width="13.5703125" style="4" customWidth="1"/>
    <col min="5641" max="5884" width="9.140625" style="4"/>
    <col min="5885" max="5885" width="6.28515625" style="4" customWidth="1"/>
    <col min="5886" max="5886" width="79.140625" style="4" customWidth="1"/>
    <col min="5887" max="5887" width="12" style="4" customWidth="1"/>
    <col min="5888" max="5888" width="16.28515625" style="4" customWidth="1"/>
    <col min="5889" max="5889" width="0" style="4" hidden="1" customWidth="1"/>
    <col min="5890" max="5895" width="11.42578125" style="4" customWidth="1"/>
    <col min="5896" max="5896" width="13.5703125" style="4" customWidth="1"/>
    <col min="5897" max="6140" width="9.140625" style="4"/>
    <col min="6141" max="6141" width="6.28515625" style="4" customWidth="1"/>
    <col min="6142" max="6142" width="79.140625" style="4" customWidth="1"/>
    <col min="6143" max="6143" width="12" style="4" customWidth="1"/>
    <col min="6144" max="6144" width="16.28515625" style="4" customWidth="1"/>
    <col min="6145" max="6145" width="0" style="4" hidden="1" customWidth="1"/>
    <col min="6146" max="6151" width="11.42578125" style="4" customWidth="1"/>
    <col min="6152" max="6152" width="13.5703125" style="4" customWidth="1"/>
    <col min="6153" max="6396" width="9.140625" style="4"/>
    <col min="6397" max="6397" width="6.28515625" style="4" customWidth="1"/>
    <col min="6398" max="6398" width="79.140625" style="4" customWidth="1"/>
    <col min="6399" max="6399" width="12" style="4" customWidth="1"/>
    <col min="6400" max="6400" width="16.28515625" style="4" customWidth="1"/>
    <col min="6401" max="6401" width="0" style="4" hidden="1" customWidth="1"/>
    <col min="6402" max="6407" width="11.42578125" style="4" customWidth="1"/>
    <col min="6408" max="6408" width="13.5703125" style="4" customWidth="1"/>
    <col min="6409" max="6652" width="9.140625" style="4"/>
    <col min="6653" max="6653" width="6.28515625" style="4" customWidth="1"/>
    <col min="6654" max="6654" width="79.140625" style="4" customWidth="1"/>
    <col min="6655" max="6655" width="12" style="4" customWidth="1"/>
    <col min="6656" max="6656" width="16.28515625" style="4" customWidth="1"/>
    <col min="6657" max="6657" width="0" style="4" hidden="1" customWidth="1"/>
    <col min="6658" max="6663" width="11.42578125" style="4" customWidth="1"/>
    <col min="6664" max="6664" width="13.5703125" style="4" customWidth="1"/>
    <col min="6665" max="6908" width="9.140625" style="4"/>
    <col min="6909" max="6909" width="6.28515625" style="4" customWidth="1"/>
    <col min="6910" max="6910" width="79.140625" style="4" customWidth="1"/>
    <col min="6911" max="6911" width="12" style="4" customWidth="1"/>
    <col min="6912" max="6912" width="16.28515625" style="4" customWidth="1"/>
    <col min="6913" max="6913" width="0" style="4" hidden="1" customWidth="1"/>
    <col min="6914" max="6919" width="11.42578125" style="4" customWidth="1"/>
    <col min="6920" max="6920" width="13.5703125" style="4" customWidth="1"/>
    <col min="6921" max="7164" width="9.140625" style="4"/>
    <col min="7165" max="7165" width="6.28515625" style="4" customWidth="1"/>
    <col min="7166" max="7166" width="79.140625" style="4" customWidth="1"/>
    <col min="7167" max="7167" width="12" style="4" customWidth="1"/>
    <col min="7168" max="7168" width="16.28515625" style="4" customWidth="1"/>
    <col min="7169" max="7169" width="0" style="4" hidden="1" customWidth="1"/>
    <col min="7170" max="7175" width="11.42578125" style="4" customWidth="1"/>
    <col min="7176" max="7176" width="13.5703125" style="4" customWidth="1"/>
    <col min="7177" max="7420" width="9.140625" style="4"/>
    <col min="7421" max="7421" width="6.28515625" style="4" customWidth="1"/>
    <col min="7422" max="7422" width="79.140625" style="4" customWidth="1"/>
    <col min="7423" max="7423" width="12" style="4" customWidth="1"/>
    <col min="7424" max="7424" width="16.28515625" style="4" customWidth="1"/>
    <col min="7425" max="7425" width="0" style="4" hidden="1" customWidth="1"/>
    <col min="7426" max="7431" width="11.42578125" style="4" customWidth="1"/>
    <col min="7432" max="7432" width="13.5703125" style="4" customWidth="1"/>
    <col min="7433" max="7676" width="9.140625" style="4"/>
    <col min="7677" max="7677" width="6.28515625" style="4" customWidth="1"/>
    <col min="7678" max="7678" width="79.140625" style="4" customWidth="1"/>
    <col min="7679" max="7679" width="12" style="4" customWidth="1"/>
    <col min="7680" max="7680" width="16.28515625" style="4" customWidth="1"/>
    <col min="7681" max="7681" width="0" style="4" hidden="1" customWidth="1"/>
    <col min="7682" max="7687" width="11.42578125" style="4" customWidth="1"/>
    <col min="7688" max="7688" width="13.5703125" style="4" customWidth="1"/>
    <col min="7689" max="7932" width="9.140625" style="4"/>
    <col min="7933" max="7933" width="6.28515625" style="4" customWidth="1"/>
    <col min="7934" max="7934" width="79.140625" style="4" customWidth="1"/>
    <col min="7935" max="7935" width="12" style="4" customWidth="1"/>
    <col min="7936" max="7936" width="16.28515625" style="4" customWidth="1"/>
    <col min="7937" max="7937" width="0" style="4" hidden="1" customWidth="1"/>
    <col min="7938" max="7943" width="11.42578125" style="4" customWidth="1"/>
    <col min="7944" max="7944" width="13.5703125" style="4" customWidth="1"/>
    <col min="7945" max="8188" width="9.140625" style="4"/>
    <col min="8189" max="8189" width="6.28515625" style="4" customWidth="1"/>
    <col min="8190" max="8190" width="79.140625" style="4" customWidth="1"/>
    <col min="8191" max="8191" width="12" style="4" customWidth="1"/>
    <col min="8192" max="8192" width="16.28515625" style="4" customWidth="1"/>
    <col min="8193" max="8193" width="0" style="4" hidden="1" customWidth="1"/>
    <col min="8194" max="8199" width="11.42578125" style="4" customWidth="1"/>
    <col min="8200" max="8200" width="13.5703125" style="4" customWidth="1"/>
    <col min="8201" max="8444" width="9.140625" style="4"/>
    <col min="8445" max="8445" width="6.28515625" style="4" customWidth="1"/>
    <col min="8446" max="8446" width="79.140625" style="4" customWidth="1"/>
    <col min="8447" max="8447" width="12" style="4" customWidth="1"/>
    <col min="8448" max="8448" width="16.28515625" style="4" customWidth="1"/>
    <col min="8449" max="8449" width="0" style="4" hidden="1" customWidth="1"/>
    <col min="8450" max="8455" width="11.42578125" style="4" customWidth="1"/>
    <col min="8456" max="8456" width="13.5703125" style="4" customWidth="1"/>
    <col min="8457" max="8700" width="9.140625" style="4"/>
    <col min="8701" max="8701" width="6.28515625" style="4" customWidth="1"/>
    <col min="8702" max="8702" width="79.140625" style="4" customWidth="1"/>
    <col min="8703" max="8703" width="12" style="4" customWidth="1"/>
    <col min="8704" max="8704" width="16.28515625" style="4" customWidth="1"/>
    <col min="8705" max="8705" width="0" style="4" hidden="1" customWidth="1"/>
    <col min="8706" max="8711" width="11.42578125" style="4" customWidth="1"/>
    <col min="8712" max="8712" width="13.5703125" style="4" customWidth="1"/>
    <col min="8713" max="8956" width="9.140625" style="4"/>
    <col min="8957" max="8957" width="6.28515625" style="4" customWidth="1"/>
    <col min="8958" max="8958" width="79.140625" style="4" customWidth="1"/>
    <col min="8959" max="8959" width="12" style="4" customWidth="1"/>
    <col min="8960" max="8960" width="16.28515625" style="4" customWidth="1"/>
    <col min="8961" max="8961" width="0" style="4" hidden="1" customWidth="1"/>
    <col min="8962" max="8967" width="11.42578125" style="4" customWidth="1"/>
    <col min="8968" max="8968" width="13.5703125" style="4" customWidth="1"/>
    <col min="8969" max="9212" width="9.140625" style="4"/>
    <col min="9213" max="9213" width="6.28515625" style="4" customWidth="1"/>
    <col min="9214" max="9214" width="79.140625" style="4" customWidth="1"/>
    <col min="9215" max="9215" width="12" style="4" customWidth="1"/>
    <col min="9216" max="9216" width="16.28515625" style="4" customWidth="1"/>
    <col min="9217" max="9217" width="0" style="4" hidden="1" customWidth="1"/>
    <col min="9218" max="9223" width="11.42578125" style="4" customWidth="1"/>
    <col min="9224" max="9224" width="13.5703125" style="4" customWidth="1"/>
    <col min="9225" max="9468" width="9.140625" style="4"/>
    <col min="9469" max="9469" width="6.28515625" style="4" customWidth="1"/>
    <col min="9470" max="9470" width="79.140625" style="4" customWidth="1"/>
    <col min="9471" max="9471" width="12" style="4" customWidth="1"/>
    <col min="9472" max="9472" width="16.28515625" style="4" customWidth="1"/>
    <col min="9473" max="9473" width="0" style="4" hidden="1" customWidth="1"/>
    <col min="9474" max="9479" width="11.42578125" style="4" customWidth="1"/>
    <col min="9480" max="9480" width="13.5703125" style="4" customWidth="1"/>
    <col min="9481" max="9724" width="9.140625" style="4"/>
    <col min="9725" max="9725" width="6.28515625" style="4" customWidth="1"/>
    <col min="9726" max="9726" width="79.140625" style="4" customWidth="1"/>
    <col min="9727" max="9727" width="12" style="4" customWidth="1"/>
    <col min="9728" max="9728" width="16.28515625" style="4" customWidth="1"/>
    <col min="9729" max="9729" width="0" style="4" hidden="1" customWidth="1"/>
    <col min="9730" max="9735" width="11.42578125" style="4" customWidth="1"/>
    <col min="9736" max="9736" width="13.5703125" style="4" customWidth="1"/>
    <col min="9737" max="9980" width="9.140625" style="4"/>
    <col min="9981" max="9981" width="6.28515625" style="4" customWidth="1"/>
    <col min="9982" max="9982" width="79.140625" style="4" customWidth="1"/>
    <col min="9983" max="9983" width="12" style="4" customWidth="1"/>
    <col min="9984" max="9984" width="16.28515625" style="4" customWidth="1"/>
    <col min="9985" max="9985" width="0" style="4" hidden="1" customWidth="1"/>
    <col min="9986" max="9991" width="11.42578125" style="4" customWidth="1"/>
    <col min="9992" max="9992" width="13.5703125" style="4" customWidth="1"/>
    <col min="9993" max="10236" width="9.140625" style="4"/>
    <col min="10237" max="10237" width="6.28515625" style="4" customWidth="1"/>
    <col min="10238" max="10238" width="79.140625" style="4" customWidth="1"/>
    <col min="10239" max="10239" width="12" style="4" customWidth="1"/>
    <col min="10240" max="10240" width="16.28515625" style="4" customWidth="1"/>
    <col min="10241" max="10241" width="0" style="4" hidden="1" customWidth="1"/>
    <col min="10242" max="10247" width="11.42578125" style="4" customWidth="1"/>
    <col min="10248" max="10248" width="13.5703125" style="4" customWidth="1"/>
    <col min="10249" max="10492" width="9.140625" style="4"/>
    <col min="10493" max="10493" width="6.28515625" style="4" customWidth="1"/>
    <col min="10494" max="10494" width="79.140625" style="4" customWidth="1"/>
    <col min="10495" max="10495" width="12" style="4" customWidth="1"/>
    <col min="10496" max="10496" width="16.28515625" style="4" customWidth="1"/>
    <col min="10497" max="10497" width="0" style="4" hidden="1" customWidth="1"/>
    <col min="10498" max="10503" width="11.42578125" style="4" customWidth="1"/>
    <col min="10504" max="10504" width="13.5703125" style="4" customWidth="1"/>
    <col min="10505" max="10748" width="9.140625" style="4"/>
    <col min="10749" max="10749" width="6.28515625" style="4" customWidth="1"/>
    <col min="10750" max="10750" width="79.140625" style="4" customWidth="1"/>
    <col min="10751" max="10751" width="12" style="4" customWidth="1"/>
    <col min="10752" max="10752" width="16.28515625" style="4" customWidth="1"/>
    <col min="10753" max="10753" width="0" style="4" hidden="1" customWidth="1"/>
    <col min="10754" max="10759" width="11.42578125" style="4" customWidth="1"/>
    <col min="10760" max="10760" width="13.5703125" style="4" customWidth="1"/>
    <col min="10761" max="11004" width="9.140625" style="4"/>
    <col min="11005" max="11005" width="6.28515625" style="4" customWidth="1"/>
    <col min="11006" max="11006" width="79.140625" style="4" customWidth="1"/>
    <col min="11007" max="11007" width="12" style="4" customWidth="1"/>
    <col min="11008" max="11008" width="16.28515625" style="4" customWidth="1"/>
    <col min="11009" max="11009" width="0" style="4" hidden="1" customWidth="1"/>
    <col min="11010" max="11015" width="11.42578125" style="4" customWidth="1"/>
    <col min="11016" max="11016" width="13.5703125" style="4" customWidth="1"/>
    <col min="11017" max="11260" width="9.140625" style="4"/>
    <col min="11261" max="11261" width="6.28515625" style="4" customWidth="1"/>
    <col min="11262" max="11262" width="79.140625" style="4" customWidth="1"/>
    <col min="11263" max="11263" width="12" style="4" customWidth="1"/>
    <col min="11264" max="11264" width="16.28515625" style="4" customWidth="1"/>
    <col min="11265" max="11265" width="0" style="4" hidden="1" customWidth="1"/>
    <col min="11266" max="11271" width="11.42578125" style="4" customWidth="1"/>
    <col min="11272" max="11272" width="13.5703125" style="4" customWidth="1"/>
    <col min="11273" max="11516" width="9.140625" style="4"/>
    <col min="11517" max="11517" width="6.28515625" style="4" customWidth="1"/>
    <col min="11518" max="11518" width="79.140625" style="4" customWidth="1"/>
    <col min="11519" max="11519" width="12" style="4" customWidth="1"/>
    <col min="11520" max="11520" width="16.28515625" style="4" customWidth="1"/>
    <col min="11521" max="11521" width="0" style="4" hidden="1" customWidth="1"/>
    <col min="11522" max="11527" width="11.42578125" style="4" customWidth="1"/>
    <col min="11528" max="11528" width="13.5703125" style="4" customWidth="1"/>
    <col min="11529" max="11772" width="9.140625" style="4"/>
    <col min="11773" max="11773" width="6.28515625" style="4" customWidth="1"/>
    <col min="11774" max="11774" width="79.140625" style="4" customWidth="1"/>
    <col min="11775" max="11775" width="12" style="4" customWidth="1"/>
    <col min="11776" max="11776" width="16.28515625" style="4" customWidth="1"/>
    <col min="11777" max="11777" width="0" style="4" hidden="1" customWidth="1"/>
    <col min="11778" max="11783" width="11.42578125" style="4" customWidth="1"/>
    <col min="11784" max="11784" width="13.5703125" style="4" customWidth="1"/>
    <col min="11785" max="12028" width="9.140625" style="4"/>
    <col min="12029" max="12029" width="6.28515625" style="4" customWidth="1"/>
    <col min="12030" max="12030" width="79.140625" style="4" customWidth="1"/>
    <col min="12031" max="12031" width="12" style="4" customWidth="1"/>
    <col min="12032" max="12032" width="16.28515625" style="4" customWidth="1"/>
    <col min="12033" max="12033" width="0" style="4" hidden="1" customWidth="1"/>
    <col min="12034" max="12039" width="11.42578125" style="4" customWidth="1"/>
    <col min="12040" max="12040" width="13.5703125" style="4" customWidth="1"/>
    <col min="12041" max="12284" width="9.140625" style="4"/>
    <col min="12285" max="12285" width="6.28515625" style="4" customWidth="1"/>
    <col min="12286" max="12286" width="79.140625" style="4" customWidth="1"/>
    <col min="12287" max="12287" width="12" style="4" customWidth="1"/>
    <col min="12288" max="12288" width="16.28515625" style="4" customWidth="1"/>
    <col min="12289" max="12289" width="0" style="4" hidden="1" customWidth="1"/>
    <col min="12290" max="12295" width="11.42578125" style="4" customWidth="1"/>
    <col min="12296" max="12296" width="13.5703125" style="4" customWidth="1"/>
    <col min="12297" max="12540" width="9.140625" style="4"/>
    <col min="12541" max="12541" width="6.28515625" style="4" customWidth="1"/>
    <col min="12542" max="12542" width="79.140625" style="4" customWidth="1"/>
    <col min="12543" max="12543" width="12" style="4" customWidth="1"/>
    <col min="12544" max="12544" width="16.28515625" style="4" customWidth="1"/>
    <col min="12545" max="12545" width="0" style="4" hidden="1" customWidth="1"/>
    <col min="12546" max="12551" width="11.42578125" style="4" customWidth="1"/>
    <col min="12552" max="12552" width="13.5703125" style="4" customWidth="1"/>
    <col min="12553" max="12796" width="9.140625" style="4"/>
    <col min="12797" max="12797" width="6.28515625" style="4" customWidth="1"/>
    <col min="12798" max="12798" width="79.140625" style="4" customWidth="1"/>
    <col min="12799" max="12799" width="12" style="4" customWidth="1"/>
    <col min="12800" max="12800" width="16.28515625" style="4" customWidth="1"/>
    <col min="12801" max="12801" width="0" style="4" hidden="1" customWidth="1"/>
    <col min="12802" max="12807" width="11.42578125" style="4" customWidth="1"/>
    <col min="12808" max="12808" width="13.5703125" style="4" customWidth="1"/>
    <col min="12809" max="13052" width="9.140625" style="4"/>
    <col min="13053" max="13053" width="6.28515625" style="4" customWidth="1"/>
    <col min="13054" max="13054" width="79.140625" style="4" customWidth="1"/>
    <col min="13055" max="13055" width="12" style="4" customWidth="1"/>
    <col min="13056" max="13056" width="16.28515625" style="4" customWidth="1"/>
    <col min="13057" max="13057" width="0" style="4" hidden="1" customWidth="1"/>
    <col min="13058" max="13063" width="11.42578125" style="4" customWidth="1"/>
    <col min="13064" max="13064" width="13.5703125" style="4" customWidth="1"/>
    <col min="13065" max="13308" width="9.140625" style="4"/>
    <col min="13309" max="13309" width="6.28515625" style="4" customWidth="1"/>
    <col min="13310" max="13310" width="79.140625" style="4" customWidth="1"/>
    <col min="13311" max="13311" width="12" style="4" customWidth="1"/>
    <col min="13312" max="13312" width="16.28515625" style="4" customWidth="1"/>
    <col min="13313" max="13313" width="0" style="4" hidden="1" customWidth="1"/>
    <col min="13314" max="13319" width="11.42578125" style="4" customWidth="1"/>
    <col min="13320" max="13320" width="13.5703125" style="4" customWidth="1"/>
    <col min="13321" max="13564" width="9.140625" style="4"/>
    <col min="13565" max="13565" width="6.28515625" style="4" customWidth="1"/>
    <col min="13566" max="13566" width="79.140625" style="4" customWidth="1"/>
    <col min="13567" max="13567" width="12" style="4" customWidth="1"/>
    <col min="13568" max="13568" width="16.28515625" style="4" customWidth="1"/>
    <col min="13569" max="13569" width="0" style="4" hidden="1" customWidth="1"/>
    <col min="13570" max="13575" width="11.42578125" style="4" customWidth="1"/>
    <col min="13576" max="13576" width="13.5703125" style="4" customWidth="1"/>
    <col min="13577" max="13820" width="9.140625" style="4"/>
    <col min="13821" max="13821" width="6.28515625" style="4" customWidth="1"/>
    <col min="13822" max="13822" width="79.140625" style="4" customWidth="1"/>
    <col min="13823" max="13823" width="12" style="4" customWidth="1"/>
    <col min="13824" max="13824" width="16.28515625" style="4" customWidth="1"/>
    <col min="13825" max="13825" width="0" style="4" hidden="1" customWidth="1"/>
    <col min="13826" max="13831" width="11.42578125" style="4" customWidth="1"/>
    <col min="13832" max="13832" width="13.5703125" style="4" customWidth="1"/>
    <col min="13833" max="14076" width="9.140625" style="4"/>
    <col min="14077" max="14077" width="6.28515625" style="4" customWidth="1"/>
    <col min="14078" max="14078" width="79.140625" style="4" customWidth="1"/>
    <col min="14079" max="14079" width="12" style="4" customWidth="1"/>
    <col min="14080" max="14080" width="16.28515625" style="4" customWidth="1"/>
    <col min="14081" max="14081" width="0" style="4" hidden="1" customWidth="1"/>
    <col min="14082" max="14087" width="11.42578125" style="4" customWidth="1"/>
    <col min="14088" max="14088" width="13.5703125" style="4" customWidth="1"/>
    <col min="14089" max="14332" width="9.140625" style="4"/>
    <col min="14333" max="14333" width="6.28515625" style="4" customWidth="1"/>
    <col min="14334" max="14334" width="79.140625" style="4" customWidth="1"/>
    <col min="14335" max="14335" width="12" style="4" customWidth="1"/>
    <col min="14336" max="14336" width="16.28515625" style="4" customWidth="1"/>
    <col min="14337" max="14337" width="0" style="4" hidden="1" customWidth="1"/>
    <col min="14338" max="14343" width="11.42578125" style="4" customWidth="1"/>
    <col min="14344" max="14344" width="13.5703125" style="4" customWidth="1"/>
    <col min="14345" max="14588" width="9.140625" style="4"/>
    <col min="14589" max="14589" width="6.28515625" style="4" customWidth="1"/>
    <col min="14590" max="14590" width="79.140625" style="4" customWidth="1"/>
    <col min="14591" max="14591" width="12" style="4" customWidth="1"/>
    <col min="14592" max="14592" width="16.28515625" style="4" customWidth="1"/>
    <col min="14593" max="14593" width="0" style="4" hidden="1" customWidth="1"/>
    <col min="14594" max="14599" width="11.42578125" style="4" customWidth="1"/>
    <col min="14600" max="14600" width="13.5703125" style="4" customWidth="1"/>
    <col min="14601" max="14844" width="9.140625" style="4"/>
    <col min="14845" max="14845" width="6.28515625" style="4" customWidth="1"/>
    <col min="14846" max="14846" width="79.140625" style="4" customWidth="1"/>
    <col min="14847" max="14847" width="12" style="4" customWidth="1"/>
    <col min="14848" max="14848" width="16.28515625" style="4" customWidth="1"/>
    <col min="14849" max="14849" width="0" style="4" hidden="1" customWidth="1"/>
    <col min="14850" max="14855" width="11.42578125" style="4" customWidth="1"/>
    <col min="14856" max="14856" width="13.5703125" style="4" customWidth="1"/>
    <col min="14857" max="15100" width="9.140625" style="4"/>
    <col min="15101" max="15101" width="6.28515625" style="4" customWidth="1"/>
    <col min="15102" max="15102" width="79.140625" style="4" customWidth="1"/>
    <col min="15103" max="15103" width="12" style="4" customWidth="1"/>
    <col min="15104" max="15104" width="16.28515625" style="4" customWidth="1"/>
    <col min="15105" max="15105" width="0" style="4" hidden="1" customWidth="1"/>
    <col min="15106" max="15111" width="11.42578125" style="4" customWidth="1"/>
    <col min="15112" max="15112" width="13.5703125" style="4" customWidth="1"/>
    <col min="15113" max="15356" width="9.140625" style="4"/>
    <col min="15357" max="15357" width="6.28515625" style="4" customWidth="1"/>
    <col min="15358" max="15358" width="79.140625" style="4" customWidth="1"/>
    <col min="15359" max="15359" width="12" style="4" customWidth="1"/>
    <col min="15360" max="15360" width="16.28515625" style="4" customWidth="1"/>
    <col min="15361" max="15361" width="0" style="4" hidden="1" customWidth="1"/>
    <col min="15362" max="15367" width="11.42578125" style="4" customWidth="1"/>
    <col min="15368" max="15368" width="13.5703125" style="4" customWidth="1"/>
    <col min="15369" max="15612" width="9.140625" style="4"/>
    <col min="15613" max="15613" width="6.28515625" style="4" customWidth="1"/>
    <col min="15614" max="15614" width="79.140625" style="4" customWidth="1"/>
    <col min="15615" max="15615" width="12" style="4" customWidth="1"/>
    <col min="15616" max="15616" width="16.28515625" style="4" customWidth="1"/>
    <col min="15617" max="15617" width="0" style="4" hidden="1" customWidth="1"/>
    <col min="15618" max="15623" width="11.42578125" style="4" customWidth="1"/>
    <col min="15624" max="15624" width="13.5703125" style="4" customWidth="1"/>
    <col min="15625" max="15868" width="9.140625" style="4"/>
    <col min="15869" max="15869" width="6.28515625" style="4" customWidth="1"/>
    <col min="15870" max="15870" width="79.140625" style="4" customWidth="1"/>
    <col min="15871" max="15871" width="12" style="4" customWidth="1"/>
    <col min="15872" max="15872" width="16.28515625" style="4" customWidth="1"/>
    <col min="15873" max="15873" width="0" style="4" hidden="1" customWidth="1"/>
    <col min="15874" max="15879" width="11.42578125" style="4" customWidth="1"/>
    <col min="15880" max="15880" width="13.5703125" style="4" customWidth="1"/>
    <col min="15881" max="16124" width="9.140625" style="4"/>
    <col min="16125" max="16125" width="6.28515625" style="4" customWidth="1"/>
    <col min="16126" max="16126" width="79.140625" style="4" customWidth="1"/>
    <col min="16127" max="16127" width="12" style="4" customWidth="1"/>
    <col min="16128" max="16128" width="16.28515625" style="4" customWidth="1"/>
    <col min="16129" max="16129" width="0" style="4" hidden="1" customWidth="1"/>
    <col min="16130" max="16135" width="11.42578125" style="4" customWidth="1"/>
    <col min="16136" max="16136" width="13.5703125" style="4" customWidth="1"/>
    <col min="16137" max="16384" width="9.140625" style="4"/>
  </cols>
  <sheetData>
    <row r="1" spans="1:11" ht="57.75" customHeight="1">
      <c r="A1" s="1"/>
      <c r="B1" s="2"/>
      <c r="C1" s="3"/>
      <c r="D1" s="2"/>
      <c r="E1" s="5"/>
      <c r="F1" s="297" t="s">
        <v>154</v>
      </c>
      <c r="G1" s="298"/>
      <c r="H1" s="298"/>
      <c r="I1" s="298"/>
      <c r="J1" s="5"/>
      <c r="K1" s="5"/>
    </row>
    <row r="2" spans="1:11">
      <c r="A2" s="299" t="s">
        <v>3</v>
      </c>
      <c r="B2" s="299"/>
      <c r="C2" s="299"/>
      <c r="D2" s="299"/>
      <c r="E2" s="299"/>
      <c r="F2" s="299"/>
      <c r="G2" s="299"/>
      <c r="H2" s="299"/>
      <c r="I2" s="73"/>
    </row>
    <row r="3" spans="1:11">
      <c r="A3" s="73"/>
      <c r="B3" s="73"/>
      <c r="C3" s="73"/>
      <c r="D3" s="73"/>
      <c r="E3" s="73"/>
      <c r="F3" s="73"/>
      <c r="G3" s="73"/>
      <c r="H3" s="73"/>
      <c r="I3" s="73"/>
    </row>
    <row r="4" spans="1:11">
      <c r="A4" s="27"/>
      <c r="B4" s="27"/>
      <c r="C4" s="27"/>
      <c r="D4" s="27"/>
      <c r="E4" s="27"/>
      <c r="F4" s="27"/>
      <c r="G4" s="27"/>
      <c r="H4" s="27"/>
      <c r="I4" s="73"/>
    </row>
    <row r="5" spans="1:11">
      <c r="A5" s="300" t="s">
        <v>11</v>
      </c>
      <c r="B5" s="301" t="s">
        <v>0</v>
      </c>
      <c r="C5" s="301" t="s">
        <v>1</v>
      </c>
      <c r="D5" s="301" t="s">
        <v>2</v>
      </c>
      <c r="E5" s="234">
        <v>2017</v>
      </c>
      <c r="F5" s="234">
        <v>2018</v>
      </c>
      <c r="G5" s="234">
        <v>2019</v>
      </c>
      <c r="H5" s="234">
        <v>2020</v>
      </c>
      <c r="I5" s="234">
        <v>2021</v>
      </c>
    </row>
    <row r="6" spans="1:11">
      <c r="A6" s="300"/>
      <c r="B6" s="301"/>
      <c r="C6" s="301"/>
      <c r="D6" s="301"/>
      <c r="E6" s="234"/>
      <c r="F6" s="234"/>
      <c r="G6" s="234"/>
      <c r="H6" s="234"/>
      <c r="I6" s="234"/>
    </row>
    <row r="7" spans="1:11">
      <c r="A7" s="300"/>
      <c r="B7" s="301"/>
      <c r="C7" s="301"/>
      <c r="D7" s="301"/>
      <c r="E7" s="234"/>
      <c r="F7" s="234"/>
      <c r="G7" s="234"/>
      <c r="H7" s="234"/>
      <c r="I7" s="234"/>
    </row>
    <row r="8" spans="1:11">
      <c r="A8" s="296" t="s">
        <v>155</v>
      </c>
      <c r="B8" s="296"/>
      <c r="C8" s="296"/>
      <c r="D8" s="296"/>
      <c r="E8" s="296"/>
      <c r="F8" s="296"/>
      <c r="G8" s="296"/>
      <c r="H8" s="296"/>
      <c r="I8" s="296"/>
    </row>
    <row r="9" spans="1:11" ht="35.25" customHeight="1">
      <c r="A9" s="138">
        <v>1</v>
      </c>
      <c r="B9" s="145" t="s">
        <v>265</v>
      </c>
      <c r="C9" s="144" t="s">
        <v>15</v>
      </c>
      <c r="D9" s="152" t="s">
        <v>156</v>
      </c>
      <c r="E9" s="152">
        <v>100</v>
      </c>
      <c r="F9" s="152">
        <v>100</v>
      </c>
      <c r="G9" s="152">
        <v>100</v>
      </c>
      <c r="H9" s="152">
        <v>100</v>
      </c>
      <c r="I9" s="152">
        <v>100</v>
      </c>
    </row>
    <row r="10" spans="1:11" ht="48" customHeight="1">
      <c r="A10" s="86" t="s">
        <v>200</v>
      </c>
      <c r="B10" s="16" t="s">
        <v>272</v>
      </c>
      <c r="C10" s="87" t="s">
        <v>15</v>
      </c>
      <c r="D10" s="87" t="s">
        <v>156</v>
      </c>
      <c r="E10" s="87">
        <v>16.399999999999999</v>
      </c>
      <c r="F10" s="87">
        <v>17</v>
      </c>
      <c r="G10" s="87">
        <v>17.3</v>
      </c>
      <c r="H10" s="88">
        <v>17.8</v>
      </c>
      <c r="I10" s="87">
        <v>18.2</v>
      </c>
    </row>
    <row r="11" spans="1:11" ht="50.25" customHeight="1">
      <c r="A11" s="86" t="s">
        <v>201</v>
      </c>
      <c r="B11" s="16" t="s">
        <v>266</v>
      </c>
      <c r="C11" s="138" t="s">
        <v>15</v>
      </c>
      <c r="D11" s="138" t="s">
        <v>156</v>
      </c>
      <c r="E11" s="138">
        <v>61</v>
      </c>
      <c r="F11" s="138">
        <v>65</v>
      </c>
      <c r="G11" s="138">
        <v>68</v>
      </c>
      <c r="H11" s="88">
        <v>70</v>
      </c>
      <c r="I11" s="138">
        <v>71</v>
      </c>
    </row>
    <row r="12" spans="1:11" ht="33" customHeight="1">
      <c r="A12" s="86" t="s">
        <v>202</v>
      </c>
      <c r="B12" s="16" t="s">
        <v>273</v>
      </c>
      <c r="C12" s="138" t="s">
        <v>15</v>
      </c>
      <c r="D12" s="138" t="s">
        <v>156</v>
      </c>
      <c r="E12" s="138">
        <v>57</v>
      </c>
      <c r="F12" s="138">
        <v>60</v>
      </c>
      <c r="G12" s="138">
        <v>60.5</v>
      </c>
      <c r="H12" s="88">
        <v>61</v>
      </c>
      <c r="I12" s="138">
        <v>61.5</v>
      </c>
    </row>
    <row r="13" spans="1:11" ht="48.75" customHeight="1">
      <c r="A13" s="86" t="s">
        <v>270</v>
      </c>
      <c r="B13" s="16" t="s">
        <v>267</v>
      </c>
      <c r="C13" s="138" t="s">
        <v>15</v>
      </c>
      <c r="D13" s="138" t="s">
        <v>156</v>
      </c>
      <c r="E13" s="138">
        <v>82</v>
      </c>
      <c r="F13" s="138">
        <v>85</v>
      </c>
      <c r="G13" s="138">
        <v>90</v>
      </c>
      <c r="H13" s="88">
        <v>100</v>
      </c>
      <c r="I13" s="138">
        <v>100</v>
      </c>
    </row>
    <row r="14" spans="1:11" ht="50.25" customHeight="1">
      <c r="A14" s="86" t="s">
        <v>271</v>
      </c>
      <c r="B14" s="16" t="s">
        <v>268</v>
      </c>
      <c r="C14" s="138" t="s">
        <v>15</v>
      </c>
      <c r="D14" s="138" t="s">
        <v>156</v>
      </c>
      <c r="E14" s="138">
        <v>30</v>
      </c>
      <c r="F14" s="138">
        <v>45</v>
      </c>
      <c r="G14" s="138">
        <v>50</v>
      </c>
      <c r="H14" s="88">
        <v>70</v>
      </c>
      <c r="I14" s="138">
        <v>80</v>
      </c>
    </row>
    <row r="15" spans="1:11" s="13" customFormat="1">
      <c r="A15" s="24"/>
    </row>
    <row r="16" spans="1:11">
      <c r="A16" s="278" t="s">
        <v>172</v>
      </c>
      <c r="B16" s="278"/>
      <c r="C16" s="278"/>
      <c r="D16" s="22"/>
      <c r="E16" s="23" t="s">
        <v>173</v>
      </c>
      <c r="F16" s="22"/>
      <c r="G16" s="65"/>
    </row>
  </sheetData>
  <mergeCells count="13">
    <mergeCell ref="H5:H7"/>
    <mergeCell ref="I5:I7"/>
    <mergeCell ref="A8:I8"/>
    <mergeCell ref="A16:C16"/>
    <mergeCell ref="F1:I1"/>
    <mergeCell ref="A2:H2"/>
    <mergeCell ref="A5:A7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9"/>
  <sheetViews>
    <sheetView view="pageBreakPreview" zoomScale="60" zoomScaleNormal="100" workbookViewId="0">
      <selection activeCell="I12" sqref="I12:I13"/>
    </sheetView>
  </sheetViews>
  <sheetFormatPr defaultRowHeight="15.75"/>
  <cols>
    <col min="1" max="1" width="6.28515625" style="69" customWidth="1"/>
    <col min="2" max="2" width="39.5703125" style="4" customWidth="1"/>
    <col min="3" max="3" width="16" style="70" customWidth="1"/>
    <col min="4" max="4" width="8.140625" style="70" customWidth="1"/>
    <col min="5" max="5" width="9.5703125" style="70" customWidth="1"/>
    <col min="6" max="6" width="12.7109375" style="70" customWidth="1"/>
    <col min="7" max="7" width="7.5703125" style="70" customWidth="1"/>
    <col min="8" max="8" width="12.140625" style="4" customWidth="1"/>
    <col min="9" max="9" width="11.42578125" style="4" customWidth="1"/>
    <col min="10" max="10" width="11" style="4" customWidth="1"/>
    <col min="11" max="11" width="14" style="4" customWidth="1"/>
    <col min="12" max="12" width="16.140625" style="4" customWidth="1"/>
    <col min="13" max="13" width="8.140625" style="4" customWidth="1"/>
    <col min="14" max="14" width="25.28515625" style="4" customWidth="1"/>
    <col min="15" max="255" width="9.140625" style="4"/>
    <col min="256" max="256" width="8.42578125" style="4" customWidth="1"/>
    <col min="257" max="257" width="90.7109375" style="4" customWidth="1"/>
    <col min="258" max="258" width="21" style="4" customWidth="1"/>
    <col min="259" max="259" width="10.7109375" style="4" customWidth="1"/>
    <col min="260" max="260" width="12.140625" style="4" customWidth="1"/>
    <col min="261" max="261" width="14.28515625" style="4" customWidth="1"/>
    <col min="262" max="262" width="11.85546875" style="4" customWidth="1"/>
    <col min="263" max="263" width="0" style="4" hidden="1" customWidth="1"/>
    <col min="264" max="267" width="18.7109375" style="4" customWidth="1"/>
    <col min="268" max="268" width="39.85546875" style="4" customWidth="1"/>
    <col min="269" max="269" width="8.140625" style="4" customWidth="1"/>
    <col min="270" max="270" width="25.28515625" style="4" customWidth="1"/>
    <col min="271" max="511" width="9.140625" style="4"/>
    <col min="512" max="512" width="8.42578125" style="4" customWidth="1"/>
    <col min="513" max="513" width="90.7109375" style="4" customWidth="1"/>
    <col min="514" max="514" width="21" style="4" customWidth="1"/>
    <col min="515" max="515" width="10.7109375" style="4" customWidth="1"/>
    <col min="516" max="516" width="12.140625" style="4" customWidth="1"/>
    <col min="517" max="517" width="14.28515625" style="4" customWidth="1"/>
    <col min="518" max="518" width="11.85546875" style="4" customWidth="1"/>
    <col min="519" max="519" width="0" style="4" hidden="1" customWidth="1"/>
    <col min="520" max="523" width="18.7109375" style="4" customWidth="1"/>
    <col min="524" max="524" width="39.85546875" style="4" customWidth="1"/>
    <col min="525" max="525" width="8.140625" style="4" customWidth="1"/>
    <col min="526" max="526" width="25.28515625" style="4" customWidth="1"/>
    <col min="527" max="767" width="9.140625" style="4"/>
    <col min="768" max="768" width="8.42578125" style="4" customWidth="1"/>
    <col min="769" max="769" width="90.7109375" style="4" customWidth="1"/>
    <col min="770" max="770" width="21" style="4" customWidth="1"/>
    <col min="771" max="771" width="10.7109375" style="4" customWidth="1"/>
    <col min="772" max="772" width="12.140625" style="4" customWidth="1"/>
    <col min="773" max="773" width="14.28515625" style="4" customWidth="1"/>
    <col min="774" max="774" width="11.85546875" style="4" customWidth="1"/>
    <col min="775" max="775" width="0" style="4" hidden="1" customWidth="1"/>
    <col min="776" max="779" width="18.7109375" style="4" customWidth="1"/>
    <col min="780" max="780" width="39.85546875" style="4" customWidth="1"/>
    <col min="781" max="781" width="8.140625" style="4" customWidth="1"/>
    <col min="782" max="782" width="25.28515625" style="4" customWidth="1"/>
    <col min="783" max="1023" width="9.140625" style="4"/>
    <col min="1024" max="1024" width="8.42578125" style="4" customWidth="1"/>
    <col min="1025" max="1025" width="90.7109375" style="4" customWidth="1"/>
    <col min="1026" max="1026" width="21" style="4" customWidth="1"/>
    <col min="1027" max="1027" width="10.7109375" style="4" customWidth="1"/>
    <col min="1028" max="1028" width="12.140625" style="4" customWidth="1"/>
    <col min="1029" max="1029" width="14.28515625" style="4" customWidth="1"/>
    <col min="1030" max="1030" width="11.85546875" style="4" customWidth="1"/>
    <col min="1031" max="1031" width="0" style="4" hidden="1" customWidth="1"/>
    <col min="1032" max="1035" width="18.7109375" style="4" customWidth="1"/>
    <col min="1036" max="1036" width="39.85546875" style="4" customWidth="1"/>
    <col min="1037" max="1037" width="8.140625" style="4" customWidth="1"/>
    <col min="1038" max="1038" width="25.28515625" style="4" customWidth="1"/>
    <col min="1039" max="1279" width="9.140625" style="4"/>
    <col min="1280" max="1280" width="8.42578125" style="4" customWidth="1"/>
    <col min="1281" max="1281" width="90.7109375" style="4" customWidth="1"/>
    <col min="1282" max="1282" width="21" style="4" customWidth="1"/>
    <col min="1283" max="1283" width="10.7109375" style="4" customWidth="1"/>
    <col min="1284" max="1284" width="12.140625" style="4" customWidth="1"/>
    <col min="1285" max="1285" width="14.28515625" style="4" customWidth="1"/>
    <col min="1286" max="1286" width="11.85546875" style="4" customWidth="1"/>
    <col min="1287" max="1287" width="0" style="4" hidden="1" customWidth="1"/>
    <col min="1288" max="1291" width="18.7109375" style="4" customWidth="1"/>
    <col min="1292" max="1292" width="39.85546875" style="4" customWidth="1"/>
    <col min="1293" max="1293" width="8.140625" style="4" customWidth="1"/>
    <col min="1294" max="1294" width="25.28515625" style="4" customWidth="1"/>
    <col min="1295" max="1535" width="9.140625" style="4"/>
    <col min="1536" max="1536" width="8.42578125" style="4" customWidth="1"/>
    <col min="1537" max="1537" width="90.7109375" style="4" customWidth="1"/>
    <col min="1538" max="1538" width="21" style="4" customWidth="1"/>
    <col min="1539" max="1539" width="10.7109375" style="4" customWidth="1"/>
    <col min="1540" max="1540" width="12.140625" style="4" customWidth="1"/>
    <col min="1541" max="1541" width="14.28515625" style="4" customWidth="1"/>
    <col min="1542" max="1542" width="11.85546875" style="4" customWidth="1"/>
    <col min="1543" max="1543" width="0" style="4" hidden="1" customWidth="1"/>
    <col min="1544" max="1547" width="18.7109375" style="4" customWidth="1"/>
    <col min="1548" max="1548" width="39.85546875" style="4" customWidth="1"/>
    <col min="1549" max="1549" width="8.140625" style="4" customWidth="1"/>
    <col min="1550" max="1550" width="25.28515625" style="4" customWidth="1"/>
    <col min="1551" max="1791" width="9.140625" style="4"/>
    <col min="1792" max="1792" width="8.42578125" style="4" customWidth="1"/>
    <col min="1793" max="1793" width="90.7109375" style="4" customWidth="1"/>
    <col min="1794" max="1794" width="21" style="4" customWidth="1"/>
    <col min="1795" max="1795" width="10.7109375" style="4" customWidth="1"/>
    <col min="1796" max="1796" width="12.140625" style="4" customWidth="1"/>
    <col min="1797" max="1797" width="14.28515625" style="4" customWidth="1"/>
    <col min="1798" max="1798" width="11.85546875" style="4" customWidth="1"/>
    <col min="1799" max="1799" width="0" style="4" hidden="1" customWidth="1"/>
    <col min="1800" max="1803" width="18.7109375" style="4" customWidth="1"/>
    <col min="1804" max="1804" width="39.85546875" style="4" customWidth="1"/>
    <col min="1805" max="1805" width="8.140625" style="4" customWidth="1"/>
    <col min="1806" max="1806" width="25.28515625" style="4" customWidth="1"/>
    <col min="1807" max="2047" width="9.140625" style="4"/>
    <col min="2048" max="2048" width="8.42578125" style="4" customWidth="1"/>
    <col min="2049" max="2049" width="90.7109375" style="4" customWidth="1"/>
    <col min="2050" max="2050" width="21" style="4" customWidth="1"/>
    <col min="2051" max="2051" width="10.7109375" style="4" customWidth="1"/>
    <col min="2052" max="2052" width="12.140625" style="4" customWidth="1"/>
    <col min="2053" max="2053" width="14.28515625" style="4" customWidth="1"/>
    <col min="2054" max="2054" width="11.85546875" style="4" customWidth="1"/>
    <col min="2055" max="2055" width="0" style="4" hidden="1" customWidth="1"/>
    <col min="2056" max="2059" width="18.7109375" style="4" customWidth="1"/>
    <col min="2060" max="2060" width="39.85546875" style="4" customWidth="1"/>
    <col min="2061" max="2061" width="8.140625" style="4" customWidth="1"/>
    <col min="2062" max="2062" width="25.28515625" style="4" customWidth="1"/>
    <col min="2063" max="2303" width="9.140625" style="4"/>
    <col min="2304" max="2304" width="8.42578125" style="4" customWidth="1"/>
    <col min="2305" max="2305" width="90.7109375" style="4" customWidth="1"/>
    <col min="2306" max="2306" width="21" style="4" customWidth="1"/>
    <col min="2307" max="2307" width="10.7109375" style="4" customWidth="1"/>
    <col min="2308" max="2308" width="12.140625" style="4" customWidth="1"/>
    <col min="2309" max="2309" width="14.28515625" style="4" customWidth="1"/>
    <col min="2310" max="2310" width="11.85546875" style="4" customWidth="1"/>
    <col min="2311" max="2311" width="0" style="4" hidden="1" customWidth="1"/>
    <col min="2312" max="2315" width="18.7109375" style="4" customWidth="1"/>
    <col min="2316" max="2316" width="39.85546875" style="4" customWidth="1"/>
    <col min="2317" max="2317" width="8.140625" style="4" customWidth="1"/>
    <col min="2318" max="2318" width="25.28515625" style="4" customWidth="1"/>
    <col min="2319" max="2559" width="9.140625" style="4"/>
    <col min="2560" max="2560" width="8.42578125" style="4" customWidth="1"/>
    <col min="2561" max="2561" width="90.7109375" style="4" customWidth="1"/>
    <col min="2562" max="2562" width="21" style="4" customWidth="1"/>
    <col min="2563" max="2563" width="10.7109375" style="4" customWidth="1"/>
    <col min="2564" max="2564" width="12.140625" style="4" customWidth="1"/>
    <col min="2565" max="2565" width="14.28515625" style="4" customWidth="1"/>
    <col min="2566" max="2566" width="11.85546875" style="4" customWidth="1"/>
    <col min="2567" max="2567" width="0" style="4" hidden="1" customWidth="1"/>
    <col min="2568" max="2571" width="18.7109375" style="4" customWidth="1"/>
    <col min="2572" max="2572" width="39.85546875" style="4" customWidth="1"/>
    <col min="2573" max="2573" width="8.140625" style="4" customWidth="1"/>
    <col min="2574" max="2574" width="25.28515625" style="4" customWidth="1"/>
    <col min="2575" max="2815" width="9.140625" style="4"/>
    <col min="2816" max="2816" width="8.42578125" style="4" customWidth="1"/>
    <col min="2817" max="2817" width="90.7109375" style="4" customWidth="1"/>
    <col min="2818" max="2818" width="21" style="4" customWidth="1"/>
    <col min="2819" max="2819" width="10.7109375" style="4" customWidth="1"/>
    <col min="2820" max="2820" width="12.140625" style="4" customWidth="1"/>
    <col min="2821" max="2821" width="14.28515625" style="4" customWidth="1"/>
    <col min="2822" max="2822" width="11.85546875" style="4" customWidth="1"/>
    <col min="2823" max="2823" width="0" style="4" hidden="1" customWidth="1"/>
    <col min="2824" max="2827" width="18.7109375" style="4" customWidth="1"/>
    <col min="2828" max="2828" width="39.85546875" style="4" customWidth="1"/>
    <col min="2829" max="2829" width="8.140625" style="4" customWidth="1"/>
    <col min="2830" max="2830" width="25.28515625" style="4" customWidth="1"/>
    <col min="2831" max="3071" width="9.140625" style="4"/>
    <col min="3072" max="3072" width="8.42578125" style="4" customWidth="1"/>
    <col min="3073" max="3073" width="90.7109375" style="4" customWidth="1"/>
    <col min="3074" max="3074" width="21" style="4" customWidth="1"/>
    <col min="3075" max="3075" width="10.7109375" style="4" customWidth="1"/>
    <col min="3076" max="3076" width="12.140625" style="4" customWidth="1"/>
    <col min="3077" max="3077" width="14.28515625" style="4" customWidth="1"/>
    <col min="3078" max="3078" width="11.85546875" style="4" customWidth="1"/>
    <col min="3079" max="3079" width="0" style="4" hidden="1" customWidth="1"/>
    <col min="3080" max="3083" width="18.7109375" style="4" customWidth="1"/>
    <col min="3084" max="3084" width="39.85546875" style="4" customWidth="1"/>
    <col min="3085" max="3085" width="8.140625" style="4" customWidth="1"/>
    <col min="3086" max="3086" width="25.28515625" style="4" customWidth="1"/>
    <col min="3087" max="3327" width="9.140625" style="4"/>
    <col min="3328" max="3328" width="8.42578125" style="4" customWidth="1"/>
    <col min="3329" max="3329" width="90.7109375" style="4" customWidth="1"/>
    <col min="3330" max="3330" width="21" style="4" customWidth="1"/>
    <col min="3331" max="3331" width="10.7109375" style="4" customWidth="1"/>
    <col min="3332" max="3332" width="12.140625" style="4" customWidth="1"/>
    <col min="3333" max="3333" width="14.28515625" style="4" customWidth="1"/>
    <col min="3334" max="3334" width="11.85546875" style="4" customWidth="1"/>
    <col min="3335" max="3335" width="0" style="4" hidden="1" customWidth="1"/>
    <col min="3336" max="3339" width="18.7109375" style="4" customWidth="1"/>
    <col min="3340" max="3340" width="39.85546875" style="4" customWidth="1"/>
    <col min="3341" max="3341" width="8.140625" style="4" customWidth="1"/>
    <col min="3342" max="3342" width="25.28515625" style="4" customWidth="1"/>
    <col min="3343" max="3583" width="9.140625" style="4"/>
    <col min="3584" max="3584" width="8.42578125" style="4" customWidth="1"/>
    <col min="3585" max="3585" width="90.7109375" style="4" customWidth="1"/>
    <col min="3586" max="3586" width="21" style="4" customWidth="1"/>
    <col min="3587" max="3587" width="10.7109375" style="4" customWidth="1"/>
    <col min="3588" max="3588" width="12.140625" style="4" customWidth="1"/>
    <col min="3589" max="3589" width="14.28515625" style="4" customWidth="1"/>
    <col min="3590" max="3590" width="11.85546875" style="4" customWidth="1"/>
    <col min="3591" max="3591" width="0" style="4" hidden="1" customWidth="1"/>
    <col min="3592" max="3595" width="18.7109375" style="4" customWidth="1"/>
    <col min="3596" max="3596" width="39.85546875" style="4" customWidth="1"/>
    <col min="3597" max="3597" width="8.140625" style="4" customWidth="1"/>
    <col min="3598" max="3598" width="25.28515625" style="4" customWidth="1"/>
    <col min="3599" max="3839" width="9.140625" style="4"/>
    <col min="3840" max="3840" width="8.42578125" style="4" customWidth="1"/>
    <col min="3841" max="3841" width="90.7109375" style="4" customWidth="1"/>
    <col min="3842" max="3842" width="21" style="4" customWidth="1"/>
    <col min="3843" max="3843" width="10.7109375" style="4" customWidth="1"/>
    <col min="3844" max="3844" width="12.140625" style="4" customWidth="1"/>
    <col min="3845" max="3845" width="14.28515625" style="4" customWidth="1"/>
    <col min="3846" max="3846" width="11.85546875" style="4" customWidth="1"/>
    <col min="3847" max="3847" width="0" style="4" hidden="1" customWidth="1"/>
    <col min="3848" max="3851" width="18.7109375" style="4" customWidth="1"/>
    <col min="3852" max="3852" width="39.85546875" style="4" customWidth="1"/>
    <col min="3853" max="3853" width="8.140625" style="4" customWidth="1"/>
    <col min="3854" max="3854" width="25.28515625" style="4" customWidth="1"/>
    <col min="3855" max="4095" width="9.140625" style="4"/>
    <col min="4096" max="4096" width="8.42578125" style="4" customWidth="1"/>
    <col min="4097" max="4097" width="90.7109375" style="4" customWidth="1"/>
    <col min="4098" max="4098" width="21" style="4" customWidth="1"/>
    <col min="4099" max="4099" width="10.7109375" style="4" customWidth="1"/>
    <col min="4100" max="4100" width="12.140625" style="4" customWidth="1"/>
    <col min="4101" max="4101" width="14.28515625" style="4" customWidth="1"/>
    <col min="4102" max="4102" width="11.85546875" style="4" customWidth="1"/>
    <col min="4103" max="4103" width="0" style="4" hidden="1" customWidth="1"/>
    <col min="4104" max="4107" width="18.7109375" style="4" customWidth="1"/>
    <col min="4108" max="4108" width="39.85546875" style="4" customWidth="1"/>
    <col min="4109" max="4109" width="8.140625" style="4" customWidth="1"/>
    <col min="4110" max="4110" width="25.28515625" style="4" customWidth="1"/>
    <col min="4111" max="4351" width="9.140625" style="4"/>
    <col min="4352" max="4352" width="8.42578125" style="4" customWidth="1"/>
    <col min="4353" max="4353" width="90.7109375" style="4" customWidth="1"/>
    <col min="4354" max="4354" width="21" style="4" customWidth="1"/>
    <col min="4355" max="4355" width="10.7109375" style="4" customWidth="1"/>
    <col min="4356" max="4356" width="12.140625" style="4" customWidth="1"/>
    <col min="4357" max="4357" width="14.28515625" style="4" customWidth="1"/>
    <col min="4358" max="4358" width="11.85546875" style="4" customWidth="1"/>
    <col min="4359" max="4359" width="0" style="4" hidden="1" customWidth="1"/>
    <col min="4360" max="4363" width="18.7109375" style="4" customWidth="1"/>
    <col min="4364" max="4364" width="39.85546875" style="4" customWidth="1"/>
    <col min="4365" max="4365" width="8.140625" style="4" customWidth="1"/>
    <col min="4366" max="4366" width="25.28515625" style="4" customWidth="1"/>
    <col min="4367" max="4607" width="9.140625" style="4"/>
    <col min="4608" max="4608" width="8.42578125" style="4" customWidth="1"/>
    <col min="4609" max="4609" width="90.7109375" style="4" customWidth="1"/>
    <col min="4610" max="4610" width="21" style="4" customWidth="1"/>
    <col min="4611" max="4611" width="10.7109375" style="4" customWidth="1"/>
    <col min="4612" max="4612" width="12.140625" style="4" customWidth="1"/>
    <col min="4613" max="4613" width="14.28515625" style="4" customWidth="1"/>
    <col min="4614" max="4614" width="11.85546875" style="4" customWidth="1"/>
    <col min="4615" max="4615" width="0" style="4" hidden="1" customWidth="1"/>
    <col min="4616" max="4619" width="18.7109375" style="4" customWidth="1"/>
    <col min="4620" max="4620" width="39.85546875" style="4" customWidth="1"/>
    <col min="4621" max="4621" width="8.140625" style="4" customWidth="1"/>
    <col min="4622" max="4622" width="25.28515625" style="4" customWidth="1"/>
    <col min="4623" max="4863" width="9.140625" style="4"/>
    <col min="4864" max="4864" width="8.42578125" style="4" customWidth="1"/>
    <col min="4865" max="4865" width="90.7109375" style="4" customWidth="1"/>
    <col min="4866" max="4866" width="21" style="4" customWidth="1"/>
    <col min="4867" max="4867" width="10.7109375" style="4" customWidth="1"/>
    <col min="4868" max="4868" width="12.140625" style="4" customWidth="1"/>
    <col min="4869" max="4869" width="14.28515625" style="4" customWidth="1"/>
    <col min="4870" max="4870" width="11.85546875" style="4" customWidth="1"/>
    <col min="4871" max="4871" width="0" style="4" hidden="1" customWidth="1"/>
    <col min="4872" max="4875" width="18.7109375" style="4" customWidth="1"/>
    <col min="4876" max="4876" width="39.85546875" style="4" customWidth="1"/>
    <col min="4877" max="4877" width="8.140625" style="4" customWidth="1"/>
    <col min="4878" max="4878" width="25.28515625" style="4" customWidth="1"/>
    <col min="4879" max="5119" width="9.140625" style="4"/>
    <col min="5120" max="5120" width="8.42578125" style="4" customWidth="1"/>
    <col min="5121" max="5121" width="90.7109375" style="4" customWidth="1"/>
    <col min="5122" max="5122" width="21" style="4" customWidth="1"/>
    <col min="5123" max="5123" width="10.7109375" style="4" customWidth="1"/>
    <col min="5124" max="5124" width="12.140625" style="4" customWidth="1"/>
    <col min="5125" max="5125" width="14.28515625" style="4" customWidth="1"/>
    <col min="5126" max="5126" width="11.85546875" style="4" customWidth="1"/>
    <col min="5127" max="5127" width="0" style="4" hidden="1" customWidth="1"/>
    <col min="5128" max="5131" width="18.7109375" style="4" customWidth="1"/>
    <col min="5132" max="5132" width="39.85546875" style="4" customWidth="1"/>
    <col min="5133" max="5133" width="8.140625" style="4" customWidth="1"/>
    <col min="5134" max="5134" width="25.28515625" style="4" customWidth="1"/>
    <col min="5135" max="5375" width="9.140625" style="4"/>
    <col min="5376" max="5376" width="8.42578125" style="4" customWidth="1"/>
    <col min="5377" max="5377" width="90.7109375" style="4" customWidth="1"/>
    <col min="5378" max="5378" width="21" style="4" customWidth="1"/>
    <col min="5379" max="5379" width="10.7109375" style="4" customWidth="1"/>
    <col min="5380" max="5380" width="12.140625" style="4" customWidth="1"/>
    <col min="5381" max="5381" width="14.28515625" style="4" customWidth="1"/>
    <col min="5382" max="5382" width="11.85546875" style="4" customWidth="1"/>
    <col min="5383" max="5383" width="0" style="4" hidden="1" customWidth="1"/>
    <col min="5384" max="5387" width="18.7109375" style="4" customWidth="1"/>
    <col min="5388" max="5388" width="39.85546875" style="4" customWidth="1"/>
    <col min="5389" max="5389" width="8.140625" style="4" customWidth="1"/>
    <col min="5390" max="5390" width="25.28515625" style="4" customWidth="1"/>
    <col min="5391" max="5631" width="9.140625" style="4"/>
    <col min="5632" max="5632" width="8.42578125" style="4" customWidth="1"/>
    <col min="5633" max="5633" width="90.7109375" style="4" customWidth="1"/>
    <col min="5634" max="5634" width="21" style="4" customWidth="1"/>
    <col min="5635" max="5635" width="10.7109375" style="4" customWidth="1"/>
    <col min="5636" max="5636" width="12.140625" style="4" customWidth="1"/>
    <col min="5637" max="5637" width="14.28515625" style="4" customWidth="1"/>
    <col min="5638" max="5638" width="11.85546875" style="4" customWidth="1"/>
    <col min="5639" max="5639" width="0" style="4" hidden="1" customWidth="1"/>
    <col min="5640" max="5643" width="18.7109375" style="4" customWidth="1"/>
    <col min="5644" max="5644" width="39.85546875" style="4" customWidth="1"/>
    <col min="5645" max="5645" width="8.140625" style="4" customWidth="1"/>
    <col min="5646" max="5646" width="25.28515625" style="4" customWidth="1"/>
    <col min="5647" max="5887" width="9.140625" style="4"/>
    <col min="5888" max="5888" width="8.42578125" style="4" customWidth="1"/>
    <col min="5889" max="5889" width="90.7109375" style="4" customWidth="1"/>
    <col min="5890" max="5890" width="21" style="4" customWidth="1"/>
    <col min="5891" max="5891" width="10.7109375" style="4" customWidth="1"/>
    <col min="5892" max="5892" width="12.140625" style="4" customWidth="1"/>
    <col min="5893" max="5893" width="14.28515625" style="4" customWidth="1"/>
    <col min="5894" max="5894" width="11.85546875" style="4" customWidth="1"/>
    <col min="5895" max="5895" width="0" style="4" hidden="1" customWidth="1"/>
    <col min="5896" max="5899" width="18.7109375" style="4" customWidth="1"/>
    <col min="5900" max="5900" width="39.85546875" style="4" customWidth="1"/>
    <col min="5901" max="5901" width="8.140625" style="4" customWidth="1"/>
    <col min="5902" max="5902" width="25.28515625" style="4" customWidth="1"/>
    <col min="5903" max="6143" width="9.140625" style="4"/>
    <col min="6144" max="6144" width="8.42578125" style="4" customWidth="1"/>
    <col min="6145" max="6145" width="90.7109375" style="4" customWidth="1"/>
    <col min="6146" max="6146" width="21" style="4" customWidth="1"/>
    <col min="6147" max="6147" width="10.7109375" style="4" customWidth="1"/>
    <col min="6148" max="6148" width="12.140625" style="4" customWidth="1"/>
    <col min="6149" max="6149" width="14.28515625" style="4" customWidth="1"/>
    <col min="6150" max="6150" width="11.85546875" style="4" customWidth="1"/>
    <col min="6151" max="6151" width="0" style="4" hidden="1" customWidth="1"/>
    <col min="6152" max="6155" width="18.7109375" style="4" customWidth="1"/>
    <col min="6156" max="6156" width="39.85546875" style="4" customWidth="1"/>
    <col min="6157" max="6157" width="8.140625" style="4" customWidth="1"/>
    <col min="6158" max="6158" width="25.28515625" style="4" customWidth="1"/>
    <col min="6159" max="6399" width="9.140625" style="4"/>
    <col min="6400" max="6400" width="8.42578125" style="4" customWidth="1"/>
    <col min="6401" max="6401" width="90.7109375" style="4" customWidth="1"/>
    <col min="6402" max="6402" width="21" style="4" customWidth="1"/>
    <col min="6403" max="6403" width="10.7109375" style="4" customWidth="1"/>
    <col min="6404" max="6404" width="12.140625" style="4" customWidth="1"/>
    <col min="6405" max="6405" width="14.28515625" style="4" customWidth="1"/>
    <col min="6406" max="6406" width="11.85546875" style="4" customWidth="1"/>
    <col min="6407" max="6407" width="0" style="4" hidden="1" customWidth="1"/>
    <col min="6408" max="6411" width="18.7109375" style="4" customWidth="1"/>
    <col min="6412" max="6412" width="39.85546875" style="4" customWidth="1"/>
    <col min="6413" max="6413" width="8.140625" style="4" customWidth="1"/>
    <col min="6414" max="6414" width="25.28515625" style="4" customWidth="1"/>
    <col min="6415" max="6655" width="9.140625" style="4"/>
    <col min="6656" max="6656" width="8.42578125" style="4" customWidth="1"/>
    <col min="6657" max="6657" width="90.7109375" style="4" customWidth="1"/>
    <col min="6658" max="6658" width="21" style="4" customWidth="1"/>
    <col min="6659" max="6659" width="10.7109375" style="4" customWidth="1"/>
    <col min="6660" max="6660" width="12.140625" style="4" customWidth="1"/>
    <col min="6661" max="6661" width="14.28515625" style="4" customWidth="1"/>
    <col min="6662" max="6662" width="11.85546875" style="4" customWidth="1"/>
    <col min="6663" max="6663" width="0" style="4" hidden="1" customWidth="1"/>
    <col min="6664" max="6667" width="18.7109375" style="4" customWidth="1"/>
    <col min="6668" max="6668" width="39.85546875" style="4" customWidth="1"/>
    <col min="6669" max="6669" width="8.140625" style="4" customWidth="1"/>
    <col min="6670" max="6670" width="25.28515625" style="4" customWidth="1"/>
    <col min="6671" max="6911" width="9.140625" style="4"/>
    <col min="6912" max="6912" width="8.42578125" style="4" customWidth="1"/>
    <col min="6913" max="6913" width="90.7109375" style="4" customWidth="1"/>
    <col min="6914" max="6914" width="21" style="4" customWidth="1"/>
    <col min="6915" max="6915" width="10.7109375" style="4" customWidth="1"/>
    <col min="6916" max="6916" width="12.140625" style="4" customWidth="1"/>
    <col min="6917" max="6917" width="14.28515625" style="4" customWidth="1"/>
    <col min="6918" max="6918" width="11.85546875" style="4" customWidth="1"/>
    <col min="6919" max="6919" width="0" style="4" hidden="1" customWidth="1"/>
    <col min="6920" max="6923" width="18.7109375" style="4" customWidth="1"/>
    <col min="6924" max="6924" width="39.85546875" style="4" customWidth="1"/>
    <col min="6925" max="6925" width="8.140625" style="4" customWidth="1"/>
    <col min="6926" max="6926" width="25.28515625" style="4" customWidth="1"/>
    <col min="6927" max="7167" width="9.140625" style="4"/>
    <col min="7168" max="7168" width="8.42578125" style="4" customWidth="1"/>
    <col min="7169" max="7169" width="90.7109375" style="4" customWidth="1"/>
    <col min="7170" max="7170" width="21" style="4" customWidth="1"/>
    <col min="7171" max="7171" width="10.7109375" style="4" customWidth="1"/>
    <col min="7172" max="7172" width="12.140625" style="4" customWidth="1"/>
    <col min="7173" max="7173" width="14.28515625" style="4" customWidth="1"/>
    <col min="7174" max="7174" width="11.85546875" style="4" customWidth="1"/>
    <col min="7175" max="7175" width="0" style="4" hidden="1" customWidth="1"/>
    <col min="7176" max="7179" width="18.7109375" style="4" customWidth="1"/>
    <col min="7180" max="7180" width="39.85546875" style="4" customWidth="1"/>
    <col min="7181" max="7181" width="8.140625" style="4" customWidth="1"/>
    <col min="7182" max="7182" width="25.28515625" style="4" customWidth="1"/>
    <col min="7183" max="7423" width="9.140625" style="4"/>
    <col min="7424" max="7424" width="8.42578125" style="4" customWidth="1"/>
    <col min="7425" max="7425" width="90.7109375" style="4" customWidth="1"/>
    <col min="7426" max="7426" width="21" style="4" customWidth="1"/>
    <col min="7427" max="7427" width="10.7109375" style="4" customWidth="1"/>
    <col min="7428" max="7428" width="12.140625" style="4" customWidth="1"/>
    <col min="7429" max="7429" width="14.28515625" style="4" customWidth="1"/>
    <col min="7430" max="7430" width="11.85546875" style="4" customWidth="1"/>
    <col min="7431" max="7431" width="0" style="4" hidden="1" customWidth="1"/>
    <col min="7432" max="7435" width="18.7109375" style="4" customWidth="1"/>
    <col min="7436" max="7436" width="39.85546875" style="4" customWidth="1"/>
    <col min="7437" max="7437" width="8.140625" style="4" customWidth="1"/>
    <col min="7438" max="7438" width="25.28515625" style="4" customWidth="1"/>
    <col min="7439" max="7679" width="9.140625" style="4"/>
    <col min="7680" max="7680" width="8.42578125" style="4" customWidth="1"/>
    <col min="7681" max="7681" width="90.7109375" style="4" customWidth="1"/>
    <col min="7682" max="7682" width="21" style="4" customWidth="1"/>
    <col min="7683" max="7683" width="10.7109375" style="4" customWidth="1"/>
    <col min="7684" max="7684" width="12.140625" style="4" customWidth="1"/>
    <col min="7685" max="7685" width="14.28515625" style="4" customWidth="1"/>
    <col min="7686" max="7686" width="11.85546875" style="4" customWidth="1"/>
    <col min="7687" max="7687" width="0" style="4" hidden="1" customWidth="1"/>
    <col min="7688" max="7691" width="18.7109375" style="4" customWidth="1"/>
    <col min="7692" max="7692" width="39.85546875" style="4" customWidth="1"/>
    <col min="7693" max="7693" width="8.140625" style="4" customWidth="1"/>
    <col min="7694" max="7694" width="25.28515625" style="4" customWidth="1"/>
    <col min="7695" max="7935" width="9.140625" style="4"/>
    <col min="7936" max="7936" width="8.42578125" style="4" customWidth="1"/>
    <col min="7937" max="7937" width="90.7109375" style="4" customWidth="1"/>
    <col min="7938" max="7938" width="21" style="4" customWidth="1"/>
    <col min="7939" max="7939" width="10.7109375" style="4" customWidth="1"/>
    <col min="7940" max="7940" width="12.140625" style="4" customWidth="1"/>
    <col min="7941" max="7941" width="14.28515625" style="4" customWidth="1"/>
    <col min="7942" max="7942" width="11.85546875" style="4" customWidth="1"/>
    <col min="7943" max="7943" width="0" style="4" hidden="1" customWidth="1"/>
    <col min="7944" max="7947" width="18.7109375" style="4" customWidth="1"/>
    <col min="7948" max="7948" width="39.85546875" style="4" customWidth="1"/>
    <col min="7949" max="7949" width="8.140625" style="4" customWidth="1"/>
    <col min="7950" max="7950" width="25.28515625" style="4" customWidth="1"/>
    <col min="7951" max="8191" width="9.140625" style="4"/>
    <col min="8192" max="8192" width="8.42578125" style="4" customWidth="1"/>
    <col min="8193" max="8193" width="90.7109375" style="4" customWidth="1"/>
    <col min="8194" max="8194" width="21" style="4" customWidth="1"/>
    <col min="8195" max="8195" width="10.7109375" style="4" customWidth="1"/>
    <col min="8196" max="8196" width="12.140625" style="4" customWidth="1"/>
    <col min="8197" max="8197" width="14.28515625" style="4" customWidth="1"/>
    <col min="8198" max="8198" width="11.85546875" style="4" customWidth="1"/>
    <col min="8199" max="8199" width="0" style="4" hidden="1" customWidth="1"/>
    <col min="8200" max="8203" width="18.7109375" style="4" customWidth="1"/>
    <col min="8204" max="8204" width="39.85546875" style="4" customWidth="1"/>
    <col min="8205" max="8205" width="8.140625" style="4" customWidth="1"/>
    <col min="8206" max="8206" width="25.28515625" style="4" customWidth="1"/>
    <col min="8207" max="8447" width="9.140625" style="4"/>
    <col min="8448" max="8448" width="8.42578125" style="4" customWidth="1"/>
    <col min="8449" max="8449" width="90.7109375" style="4" customWidth="1"/>
    <col min="8450" max="8450" width="21" style="4" customWidth="1"/>
    <col min="8451" max="8451" width="10.7109375" style="4" customWidth="1"/>
    <col min="8452" max="8452" width="12.140625" style="4" customWidth="1"/>
    <col min="8453" max="8453" width="14.28515625" style="4" customWidth="1"/>
    <col min="8454" max="8454" width="11.85546875" style="4" customWidth="1"/>
    <col min="8455" max="8455" width="0" style="4" hidden="1" customWidth="1"/>
    <col min="8456" max="8459" width="18.7109375" style="4" customWidth="1"/>
    <col min="8460" max="8460" width="39.85546875" style="4" customWidth="1"/>
    <col min="8461" max="8461" width="8.140625" style="4" customWidth="1"/>
    <col min="8462" max="8462" width="25.28515625" style="4" customWidth="1"/>
    <col min="8463" max="8703" width="9.140625" style="4"/>
    <col min="8704" max="8704" width="8.42578125" style="4" customWidth="1"/>
    <col min="8705" max="8705" width="90.7109375" style="4" customWidth="1"/>
    <col min="8706" max="8706" width="21" style="4" customWidth="1"/>
    <col min="8707" max="8707" width="10.7109375" style="4" customWidth="1"/>
    <col min="8708" max="8708" width="12.140625" style="4" customWidth="1"/>
    <col min="8709" max="8709" width="14.28515625" style="4" customWidth="1"/>
    <col min="8710" max="8710" width="11.85546875" style="4" customWidth="1"/>
    <col min="8711" max="8711" width="0" style="4" hidden="1" customWidth="1"/>
    <col min="8712" max="8715" width="18.7109375" style="4" customWidth="1"/>
    <col min="8716" max="8716" width="39.85546875" style="4" customWidth="1"/>
    <col min="8717" max="8717" width="8.140625" style="4" customWidth="1"/>
    <col min="8718" max="8718" width="25.28515625" style="4" customWidth="1"/>
    <col min="8719" max="8959" width="9.140625" style="4"/>
    <col min="8960" max="8960" width="8.42578125" style="4" customWidth="1"/>
    <col min="8961" max="8961" width="90.7109375" style="4" customWidth="1"/>
    <col min="8962" max="8962" width="21" style="4" customWidth="1"/>
    <col min="8963" max="8963" width="10.7109375" style="4" customWidth="1"/>
    <col min="8964" max="8964" width="12.140625" style="4" customWidth="1"/>
    <col min="8965" max="8965" width="14.28515625" style="4" customWidth="1"/>
    <col min="8966" max="8966" width="11.85546875" style="4" customWidth="1"/>
    <col min="8967" max="8967" width="0" style="4" hidden="1" customWidth="1"/>
    <col min="8968" max="8971" width="18.7109375" style="4" customWidth="1"/>
    <col min="8972" max="8972" width="39.85546875" style="4" customWidth="1"/>
    <col min="8973" max="8973" width="8.140625" style="4" customWidth="1"/>
    <col min="8974" max="8974" width="25.28515625" style="4" customWidth="1"/>
    <col min="8975" max="9215" width="9.140625" style="4"/>
    <col min="9216" max="9216" width="8.42578125" style="4" customWidth="1"/>
    <col min="9217" max="9217" width="90.7109375" style="4" customWidth="1"/>
    <col min="9218" max="9218" width="21" style="4" customWidth="1"/>
    <col min="9219" max="9219" width="10.7109375" style="4" customWidth="1"/>
    <col min="9220" max="9220" width="12.140625" style="4" customWidth="1"/>
    <col min="9221" max="9221" width="14.28515625" style="4" customWidth="1"/>
    <col min="9222" max="9222" width="11.85546875" style="4" customWidth="1"/>
    <col min="9223" max="9223" width="0" style="4" hidden="1" customWidth="1"/>
    <col min="9224" max="9227" width="18.7109375" style="4" customWidth="1"/>
    <col min="9228" max="9228" width="39.85546875" style="4" customWidth="1"/>
    <col min="9229" max="9229" width="8.140625" style="4" customWidth="1"/>
    <col min="9230" max="9230" width="25.28515625" style="4" customWidth="1"/>
    <col min="9231" max="9471" width="9.140625" style="4"/>
    <col min="9472" max="9472" width="8.42578125" style="4" customWidth="1"/>
    <col min="9473" max="9473" width="90.7109375" style="4" customWidth="1"/>
    <col min="9474" max="9474" width="21" style="4" customWidth="1"/>
    <col min="9475" max="9475" width="10.7109375" style="4" customWidth="1"/>
    <col min="9476" max="9476" width="12.140625" style="4" customWidth="1"/>
    <col min="9477" max="9477" width="14.28515625" style="4" customWidth="1"/>
    <col min="9478" max="9478" width="11.85546875" style="4" customWidth="1"/>
    <col min="9479" max="9479" width="0" style="4" hidden="1" customWidth="1"/>
    <col min="9480" max="9483" width="18.7109375" style="4" customWidth="1"/>
    <col min="9484" max="9484" width="39.85546875" style="4" customWidth="1"/>
    <col min="9485" max="9485" width="8.140625" style="4" customWidth="1"/>
    <col min="9486" max="9486" width="25.28515625" style="4" customWidth="1"/>
    <col min="9487" max="9727" width="9.140625" style="4"/>
    <col min="9728" max="9728" width="8.42578125" style="4" customWidth="1"/>
    <col min="9729" max="9729" width="90.7109375" style="4" customWidth="1"/>
    <col min="9730" max="9730" width="21" style="4" customWidth="1"/>
    <col min="9731" max="9731" width="10.7109375" style="4" customWidth="1"/>
    <col min="9732" max="9732" width="12.140625" style="4" customWidth="1"/>
    <col min="9733" max="9733" width="14.28515625" style="4" customWidth="1"/>
    <col min="9734" max="9734" width="11.85546875" style="4" customWidth="1"/>
    <col min="9735" max="9735" width="0" style="4" hidden="1" customWidth="1"/>
    <col min="9736" max="9739" width="18.7109375" style="4" customWidth="1"/>
    <col min="9740" max="9740" width="39.85546875" style="4" customWidth="1"/>
    <col min="9741" max="9741" width="8.140625" style="4" customWidth="1"/>
    <col min="9742" max="9742" width="25.28515625" style="4" customWidth="1"/>
    <col min="9743" max="9983" width="9.140625" style="4"/>
    <col min="9984" max="9984" width="8.42578125" style="4" customWidth="1"/>
    <col min="9985" max="9985" width="90.7109375" style="4" customWidth="1"/>
    <col min="9986" max="9986" width="21" style="4" customWidth="1"/>
    <col min="9987" max="9987" width="10.7109375" style="4" customWidth="1"/>
    <col min="9988" max="9988" width="12.140625" style="4" customWidth="1"/>
    <col min="9989" max="9989" width="14.28515625" style="4" customWidth="1"/>
    <col min="9990" max="9990" width="11.85546875" style="4" customWidth="1"/>
    <col min="9991" max="9991" width="0" style="4" hidden="1" customWidth="1"/>
    <col min="9992" max="9995" width="18.7109375" style="4" customWidth="1"/>
    <col min="9996" max="9996" width="39.85546875" style="4" customWidth="1"/>
    <col min="9997" max="9997" width="8.140625" style="4" customWidth="1"/>
    <col min="9998" max="9998" width="25.28515625" style="4" customWidth="1"/>
    <col min="9999" max="10239" width="9.140625" style="4"/>
    <col min="10240" max="10240" width="8.42578125" style="4" customWidth="1"/>
    <col min="10241" max="10241" width="90.7109375" style="4" customWidth="1"/>
    <col min="10242" max="10242" width="21" style="4" customWidth="1"/>
    <col min="10243" max="10243" width="10.7109375" style="4" customWidth="1"/>
    <col min="10244" max="10244" width="12.140625" style="4" customWidth="1"/>
    <col min="10245" max="10245" width="14.28515625" style="4" customWidth="1"/>
    <col min="10246" max="10246" width="11.85546875" style="4" customWidth="1"/>
    <col min="10247" max="10247" width="0" style="4" hidden="1" customWidth="1"/>
    <col min="10248" max="10251" width="18.7109375" style="4" customWidth="1"/>
    <col min="10252" max="10252" width="39.85546875" style="4" customWidth="1"/>
    <col min="10253" max="10253" width="8.140625" style="4" customWidth="1"/>
    <col min="10254" max="10254" width="25.28515625" style="4" customWidth="1"/>
    <col min="10255" max="10495" width="9.140625" style="4"/>
    <col min="10496" max="10496" width="8.42578125" style="4" customWidth="1"/>
    <col min="10497" max="10497" width="90.7109375" style="4" customWidth="1"/>
    <col min="10498" max="10498" width="21" style="4" customWidth="1"/>
    <col min="10499" max="10499" width="10.7109375" style="4" customWidth="1"/>
    <col min="10500" max="10500" width="12.140625" style="4" customWidth="1"/>
    <col min="10501" max="10501" width="14.28515625" style="4" customWidth="1"/>
    <col min="10502" max="10502" width="11.85546875" style="4" customWidth="1"/>
    <col min="10503" max="10503" width="0" style="4" hidden="1" customWidth="1"/>
    <col min="10504" max="10507" width="18.7109375" style="4" customWidth="1"/>
    <col min="10508" max="10508" width="39.85546875" style="4" customWidth="1"/>
    <col min="10509" max="10509" width="8.140625" style="4" customWidth="1"/>
    <col min="10510" max="10510" width="25.28515625" style="4" customWidth="1"/>
    <col min="10511" max="10751" width="9.140625" style="4"/>
    <col min="10752" max="10752" width="8.42578125" style="4" customWidth="1"/>
    <col min="10753" max="10753" width="90.7109375" style="4" customWidth="1"/>
    <col min="10754" max="10754" width="21" style="4" customWidth="1"/>
    <col min="10755" max="10755" width="10.7109375" style="4" customWidth="1"/>
    <col min="10756" max="10756" width="12.140625" style="4" customWidth="1"/>
    <col min="10757" max="10757" width="14.28515625" style="4" customWidth="1"/>
    <col min="10758" max="10758" width="11.85546875" style="4" customWidth="1"/>
    <col min="10759" max="10759" width="0" style="4" hidden="1" customWidth="1"/>
    <col min="10760" max="10763" width="18.7109375" style="4" customWidth="1"/>
    <col min="10764" max="10764" width="39.85546875" style="4" customWidth="1"/>
    <col min="10765" max="10765" width="8.140625" style="4" customWidth="1"/>
    <col min="10766" max="10766" width="25.28515625" style="4" customWidth="1"/>
    <col min="10767" max="11007" width="9.140625" style="4"/>
    <col min="11008" max="11008" width="8.42578125" style="4" customWidth="1"/>
    <col min="11009" max="11009" width="90.7109375" style="4" customWidth="1"/>
    <col min="11010" max="11010" width="21" style="4" customWidth="1"/>
    <col min="11011" max="11011" width="10.7109375" style="4" customWidth="1"/>
    <col min="11012" max="11012" width="12.140625" style="4" customWidth="1"/>
    <col min="11013" max="11013" width="14.28515625" style="4" customWidth="1"/>
    <col min="11014" max="11014" width="11.85546875" style="4" customWidth="1"/>
    <col min="11015" max="11015" width="0" style="4" hidden="1" customWidth="1"/>
    <col min="11016" max="11019" width="18.7109375" style="4" customWidth="1"/>
    <col min="11020" max="11020" width="39.85546875" style="4" customWidth="1"/>
    <col min="11021" max="11021" width="8.140625" style="4" customWidth="1"/>
    <col min="11022" max="11022" width="25.28515625" style="4" customWidth="1"/>
    <col min="11023" max="11263" width="9.140625" style="4"/>
    <col min="11264" max="11264" width="8.42578125" style="4" customWidth="1"/>
    <col min="11265" max="11265" width="90.7109375" style="4" customWidth="1"/>
    <col min="11266" max="11266" width="21" style="4" customWidth="1"/>
    <col min="11267" max="11267" width="10.7109375" style="4" customWidth="1"/>
    <col min="11268" max="11268" width="12.140625" style="4" customWidth="1"/>
    <col min="11269" max="11269" width="14.28515625" style="4" customWidth="1"/>
    <col min="11270" max="11270" width="11.85546875" style="4" customWidth="1"/>
    <col min="11271" max="11271" width="0" style="4" hidden="1" customWidth="1"/>
    <col min="11272" max="11275" width="18.7109375" style="4" customWidth="1"/>
    <col min="11276" max="11276" width="39.85546875" style="4" customWidth="1"/>
    <col min="11277" max="11277" width="8.140625" style="4" customWidth="1"/>
    <col min="11278" max="11278" width="25.28515625" style="4" customWidth="1"/>
    <col min="11279" max="11519" width="9.140625" style="4"/>
    <col min="11520" max="11520" width="8.42578125" style="4" customWidth="1"/>
    <col min="11521" max="11521" width="90.7109375" style="4" customWidth="1"/>
    <col min="11522" max="11522" width="21" style="4" customWidth="1"/>
    <col min="11523" max="11523" width="10.7109375" style="4" customWidth="1"/>
    <col min="11524" max="11524" width="12.140625" style="4" customWidth="1"/>
    <col min="11525" max="11525" width="14.28515625" style="4" customWidth="1"/>
    <col min="11526" max="11526" width="11.85546875" style="4" customWidth="1"/>
    <col min="11527" max="11527" width="0" style="4" hidden="1" customWidth="1"/>
    <col min="11528" max="11531" width="18.7109375" style="4" customWidth="1"/>
    <col min="11532" max="11532" width="39.85546875" style="4" customWidth="1"/>
    <col min="11533" max="11533" width="8.140625" style="4" customWidth="1"/>
    <col min="11534" max="11534" width="25.28515625" style="4" customWidth="1"/>
    <col min="11535" max="11775" width="9.140625" style="4"/>
    <col min="11776" max="11776" width="8.42578125" style="4" customWidth="1"/>
    <col min="11777" max="11777" width="90.7109375" style="4" customWidth="1"/>
    <col min="11778" max="11778" width="21" style="4" customWidth="1"/>
    <col min="11779" max="11779" width="10.7109375" style="4" customWidth="1"/>
    <col min="11780" max="11780" width="12.140625" style="4" customWidth="1"/>
    <col min="11781" max="11781" width="14.28515625" style="4" customWidth="1"/>
    <col min="11782" max="11782" width="11.85546875" style="4" customWidth="1"/>
    <col min="11783" max="11783" width="0" style="4" hidden="1" customWidth="1"/>
    <col min="11784" max="11787" width="18.7109375" style="4" customWidth="1"/>
    <col min="11788" max="11788" width="39.85546875" style="4" customWidth="1"/>
    <col min="11789" max="11789" width="8.140625" style="4" customWidth="1"/>
    <col min="11790" max="11790" width="25.28515625" style="4" customWidth="1"/>
    <col min="11791" max="12031" width="9.140625" style="4"/>
    <col min="12032" max="12032" width="8.42578125" style="4" customWidth="1"/>
    <col min="12033" max="12033" width="90.7109375" style="4" customWidth="1"/>
    <col min="12034" max="12034" width="21" style="4" customWidth="1"/>
    <col min="12035" max="12035" width="10.7109375" style="4" customWidth="1"/>
    <col min="12036" max="12036" width="12.140625" style="4" customWidth="1"/>
    <col min="12037" max="12037" width="14.28515625" style="4" customWidth="1"/>
    <col min="12038" max="12038" width="11.85546875" style="4" customWidth="1"/>
    <col min="12039" max="12039" width="0" style="4" hidden="1" customWidth="1"/>
    <col min="12040" max="12043" width="18.7109375" style="4" customWidth="1"/>
    <col min="12044" max="12044" width="39.85546875" style="4" customWidth="1"/>
    <col min="12045" max="12045" width="8.140625" style="4" customWidth="1"/>
    <col min="12046" max="12046" width="25.28515625" style="4" customWidth="1"/>
    <col min="12047" max="12287" width="9.140625" style="4"/>
    <col min="12288" max="12288" width="8.42578125" style="4" customWidth="1"/>
    <col min="12289" max="12289" width="90.7109375" style="4" customWidth="1"/>
    <col min="12290" max="12290" width="21" style="4" customWidth="1"/>
    <col min="12291" max="12291" width="10.7109375" style="4" customWidth="1"/>
    <col min="12292" max="12292" width="12.140625" style="4" customWidth="1"/>
    <col min="12293" max="12293" width="14.28515625" style="4" customWidth="1"/>
    <col min="12294" max="12294" width="11.85546875" style="4" customWidth="1"/>
    <col min="12295" max="12295" width="0" style="4" hidden="1" customWidth="1"/>
    <col min="12296" max="12299" width="18.7109375" style="4" customWidth="1"/>
    <col min="12300" max="12300" width="39.85546875" style="4" customWidth="1"/>
    <col min="12301" max="12301" width="8.140625" style="4" customWidth="1"/>
    <col min="12302" max="12302" width="25.28515625" style="4" customWidth="1"/>
    <col min="12303" max="12543" width="9.140625" style="4"/>
    <col min="12544" max="12544" width="8.42578125" style="4" customWidth="1"/>
    <col min="12545" max="12545" width="90.7109375" style="4" customWidth="1"/>
    <col min="12546" max="12546" width="21" style="4" customWidth="1"/>
    <col min="12547" max="12547" width="10.7109375" style="4" customWidth="1"/>
    <col min="12548" max="12548" width="12.140625" style="4" customWidth="1"/>
    <col min="12549" max="12549" width="14.28515625" style="4" customWidth="1"/>
    <col min="12550" max="12550" width="11.85546875" style="4" customWidth="1"/>
    <col min="12551" max="12551" width="0" style="4" hidden="1" customWidth="1"/>
    <col min="12552" max="12555" width="18.7109375" style="4" customWidth="1"/>
    <col min="12556" max="12556" width="39.85546875" style="4" customWidth="1"/>
    <col min="12557" max="12557" width="8.140625" style="4" customWidth="1"/>
    <col min="12558" max="12558" width="25.28515625" style="4" customWidth="1"/>
    <col min="12559" max="12799" width="9.140625" style="4"/>
    <col min="12800" max="12800" width="8.42578125" style="4" customWidth="1"/>
    <col min="12801" max="12801" width="90.7109375" style="4" customWidth="1"/>
    <col min="12802" max="12802" width="21" style="4" customWidth="1"/>
    <col min="12803" max="12803" width="10.7109375" style="4" customWidth="1"/>
    <col min="12804" max="12804" width="12.140625" style="4" customWidth="1"/>
    <col min="12805" max="12805" width="14.28515625" style="4" customWidth="1"/>
    <col min="12806" max="12806" width="11.85546875" style="4" customWidth="1"/>
    <col min="12807" max="12807" width="0" style="4" hidden="1" customWidth="1"/>
    <col min="12808" max="12811" width="18.7109375" style="4" customWidth="1"/>
    <col min="12812" max="12812" width="39.85546875" style="4" customWidth="1"/>
    <col min="12813" max="12813" width="8.140625" style="4" customWidth="1"/>
    <col min="12814" max="12814" width="25.28515625" style="4" customWidth="1"/>
    <col min="12815" max="13055" width="9.140625" style="4"/>
    <col min="13056" max="13056" width="8.42578125" style="4" customWidth="1"/>
    <col min="13057" max="13057" width="90.7109375" style="4" customWidth="1"/>
    <col min="13058" max="13058" width="21" style="4" customWidth="1"/>
    <col min="13059" max="13059" width="10.7109375" style="4" customWidth="1"/>
    <col min="13060" max="13060" width="12.140625" style="4" customWidth="1"/>
    <col min="13061" max="13061" width="14.28515625" style="4" customWidth="1"/>
    <col min="13062" max="13062" width="11.85546875" style="4" customWidth="1"/>
    <col min="13063" max="13063" width="0" style="4" hidden="1" customWidth="1"/>
    <col min="13064" max="13067" width="18.7109375" style="4" customWidth="1"/>
    <col min="13068" max="13068" width="39.85546875" style="4" customWidth="1"/>
    <col min="13069" max="13069" width="8.140625" style="4" customWidth="1"/>
    <col min="13070" max="13070" width="25.28515625" style="4" customWidth="1"/>
    <col min="13071" max="13311" width="9.140625" style="4"/>
    <col min="13312" max="13312" width="8.42578125" style="4" customWidth="1"/>
    <col min="13313" max="13313" width="90.7109375" style="4" customWidth="1"/>
    <col min="13314" max="13314" width="21" style="4" customWidth="1"/>
    <col min="13315" max="13315" width="10.7109375" style="4" customWidth="1"/>
    <col min="13316" max="13316" width="12.140625" style="4" customWidth="1"/>
    <col min="13317" max="13317" width="14.28515625" style="4" customWidth="1"/>
    <col min="13318" max="13318" width="11.85546875" style="4" customWidth="1"/>
    <col min="13319" max="13319" width="0" style="4" hidden="1" customWidth="1"/>
    <col min="13320" max="13323" width="18.7109375" style="4" customWidth="1"/>
    <col min="13324" max="13324" width="39.85546875" style="4" customWidth="1"/>
    <col min="13325" max="13325" width="8.140625" style="4" customWidth="1"/>
    <col min="13326" max="13326" width="25.28515625" style="4" customWidth="1"/>
    <col min="13327" max="13567" width="9.140625" style="4"/>
    <col min="13568" max="13568" width="8.42578125" style="4" customWidth="1"/>
    <col min="13569" max="13569" width="90.7109375" style="4" customWidth="1"/>
    <col min="13570" max="13570" width="21" style="4" customWidth="1"/>
    <col min="13571" max="13571" width="10.7109375" style="4" customWidth="1"/>
    <col min="13572" max="13572" width="12.140625" style="4" customWidth="1"/>
    <col min="13573" max="13573" width="14.28515625" style="4" customWidth="1"/>
    <col min="13574" max="13574" width="11.85546875" style="4" customWidth="1"/>
    <col min="13575" max="13575" width="0" style="4" hidden="1" customWidth="1"/>
    <col min="13576" max="13579" width="18.7109375" style="4" customWidth="1"/>
    <col min="13580" max="13580" width="39.85546875" style="4" customWidth="1"/>
    <col min="13581" max="13581" width="8.140625" style="4" customWidth="1"/>
    <col min="13582" max="13582" width="25.28515625" style="4" customWidth="1"/>
    <col min="13583" max="13823" width="9.140625" style="4"/>
    <col min="13824" max="13824" width="8.42578125" style="4" customWidth="1"/>
    <col min="13825" max="13825" width="90.7109375" style="4" customWidth="1"/>
    <col min="13826" max="13826" width="21" style="4" customWidth="1"/>
    <col min="13827" max="13827" width="10.7109375" style="4" customWidth="1"/>
    <col min="13828" max="13828" width="12.140625" style="4" customWidth="1"/>
    <col min="13829" max="13829" width="14.28515625" style="4" customWidth="1"/>
    <col min="13830" max="13830" width="11.85546875" style="4" customWidth="1"/>
    <col min="13831" max="13831" width="0" style="4" hidden="1" customWidth="1"/>
    <col min="13832" max="13835" width="18.7109375" style="4" customWidth="1"/>
    <col min="13836" max="13836" width="39.85546875" style="4" customWidth="1"/>
    <col min="13837" max="13837" width="8.140625" style="4" customWidth="1"/>
    <col min="13838" max="13838" width="25.28515625" style="4" customWidth="1"/>
    <col min="13839" max="14079" width="9.140625" style="4"/>
    <col min="14080" max="14080" width="8.42578125" style="4" customWidth="1"/>
    <col min="14081" max="14081" width="90.7109375" style="4" customWidth="1"/>
    <col min="14082" max="14082" width="21" style="4" customWidth="1"/>
    <col min="14083" max="14083" width="10.7109375" style="4" customWidth="1"/>
    <col min="14084" max="14084" width="12.140625" style="4" customWidth="1"/>
    <col min="14085" max="14085" width="14.28515625" style="4" customWidth="1"/>
    <col min="14086" max="14086" width="11.85546875" style="4" customWidth="1"/>
    <col min="14087" max="14087" width="0" style="4" hidden="1" customWidth="1"/>
    <col min="14088" max="14091" width="18.7109375" style="4" customWidth="1"/>
    <col min="14092" max="14092" width="39.85546875" style="4" customWidth="1"/>
    <col min="14093" max="14093" width="8.140625" style="4" customWidth="1"/>
    <col min="14094" max="14094" width="25.28515625" style="4" customWidth="1"/>
    <col min="14095" max="14335" width="9.140625" style="4"/>
    <col min="14336" max="14336" width="8.42578125" style="4" customWidth="1"/>
    <col min="14337" max="14337" width="90.7109375" style="4" customWidth="1"/>
    <col min="14338" max="14338" width="21" style="4" customWidth="1"/>
    <col min="14339" max="14339" width="10.7109375" style="4" customWidth="1"/>
    <col min="14340" max="14340" width="12.140625" style="4" customWidth="1"/>
    <col min="14341" max="14341" width="14.28515625" style="4" customWidth="1"/>
    <col min="14342" max="14342" width="11.85546875" style="4" customWidth="1"/>
    <col min="14343" max="14343" width="0" style="4" hidden="1" customWidth="1"/>
    <col min="14344" max="14347" width="18.7109375" style="4" customWidth="1"/>
    <col min="14348" max="14348" width="39.85546875" style="4" customWidth="1"/>
    <col min="14349" max="14349" width="8.140625" style="4" customWidth="1"/>
    <col min="14350" max="14350" width="25.28515625" style="4" customWidth="1"/>
    <col min="14351" max="14591" width="9.140625" style="4"/>
    <col min="14592" max="14592" width="8.42578125" style="4" customWidth="1"/>
    <col min="14593" max="14593" width="90.7109375" style="4" customWidth="1"/>
    <col min="14594" max="14594" width="21" style="4" customWidth="1"/>
    <col min="14595" max="14595" width="10.7109375" style="4" customWidth="1"/>
    <col min="14596" max="14596" width="12.140625" style="4" customWidth="1"/>
    <col min="14597" max="14597" width="14.28515625" style="4" customWidth="1"/>
    <col min="14598" max="14598" width="11.85546875" style="4" customWidth="1"/>
    <col min="14599" max="14599" width="0" style="4" hidden="1" customWidth="1"/>
    <col min="14600" max="14603" width="18.7109375" style="4" customWidth="1"/>
    <col min="14604" max="14604" width="39.85546875" style="4" customWidth="1"/>
    <col min="14605" max="14605" width="8.140625" style="4" customWidth="1"/>
    <col min="14606" max="14606" width="25.28515625" style="4" customWidth="1"/>
    <col min="14607" max="14847" width="9.140625" style="4"/>
    <col min="14848" max="14848" width="8.42578125" style="4" customWidth="1"/>
    <col min="14849" max="14849" width="90.7109375" style="4" customWidth="1"/>
    <col min="14850" max="14850" width="21" style="4" customWidth="1"/>
    <col min="14851" max="14851" width="10.7109375" style="4" customWidth="1"/>
    <col min="14852" max="14852" width="12.140625" style="4" customWidth="1"/>
    <col min="14853" max="14853" width="14.28515625" style="4" customWidth="1"/>
    <col min="14854" max="14854" width="11.85546875" style="4" customWidth="1"/>
    <col min="14855" max="14855" width="0" style="4" hidden="1" customWidth="1"/>
    <col min="14856" max="14859" width="18.7109375" style="4" customWidth="1"/>
    <col min="14860" max="14860" width="39.85546875" style="4" customWidth="1"/>
    <col min="14861" max="14861" width="8.140625" style="4" customWidth="1"/>
    <col min="14862" max="14862" width="25.28515625" style="4" customWidth="1"/>
    <col min="14863" max="15103" width="9.140625" style="4"/>
    <col min="15104" max="15104" width="8.42578125" style="4" customWidth="1"/>
    <col min="15105" max="15105" width="90.7109375" style="4" customWidth="1"/>
    <col min="15106" max="15106" width="21" style="4" customWidth="1"/>
    <col min="15107" max="15107" width="10.7109375" style="4" customWidth="1"/>
    <col min="15108" max="15108" width="12.140625" style="4" customWidth="1"/>
    <col min="15109" max="15109" width="14.28515625" style="4" customWidth="1"/>
    <col min="15110" max="15110" width="11.85546875" style="4" customWidth="1"/>
    <col min="15111" max="15111" width="0" style="4" hidden="1" customWidth="1"/>
    <col min="15112" max="15115" width="18.7109375" style="4" customWidth="1"/>
    <col min="15116" max="15116" width="39.85546875" style="4" customWidth="1"/>
    <col min="15117" max="15117" width="8.140625" style="4" customWidth="1"/>
    <col min="15118" max="15118" width="25.28515625" style="4" customWidth="1"/>
    <col min="15119" max="15359" width="9.140625" style="4"/>
    <col min="15360" max="15360" width="8.42578125" style="4" customWidth="1"/>
    <col min="15361" max="15361" width="90.7109375" style="4" customWidth="1"/>
    <col min="15362" max="15362" width="21" style="4" customWidth="1"/>
    <col min="15363" max="15363" width="10.7109375" style="4" customWidth="1"/>
    <col min="15364" max="15364" width="12.140625" style="4" customWidth="1"/>
    <col min="15365" max="15365" width="14.28515625" style="4" customWidth="1"/>
    <col min="15366" max="15366" width="11.85546875" style="4" customWidth="1"/>
    <col min="15367" max="15367" width="0" style="4" hidden="1" customWidth="1"/>
    <col min="15368" max="15371" width="18.7109375" style="4" customWidth="1"/>
    <col min="15372" max="15372" width="39.85546875" style="4" customWidth="1"/>
    <col min="15373" max="15373" width="8.140625" style="4" customWidth="1"/>
    <col min="15374" max="15374" width="25.28515625" style="4" customWidth="1"/>
    <col min="15375" max="15615" width="9.140625" style="4"/>
    <col min="15616" max="15616" width="8.42578125" style="4" customWidth="1"/>
    <col min="15617" max="15617" width="90.7109375" style="4" customWidth="1"/>
    <col min="15618" max="15618" width="21" style="4" customWidth="1"/>
    <col min="15619" max="15619" width="10.7109375" style="4" customWidth="1"/>
    <col min="15620" max="15620" width="12.140625" style="4" customWidth="1"/>
    <col min="15621" max="15621" width="14.28515625" style="4" customWidth="1"/>
    <col min="15622" max="15622" width="11.85546875" style="4" customWidth="1"/>
    <col min="15623" max="15623" width="0" style="4" hidden="1" customWidth="1"/>
    <col min="15624" max="15627" width="18.7109375" style="4" customWidth="1"/>
    <col min="15628" max="15628" width="39.85546875" style="4" customWidth="1"/>
    <col min="15629" max="15629" width="8.140625" style="4" customWidth="1"/>
    <col min="15630" max="15630" width="25.28515625" style="4" customWidth="1"/>
    <col min="15631" max="15871" width="9.140625" style="4"/>
    <col min="15872" max="15872" width="8.42578125" style="4" customWidth="1"/>
    <col min="15873" max="15873" width="90.7109375" style="4" customWidth="1"/>
    <col min="15874" max="15874" width="21" style="4" customWidth="1"/>
    <col min="15875" max="15875" width="10.7109375" style="4" customWidth="1"/>
    <col min="15876" max="15876" width="12.140625" style="4" customWidth="1"/>
    <col min="15877" max="15877" width="14.28515625" style="4" customWidth="1"/>
    <col min="15878" max="15878" width="11.85546875" style="4" customWidth="1"/>
    <col min="15879" max="15879" width="0" style="4" hidden="1" customWidth="1"/>
    <col min="15880" max="15883" width="18.7109375" style="4" customWidth="1"/>
    <col min="15884" max="15884" width="39.85546875" style="4" customWidth="1"/>
    <col min="15885" max="15885" width="8.140625" style="4" customWidth="1"/>
    <col min="15886" max="15886" width="25.28515625" style="4" customWidth="1"/>
    <col min="15887" max="16127" width="9.140625" style="4"/>
    <col min="16128" max="16128" width="8.42578125" style="4" customWidth="1"/>
    <col min="16129" max="16129" width="90.7109375" style="4" customWidth="1"/>
    <col min="16130" max="16130" width="21" style="4" customWidth="1"/>
    <col min="16131" max="16131" width="10.7109375" style="4" customWidth="1"/>
    <col min="16132" max="16132" width="12.140625" style="4" customWidth="1"/>
    <col min="16133" max="16133" width="14.28515625" style="4" customWidth="1"/>
    <col min="16134" max="16134" width="11.85546875" style="4" customWidth="1"/>
    <col min="16135" max="16135" width="0" style="4" hidden="1" customWidth="1"/>
    <col min="16136" max="16139" width="18.7109375" style="4" customWidth="1"/>
    <col min="16140" max="16140" width="39.85546875" style="4" customWidth="1"/>
    <col min="16141" max="16141" width="8.140625" style="4" customWidth="1"/>
    <col min="16142" max="16142" width="25.28515625" style="4" customWidth="1"/>
    <col min="16143" max="16384" width="9.140625" style="4"/>
  </cols>
  <sheetData>
    <row r="1" spans="1:12" s="33" customFormat="1" ht="51.75" customHeight="1">
      <c r="A1" s="29"/>
      <c r="B1" s="30"/>
      <c r="C1" s="31"/>
      <c r="D1" s="31"/>
      <c r="E1" s="31"/>
      <c r="F1" s="31"/>
      <c r="G1" s="31"/>
      <c r="H1" s="32"/>
      <c r="K1" s="302" t="s">
        <v>157</v>
      </c>
      <c r="L1" s="298"/>
    </row>
    <row r="2" spans="1:12" s="33" customFormat="1" ht="41.25" customHeight="1">
      <c r="A2" s="242" t="s">
        <v>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2" s="33" customFormat="1" ht="32.25" customHeight="1">
      <c r="A3" s="234" t="s">
        <v>11</v>
      </c>
      <c r="B3" s="234" t="s">
        <v>158</v>
      </c>
      <c r="C3" s="234" t="s">
        <v>6</v>
      </c>
      <c r="D3" s="234" t="s">
        <v>4</v>
      </c>
      <c r="E3" s="234"/>
      <c r="F3" s="234"/>
      <c r="G3" s="234"/>
      <c r="H3" s="234" t="s">
        <v>176</v>
      </c>
      <c r="I3" s="234"/>
      <c r="J3" s="234"/>
      <c r="K3" s="234"/>
      <c r="L3" s="243" t="s">
        <v>5</v>
      </c>
    </row>
    <row r="4" spans="1:12" s="33" customFormat="1" ht="31.5">
      <c r="A4" s="234"/>
      <c r="B4" s="234"/>
      <c r="C4" s="234"/>
      <c r="D4" s="25" t="s">
        <v>6</v>
      </c>
      <c r="E4" s="25" t="s">
        <v>41</v>
      </c>
      <c r="F4" s="25" t="s">
        <v>7</v>
      </c>
      <c r="G4" s="25" t="s">
        <v>8</v>
      </c>
      <c r="H4" s="155">
        <v>2019</v>
      </c>
      <c r="I4" s="155">
        <v>2020</v>
      </c>
      <c r="J4" s="155">
        <v>2021</v>
      </c>
      <c r="K4" s="25" t="s">
        <v>301</v>
      </c>
      <c r="L4" s="243"/>
    </row>
    <row r="5" spans="1:12" s="33" customFormat="1" ht="15.75" customHeight="1">
      <c r="A5" s="268" t="s">
        <v>159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70"/>
    </row>
    <row r="6" spans="1:12" s="75" customFormat="1" ht="18.75" customHeight="1">
      <c r="A6" s="303" t="s">
        <v>155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5"/>
    </row>
    <row r="7" spans="1:12" s="75" customFormat="1" ht="32.25" customHeight="1">
      <c r="A7" s="303" t="s">
        <v>160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5"/>
    </row>
    <row r="8" spans="1:12" s="75" customFormat="1" ht="25.5" customHeight="1">
      <c r="A8" s="254" t="s">
        <v>203</v>
      </c>
      <c r="B8" s="307" t="s">
        <v>161</v>
      </c>
      <c r="C8" s="244" t="s">
        <v>162</v>
      </c>
      <c r="D8" s="254" t="s">
        <v>163</v>
      </c>
      <c r="E8" s="254" t="s">
        <v>150</v>
      </c>
      <c r="F8" s="254" t="s">
        <v>164</v>
      </c>
      <c r="G8" s="254" t="s">
        <v>141</v>
      </c>
      <c r="H8" s="311">
        <v>77.5</v>
      </c>
      <c r="I8" s="313">
        <v>0</v>
      </c>
      <c r="J8" s="313">
        <v>0</v>
      </c>
      <c r="K8" s="311">
        <f>H8+I8+J8</f>
        <v>77.5</v>
      </c>
      <c r="L8" s="244" t="s">
        <v>308</v>
      </c>
    </row>
    <row r="9" spans="1:12" ht="28.5" customHeight="1">
      <c r="A9" s="306"/>
      <c r="B9" s="308"/>
      <c r="C9" s="309"/>
      <c r="D9" s="310"/>
      <c r="E9" s="310"/>
      <c r="F9" s="265"/>
      <c r="G9" s="310"/>
      <c r="H9" s="312"/>
      <c r="I9" s="314"/>
      <c r="J9" s="314"/>
      <c r="K9" s="312"/>
      <c r="L9" s="245"/>
    </row>
    <row r="10" spans="1:12" ht="19.5" customHeight="1">
      <c r="A10" s="315" t="s">
        <v>83</v>
      </c>
      <c r="B10" s="315"/>
      <c r="C10" s="25"/>
      <c r="D10" s="77"/>
      <c r="E10" s="77"/>
      <c r="F10" s="77"/>
      <c r="G10" s="77"/>
      <c r="H10" s="53">
        <f>H9+H8</f>
        <v>77.5</v>
      </c>
      <c r="I10" s="53">
        <f>I9+I8</f>
        <v>0</v>
      </c>
      <c r="J10" s="53">
        <v>0</v>
      </c>
      <c r="K10" s="53">
        <f>K8</f>
        <v>77.5</v>
      </c>
      <c r="L10" s="78"/>
    </row>
    <row r="11" spans="1:12" ht="21.75" customHeight="1">
      <c r="A11" s="268" t="s">
        <v>165</v>
      </c>
      <c r="B11" s="269"/>
      <c r="C11" s="269"/>
      <c r="D11" s="269"/>
      <c r="E11" s="269"/>
      <c r="F11" s="269"/>
      <c r="G11" s="269"/>
      <c r="H11" s="269"/>
      <c r="I11" s="269"/>
      <c r="J11" s="269"/>
      <c r="K11" s="269"/>
      <c r="L11" s="270"/>
    </row>
    <row r="12" spans="1:12" ht="18.75" customHeight="1">
      <c r="A12" s="254" t="s">
        <v>19</v>
      </c>
      <c r="B12" s="259" t="s">
        <v>166</v>
      </c>
      <c r="C12" s="244" t="s">
        <v>175</v>
      </c>
      <c r="D12" s="254" t="s">
        <v>47</v>
      </c>
      <c r="E12" s="254" t="s">
        <v>150</v>
      </c>
      <c r="F12" s="254" t="s">
        <v>167</v>
      </c>
      <c r="G12" s="254" t="s">
        <v>61</v>
      </c>
      <c r="H12" s="311">
        <v>24</v>
      </c>
      <c r="I12" s="311">
        <v>0</v>
      </c>
      <c r="J12" s="311">
        <v>0</v>
      </c>
      <c r="K12" s="311">
        <f>H12+I12+J12</f>
        <v>24</v>
      </c>
      <c r="L12" s="244" t="s">
        <v>168</v>
      </c>
    </row>
    <row r="13" spans="1:12" ht="16.5" customHeight="1">
      <c r="A13" s="316"/>
      <c r="B13" s="260"/>
      <c r="C13" s="317"/>
      <c r="D13" s="316"/>
      <c r="E13" s="316"/>
      <c r="F13" s="265"/>
      <c r="G13" s="316"/>
      <c r="H13" s="312"/>
      <c r="I13" s="312"/>
      <c r="J13" s="312"/>
      <c r="K13" s="312"/>
      <c r="L13" s="245"/>
    </row>
    <row r="14" spans="1:12" ht="18" customHeight="1">
      <c r="A14" s="315" t="s">
        <v>116</v>
      </c>
      <c r="B14" s="315"/>
      <c r="C14" s="199"/>
      <c r="D14" s="211"/>
      <c r="E14" s="211"/>
      <c r="F14" s="211"/>
      <c r="G14" s="211"/>
      <c r="H14" s="53">
        <f>H13+H12</f>
        <v>24</v>
      </c>
      <c r="I14" s="53">
        <f>I12</f>
        <v>0</v>
      </c>
      <c r="J14" s="53">
        <v>0</v>
      </c>
      <c r="K14" s="53">
        <f>K12</f>
        <v>24</v>
      </c>
      <c r="L14" s="212"/>
    </row>
    <row r="15" spans="1:12" ht="20.25" customHeight="1">
      <c r="A15" s="268" t="s">
        <v>169</v>
      </c>
      <c r="B15" s="269"/>
      <c r="C15" s="269"/>
      <c r="D15" s="269"/>
      <c r="E15" s="269"/>
      <c r="F15" s="269"/>
      <c r="G15" s="269"/>
      <c r="H15" s="269"/>
      <c r="I15" s="269"/>
      <c r="J15" s="269"/>
      <c r="K15" s="269"/>
      <c r="L15" s="270"/>
    </row>
    <row r="16" spans="1:12" ht="18.75" customHeight="1">
      <c r="A16" s="254" t="s">
        <v>21</v>
      </c>
      <c r="B16" s="288" t="s">
        <v>170</v>
      </c>
      <c r="C16" s="244" t="s">
        <v>175</v>
      </c>
      <c r="D16" s="254" t="s">
        <v>47</v>
      </c>
      <c r="E16" s="254" t="s">
        <v>150</v>
      </c>
      <c r="F16" s="254" t="s">
        <v>171</v>
      </c>
      <c r="G16" s="254" t="s">
        <v>61</v>
      </c>
      <c r="H16" s="318">
        <v>108.3</v>
      </c>
      <c r="I16" s="318">
        <v>50</v>
      </c>
      <c r="J16" s="318">
        <v>50</v>
      </c>
      <c r="K16" s="318">
        <f>H16+I16+J16</f>
        <v>208.3</v>
      </c>
      <c r="L16" s="244" t="s">
        <v>177</v>
      </c>
    </row>
    <row r="17" spans="1:12" ht="17.25" customHeight="1">
      <c r="A17" s="316"/>
      <c r="B17" s="292"/>
      <c r="C17" s="317"/>
      <c r="D17" s="316"/>
      <c r="E17" s="316"/>
      <c r="F17" s="265"/>
      <c r="G17" s="316"/>
      <c r="H17" s="319"/>
      <c r="I17" s="319"/>
      <c r="J17" s="319"/>
      <c r="K17" s="319"/>
      <c r="L17" s="245"/>
    </row>
    <row r="18" spans="1:12" s="80" customFormat="1" ht="18" customHeight="1">
      <c r="A18" s="315" t="s">
        <v>126</v>
      </c>
      <c r="B18" s="315"/>
      <c r="C18" s="25"/>
      <c r="D18" s="77"/>
      <c r="E18" s="77"/>
      <c r="F18" s="25"/>
      <c r="G18" s="77"/>
      <c r="H18" s="72">
        <f>H17+H16</f>
        <v>108.3</v>
      </c>
      <c r="I18" s="72">
        <f>I16</f>
        <v>50</v>
      </c>
      <c r="J18" s="72">
        <v>50</v>
      </c>
      <c r="K18" s="72">
        <f>H18+I18+J18</f>
        <v>208.3</v>
      </c>
      <c r="L18" s="79"/>
    </row>
    <row r="19" spans="1:12" ht="17.25" customHeight="1">
      <c r="A19" s="320" t="s">
        <v>151</v>
      </c>
      <c r="B19" s="320"/>
      <c r="C19" s="81"/>
      <c r="D19" s="81"/>
      <c r="E19" s="81"/>
      <c r="F19" s="77"/>
      <c r="G19" s="81"/>
      <c r="H19" s="46">
        <f>H10+H14+H18</f>
        <v>209.8</v>
      </c>
      <c r="I19" s="46">
        <f t="shared" ref="I19:J19" si="0">I10+I14+I18</f>
        <v>50</v>
      </c>
      <c r="J19" s="46">
        <f t="shared" si="0"/>
        <v>50</v>
      </c>
      <c r="K19" s="46">
        <f>K10+K14+K18</f>
        <v>309.8</v>
      </c>
      <c r="L19" s="82"/>
    </row>
    <row r="20" spans="1:12" s="61" customFormat="1" ht="21.75" customHeight="1">
      <c r="A20" s="321"/>
      <c r="B20" s="321"/>
      <c r="C20" s="83"/>
      <c r="D20" s="83"/>
      <c r="E20" s="83"/>
      <c r="F20" s="83"/>
      <c r="G20" s="83"/>
      <c r="H20" s="84"/>
      <c r="I20" s="33"/>
      <c r="J20" s="33"/>
      <c r="K20" s="33"/>
      <c r="L20" s="33"/>
    </row>
    <row r="21" spans="1:12" s="33" customFormat="1" ht="20.25" hidden="1" customHeight="1">
      <c r="A21" s="322"/>
      <c r="B21" s="322"/>
      <c r="C21" s="85"/>
      <c r="D21" s="85"/>
      <c r="E21" s="85"/>
      <c r="F21" s="85"/>
      <c r="G21" s="85"/>
      <c r="H21" s="64"/>
    </row>
    <row r="22" spans="1:12" ht="18.75" customHeight="1">
      <c r="A22" s="278" t="s">
        <v>275</v>
      </c>
      <c r="B22" s="278"/>
      <c r="C22" s="278"/>
      <c r="D22" s="22"/>
      <c r="E22" s="22"/>
      <c r="F22" s="22"/>
      <c r="G22" s="22"/>
      <c r="L22" s="23" t="s">
        <v>173</v>
      </c>
    </row>
    <row r="23" spans="1:12">
      <c r="A23" s="66"/>
      <c r="B23" s="67"/>
      <c r="C23" s="68"/>
      <c r="D23" s="68"/>
      <c r="E23" s="68"/>
      <c r="F23" s="68"/>
      <c r="G23" s="68"/>
    </row>
    <row r="24" spans="1:12">
      <c r="A24" s="66"/>
      <c r="B24" s="67"/>
      <c r="C24" s="68"/>
      <c r="D24" s="68"/>
      <c r="E24" s="68"/>
      <c r="F24" s="68"/>
      <c r="G24" s="68"/>
    </row>
    <row r="25" spans="1:12">
      <c r="A25" s="66"/>
      <c r="B25" s="67"/>
      <c r="C25" s="68"/>
      <c r="D25" s="68"/>
      <c r="E25" s="68"/>
      <c r="F25" s="68"/>
      <c r="G25" s="68"/>
    </row>
    <row r="26" spans="1:12">
      <c r="A26" s="66"/>
      <c r="B26" s="67"/>
      <c r="C26" s="68"/>
      <c r="D26" s="68"/>
      <c r="E26" s="68"/>
      <c r="F26" s="68"/>
      <c r="G26" s="68"/>
    </row>
    <row r="27" spans="1:12">
      <c r="A27" s="66"/>
      <c r="B27" s="67"/>
      <c r="C27" s="68"/>
      <c r="D27" s="68"/>
      <c r="E27" s="68"/>
      <c r="F27" s="68"/>
      <c r="G27" s="68"/>
    </row>
    <row r="28" spans="1:12">
      <c r="A28" s="66"/>
      <c r="B28" s="67"/>
      <c r="C28" s="68"/>
      <c r="D28" s="68"/>
      <c r="E28" s="68"/>
      <c r="F28" s="68"/>
      <c r="G28" s="68"/>
    </row>
    <row r="29" spans="1:12">
      <c r="A29" s="66"/>
      <c r="B29" s="67"/>
      <c r="C29" s="68"/>
      <c r="D29" s="68"/>
      <c r="E29" s="68"/>
      <c r="F29" s="68"/>
      <c r="G29" s="68"/>
    </row>
    <row r="30" spans="1:12">
      <c r="A30" s="66"/>
      <c r="B30" s="67"/>
      <c r="C30" s="68"/>
      <c r="D30" s="68"/>
      <c r="E30" s="68"/>
      <c r="F30" s="68"/>
      <c r="G30" s="68"/>
    </row>
    <row r="31" spans="1:12">
      <c r="A31" s="66"/>
      <c r="B31" s="67"/>
      <c r="C31" s="68"/>
      <c r="D31" s="68"/>
      <c r="E31" s="68"/>
      <c r="F31" s="68"/>
      <c r="G31" s="68"/>
    </row>
    <row r="32" spans="1:12">
      <c r="A32" s="66"/>
      <c r="B32" s="67"/>
      <c r="C32" s="68"/>
      <c r="D32" s="68"/>
      <c r="E32" s="68"/>
      <c r="F32" s="68"/>
      <c r="G32" s="68"/>
    </row>
    <row r="33" spans="1:7">
      <c r="A33" s="66"/>
      <c r="B33" s="67"/>
      <c r="C33" s="68"/>
      <c r="D33" s="68"/>
      <c r="E33" s="68"/>
      <c r="F33" s="68"/>
      <c r="G33" s="68"/>
    </row>
    <row r="34" spans="1:7">
      <c r="A34" s="66"/>
      <c r="B34" s="67"/>
      <c r="C34" s="68"/>
      <c r="D34" s="68"/>
      <c r="E34" s="68"/>
      <c r="F34" s="68"/>
      <c r="G34" s="68"/>
    </row>
    <row r="35" spans="1:7">
      <c r="A35" s="66"/>
      <c r="B35" s="67"/>
      <c r="C35" s="68"/>
      <c r="D35" s="68"/>
      <c r="E35" s="68"/>
      <c r="F35" s="68"/>
      <c r="G35" s="68"/>
    </row>
    <row r="36" spans="1:7">
      <c r="A36" s="66"/>
      <c r="B36" s="67"/>
      <c r="C36" s="68"/>
      <c r="D36" s="68"/>
      <c r="E36" s="68"/>
      <c r="F36" s="68"/>
      <c r="G36" s="68"/>
    </row>
    <row r="37" spans="1:7">
      <c r="A37" s="66"/>
      <c r="B37" s="67"/>
      <c r="C37" s="68"/>
      <c r="D37" s="68"/>
      <c r="E37" s="68"/>
      <c r="F37" s="68"/>
      <c r="G37" s="68"/>
    </row>
    <row r="38" spans="1:7">
      <c r="A38" s="66"/>
      <c r="B38" s="67"/>
      <c r="C38" s="68"/>
      <c r="D38" s="68"/>
      <c r="E38" s="68"/>
      <c r="F38" s="68"/>
      <c r="G38" s="68"/>
    </row>
    <row r="39" spans="1:7">
      <c r="A39" s="66"/>
      <c r="B39" s="67"/>
      <c r="C39" s="68"/>
      <c r="D39" s="68"/>
      <c r="E39" s="68"/>
      <c r="F39" s="68"/>
      <c r="G39" s="68"/>
    </row>
    <row r="40" spans="1:7">
      <c r="A40" s="66"/>
      <c r="B40" s="67"/>
      <c r="C40" s="68"/>
      <c r="D40" s="68"/>
      <c r="E40" s="68"/>
      <c r="F40" s="68"/>
      <c r="G40" s="68"/>
    </row>
    <row r="41" spans="1:7">
      <c r="A41" s="66"/>
      <c r="B41" s="67"/>
      <c r="C41" s="68"/>
      <c r="D41" s="68"/>
      <c r="E41" s="68"/>
      <c r="F41" s="68"/>
      <c r="G41" s="68"/>
    </row>
    <row r="42" spans="1:7">
      <c r="A42" s="66"/>
      <c r="B42" s="67"/>
      <c r="C42" s="68"/>
      <c r="D42" s="68"/>
      <c r="E42" s="68"/>
      <c r="F42" s="68"/>
      <c r="G42" s="68"/>
    </row>
    <row r="43" spans="1:7">
      <c r="A43" s="66"/>
      <c r="B43" s="67"/>
      <c r="C43" s="68"/>
      <c r="D43" s="68"/>
      <c r="E43" s="68"/>
      <c r="F43" s="68"/>
      <c r="G43" s="68"/>
    </row>
    <row r="44" spans="1:7">
      <c r="A44" s="66"/>
      <c r="B44" s="67"/>
      <c r="C44" s="68"/>
      <c r="D44" s="68"/>
      <c r="E44" s="68"/>
      <c r="F44" s="68"/>
      <c r="G44" s="68"/>
    </row>
    <row r="45" spans="1:7">
      <c r="A45" s="66"/>
      <c r="B45" s="67"/>
      <c r="C45" s="68"/>
      <c r="D45" s="68"/>
      <c r="E45" s="68"/>
      <c r="F45" s="68"/>
      <c r="G45" s="68"/>
    </row>
    <row r="46" spans="1:7">
      <c r="A46" s="66"/>
      <c r="B46" s="67"/>
      <c r="C46" s="68"/>
      <c r="D46" s="68"/>
      <c r="E46" s="68"/>
      <c r="F46" s="68"/>
      <c r="G46" s="68"/>
    </row>
    <row r="47" spans="1:7">
      <c r="A47" s="66"/>
      <c r="B47" s="67"/>
      <c r="C47" s="68"/>
      <c r="D47" s="68"/>
      <c r="E47" s="68"/>
      <c r="F47" s="68"/>
      <c r="G47" s="68"/>
    </row>
    <row r="48" spans="1:7">
      <c r="A48" s="66"/>
      <c r="B48" s="67"/>
      <c r="C48" s="68"/>
      <c r="D48" s="68"/>
      <c r="E48" s="68"/>
      <c r="F48" s="68"/>
      <c r="G48" s="68"/>
    </row>
    <row r="49" spans="1:7">
      <c r="A49" s="66"/>
      <c r="B49" s="67"/>
      <c r="C49" s="68"/>
      <c r="D49" s="68"/>
      <c r="E49" s="68"/>
      <c r="F49" s="68"/>
      <c r="G49" s="68"/>
    </row>
    <row r="50" spans="1:7">
      <c r="A50" s="66"/>
      <c r="B50" s="67"/>
      <c r="C50" s="68"/>
      <c r="D50" s="68"/>
      <c r="E50" s="68"/>
      <c r="F50" s="68"/>
      <c r="G50" s="68"/>
    </row>
    <row r="51" spans="1:7">
      <c r="A51" s="66"/>
      <c r="B51" s="67"/>
      <c r="C51" s="68"/>
      <c r="D51" s="68"/>
      <c r="E51" s="68"/>
      <c r="F51" s="68"/>
      <c r="G51" s="68"/>
    </row>
    <row r="52" spans="1:7">
      <c r="A52" s="66"/>
      <c r="B52" s="67"/>
      <c r="C52" s="68"/>
      <c r="D52" s="68"/>
      <c r="E52" s="68"/>
      <c r="F52" s="68"/>
      <c r="G52" s="68"/>
    </row>
    <row r="53" spans="1:7">
      <c r="A53" s="66"/>
      <c r="B53" s="67"/>
      <c r="C53" s="68"/>
      <c r="D53" s="68"/>
      <c r="E53" s="68"/>
      <c r="F53" s="68"/>
      <c r="G53" s="68"/>
    </row>
    <row r="54" spans="1:7">
      <c r="A54" s="66"/>
      <c r="B54" s="67"/>
      <c r="C54" s="68"/>
      <c r="D54" s="68"/>
      <c r="E54" s="68"/>
      <c r="F54" s="68"/>
      <c r="G54" s="68"/>
    </row>
    <row r="55" spans="1:7">
      <c r="A55" s="66"/>
      <c r="B55" s="67"/>
      <c r="C55" s="68"/>
      <c r="D55" s="68"/>
      <c r="E55" s="68"/>
      <c r="F55" s="68"/>
      <c r="G55" s="68"/>
    </row>
    <row r="56" spans="1:7">
      <c r="A56" s="66"/>
      <c r="B56" s="67"/>
      <c r="C56" s="68"/>
      <c r="D56" s="68"/>
      <c r="E56" s="68"/>
      <c r="F56" s="68"/>
      <c r="G56" s="68"/>
    </row>
    <row r="57" spans="1:7">
      <c r="A57" s="66"/>
      <c r="B57" s="67"/>
      <c r="C57" s="68"/>
      <c r="D57" s="68"/>
      <c r="E57" s="68"/>
      <c r="F57" s="68"/>
      <c r="G57" s="68"/>
    </row>
    <row r="58" spans="1:7">
      <c r="A58" s="66"/>
      <c r="B58" s="67"/>
      <c r="C58" s="68"/>
      <c r="D58" s="68"/>
      <c r="E58" s="68"/>
      <c r="F58" s="68"/>
      <c r="G58" s="68"/>
    </row>
    <row r="59" spans="1:7">
      <c r="A59" s="66"/>
      <c r="B59" s="67"/>
      <c r="C59" s="68"/>
      <c r="D59" s="68"/>
      <c r="E59" s="68"/>
      <c r="F59" s="68"/>
      <c r="G59" s="68"/>
    </row>
  </sheetData>
  <mergeCells count="56">
    <mergeCell ref="A20:B20"/>
    <mergeCell ref="A21:B21"/>
    <mergeCell ref="A22:C22"/>
    <mergeCell ref="I16:I17"/>
    <mergeCell ref="J16:J17"/>
    <mergeCell ref="K16:K17"/>
    <mergeCell ref="L16:L17"/>
    <mergeCell ref="A18:B18"/>
    <mergeCell ref="A19:B19"/>
    <mergeCell ref="A15:L15"/>
    <mergeCell ref="A16:A17"/>
    <mergeCell ref="B16:B17"/>
    <mergeCell ref="C16:C17"/>
    <mergeCell ref="D16:D17"/>
    <mergeCell ref="E16:E17"/>
    <mergeCell ref="F16:F17"/>
    <mergeCell ref="G16:G17"/>
    <mergeCell ref="H16:H17"/>
    <mergeCell ref="A14:B14"/>
    <mergeCell ref="A10:B10"/>
    <mergeCell ref="A11:L11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A5:L5"/>
    <mergeCell ref="A6:L6"/>
    <mergeCell ref="A7:L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K1:L1"/>
    <mergeCell ref="A2:L2"/>
    <mergeCell ref="A3:A4"/>
    <mergeCell ref="B3:B4"/>
    <mergeCell ref="C3:C4"/>
    <mergeCell ref="D3:G3"/>
    <mergeCell ref="H3:K3"/>
    <mergeCell ref="L3:L4"/>
  </mergeCells>
  <pageMargins left="0.59055118110236227" right="0" top="0" bottom="0" header="0" footer="0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3"/>
  <sheetViews>
    <sheetView view="pageBreakPreview" zoomScale="60" zoomScaleNormal="100" workbookViewId="0">
      <selection activeCell="J3" sqref="J3:J5"/>
    </sheetView>
  </sheetViews>
  <sheetFormatPr defaultRowHeight="15.75"/>
  <cols>
    <col min="1" max="1" width="6.28515625" style="24" customWidth="1"/>
    <col min="2" max="2" width="60.140625" style="4" customWidth="1"/>
    <col min="3" max="3" width="12" style="4" customWidth="1"/>
    <col min="4" max="4" width="16.28515625" style="4" customWidth="1"/>
    <col min="5" max="5" width="10.140625" style="4" customWidth="1"/>
    <col min="6" max="6" width="10.42578125" style="4" customWidth="1"/>
    <col min="7" max="8" width="10.28515625" style="4" customWidth="1"/>
    <col min="9" max="9" width="10.7109375" style="4" customWidth="1"/>
    <col min="10" max="252" width="9.140625" style="4"/>
    <col min="253" max="253" width="6.28515625" style="4" customWidth="1"/>
    <col min="254" max="254" width="79.140625" style="4" customWidth="1"/>
    <col min="255" max="255" width="12" style="4" customWidth="1"/>
    <col min="256" max="256" width="16.28515625" style="4" customWidth="1"/>
    <col min="257" max="257" width="0" style="4" hidden="1" customWidth="1"/>
    <col min="258" max="263" width="11.42578125" style="4" customWidth="1"/>
    <col min="264" max="264" width="12.7109375" style="4" customWidth="1"/>
    <col min="265" max="508" width="9.140625" style="4"/>
    <col min="509" max="509" width="6.28515625" style="4" customWidth="1"/>
    <col min="510" max="510" width="79.140625" style="4" customWidth="1"/>
    <col min="511" max="511" width="12" style="4" customWidth="1"/>
    <col min="512" max="512" width="16.28515625" style="4" customWidth="1"/>
    <col min="513" max="513" width="0" style="4" hidden="1" customWidth="1"/>
    <col min="514" max="519" width="11.42578125" style="4" customWidth="1"/>
    <col min="520" max="520" width="12.7109375" style="4" customWidth="1"/>
    <col min="521" max="764" width="9.140625" style="4"/>
    <col min="765" max="765" width="6.28515625" style="4" customWidth="1"/>
    <col min="766" max="766" width="79.140625" style="4" customWidth="1"/>
    <col min="767" max="767" width="12" style="4" customWidth="1"/>
    <col min="768" max="768" width="16.28515625" style="4" customWidth="1"/>
    <col min="769" max="769" width="0" style="4" hidden="1" customWidth="1"/>
    <col min="770" max="775" width="11.42578125" style="4" customWidth="1"/>
    <col min="776" max="776" width="12.7109375" style="4" customWidth="1"/>
    <col min="777" max="1020" width="9.140625" style="4"/>
    <col min="1021" max="1021" width="6.28515625" style="4" customWidth="1"/>
    <col min="1022" max="1022" width="79.140625" style="4" customWidth="1"/>
    <col min="1023" max="1023" width="12" style="4" customWidth="1"/>
    <col min="1024" max="1024" width="16.28515625" style="4" customWidth="1"/>
    <col min="1025" max="1025" width="0" style="4" hidden="1" customWidth="1"/>
    <col min="1026" max="1031" width="11.42578125" style="4" customWidth="1"/>
    <col min="1032" max="1032" width="12.7109375" style="4" customWidth="1"/>
    <col min="1033" max="1276" width="9.140625" style="4"/>
    <col min="1277" max="1277" width="6.28515625" style="4" customWidth="1"/>
    <col min="1278" max="1278" width="79.140625" style="4" customWidth="1"/>
    <col min="1279" max="1279" width="12" style="4" customWidth="1"/>
    <col min="1280" max="1280" width="16.28515625" style="4" customWidth="1"/>
    <col min="1281" max="1281" width="0" style="4" hidden="1" customWidth="1"/>
    <col min="1282" max="1287" width="11.42578125" style="4" customWidth="1"/>
    <col min="1288" max="1288" width="12.7109375" style="4" customWidth="1"/>
    <col min="1289" max="1532" width="9.140625" style="4"/>
    <col min="1533" max="1533" width="6.28515625" style="4" customWidth="1"/>
    <col min="1534" max="1534" width="79.140625" style="4" customWidth="1"/>
    <col min="1535" max="1535" width="12" style="4" customWidth="1"/>
    <col min="1536" max="1536" width="16.28515625" style="4" customWidth="1"/>
    <col min="1537" max="1537" width="0" style="4" hidden="1" customWidth="1"/>
    <col min="1538" max="1543" width="11.42578125" style="4" customWidth="1"/>
    <col min="1544" max="1544" width="12.7109375" style="4" customWidth="1"/>
    <col min="1545" max="1788" width="9.140625" style="4"/>
    <col min="1789" max="1789" width="6.28515625" style="4" customWidth="1"/>
    <col min="1790" max="1790" width="79.140625" style="4" customWidth="1"/>
    <col min="1791" max="1791" width="12" style="4" customWidth="1"/>
    <col min="1792" max="1792" width="16.28515625" style="4" customWidth="1"/>
    <col min="1793" max="1793" width="0" style="4" hidden="1" customWidth="1"/>
    <col min="1794" max="1799" width="11.42578125" style="4" customWidth="1"/>
    <col min="1800" max="1800" width="12.7109375" style="4" customWidth="1"/>
    <col min="1801" max="2044" width="9.140625" style="4"/>
    <col min="2045" max="2045" width="6.28515625" style="4" customWidth="1"/>
    <col min="2046" max="2046" width="79.140625" style="4" customWidth="1"/>
    <col min="2047" max="2047" width="12" style="4" customWidth="1"/>
    <col min="2048" max="2048" width="16.28515625" style="4" customWidth="1"/>
    <col min="2049" max="2049" width="0" style="4" hidden="1" customWidth="1"/>
    <col min="2050" max="2055" width="11.42578125" style="4" customWidth="1"/>
    <col min="2056" max="2056" width="12.7109375" style="4" customWidth="1"/>
    <col min="2057" max="2300" width="9.140625" style="4"/>
    <col min="2301" max="2301" width="6.28515625" style="4" customWidth="1"/>
    <col min="2302" max="2302" width="79.140625" style="4" customWidth="1"/>
    <col min="2303" max="2303" width="12" style="4" customWidth="1"/>
    <col min="2304" max="2304" width="16.28515625" style="4" customWidth="1"/>
    <col min="2305" max="2305" width="0" style="4" hidden="1" customWidth="1"/>
    <col min="2306" max="2311" width="11.42578125" style="4" customWidth="1"/>
    <col min="2312" max="2312" width="12.7109375" style="4" customWidth="1"/>
    <col min="2313" max="2556" width="9.140625" style="4"/>
    <col min="2557" max="2557" width="6.28515625" style="4" customWidth="1"/>
    <col min="2558" max="2558" width="79.140625" style="4" customWidth="1"/>
    <col min="2559" max="2559" width="12" style="4" customWidth="1"/>
    <col min="2560" max="2560" width="16.28515625" style="4" customWidth="1"/>
    <col min="2561" max="2561" width="0" style="4" hidden="1" customWidth="1"/>
    <col min="2562" max="2567" width="11.42578125" style="4" customWidth="1"/>
    <col min="2568" max="2568" width="12.7109375" style="4" customWidth="1"/>
    <col min="2569" max="2812" width="9.140625" style="4"/>
    <col min="2813" max="2813" width="6.28515625" style="4" customWidth="1"/>
    <col min="2814" max="2814" width="79.140625" style="4" customWidth="1"/>
    <col min="2815" max="2815" width="12" style="4" customWidth="1"/>
    <col min="2816" max="2816" width="16.28515625" style="4" customWidth="1"/>
    <col min="2817" max="2817" width="0" style="4" hidden="1" customWidth="1"/>
    <col min="2818" max="2823" width="11.42578125" style="4" customWidth="1"/>
    <col min="2824" max="2824" width="12.7109375" style="4" customWidth="1"/>
    <col min="2825" max="3068" width="9.140625" style="4"/>
    <col min="3069" max="3069" width="6.28515625" style="4" customWidth="1"/>
    <col min="3070" max="3070" width="79.140625" style="4" customWidth="1"/>
    <col min="3071" max="3071" width="12" style="4" customWidth="1"/>
    <col min="3072" max="3072" width="16.28515625" style="4" customWidth="1"/>
    <col min="3073" max="3073" width="0" style="4" hidden="1" customWidth="1"/>
    <col min="3074" max="3079" width="11.42578125" style="4" customWidth="1"/>
    <col min="3080" max="3080" width="12.7109375" style="4" customWidth="1"/>
    <col min="3081" max="3324" width="9.140625" style="4"/>
    <col min="3325" max="3325" width="6.28515625" style="4" customWidth="1"/>
    <col min="3326" max="3326" width="79.140625" style="4" customWidth="1"/>
    <col min="3327" max="3327" width="12" style="4" customWidth="1"/>
    <col min="3328" max="3328" width="16.28515625" style="4" customWidth="1"/>
    <col min="3329" max="3329" width="0" style="4" hidden="1" customWidth="1"/>
    <col min="3330" max="3335" width="11.42578125" style="4" customWidth="1"/>
    <col min="3336" max="3336" width="12.7109375" style="4" customWidth="1"/>
    <col min="3337" max="3580" width="9.140625" style="4"/>
    <col min="3581" max="3581" width="6.28515625" style="4" customWidth="1"/>
    <col min="3582" max="3582" width="79.140625" style="4" customWidth="1"/>
    <col min="3583" max="3583" width="12" style="4" customWidth="1"/>
    <col min="3584" max="3584" width="16.28515625" style="4" customWidth="1"/>
    <col min="3585" max="3585" width="0" style="4" hidden="1" customWidth="1"/>
    <col min="3586" max="3591" width="11.42578125" style="4" customWidth="1"/>
    <col min="3592" max="3592" width="12.7109375" style="4" customWidth="1"/>
    <col min="3593" max="3836" width="9.140625" style="4"/>
    <col min="3837" max="3837" width="6.28515625" style="4" customWidth="1"/>
    <col min="3838" max="3838" width="79.140625" style="4" customWidth="1"/>
    <col min="3839" max="3839" width="12" style="4" customWidth="1"/>
    <col min="3840" max="3840" width="16.28515625" style="4" customWidth="1"/>
    <col min="3841" max="3841" width="0" style="4" hidden="1" customWidth="1"/>
    <col min="3842" max="3847" width="11.42578125" style="4" customWidth="1"/>
    <col min="3848" max="3848" width="12.7109375" style="4" customWidth="1"/>
    <col min="3849" max="4092" width="9.140625" style="4"/>
    <col min="4093" max="4093" width="6.28515625" style="4" customWidth="1"/>
    <col min="4094" max="4094" width="79.140625" style="4" customWidth="1"/>
    <col min="4095" max="4095" width="12" style="4" customWidth="1"/>
    <col min="4096" max="4096" width="16.28515625" style="4" customWidth="1"/>
    <col min="4097" max="4097" width="0" style="4" hidden="1" customWidth="1"/>
    <col min="4098" max="4103" width="11.42578125" style="4" customWidth="1"/>
    <col min="4104" max="4104" width="12.7109375" style="4" customWidth="1"/>
    <col min="4105" max="4348" width="9.140625" style="4"/>
    <col min="4349" max="4349" width="6.28515625" style="4" customWidth="1"/>
    <col min="4350" max="4350" width="79.140625" style="4" customWidth="1"/>
    <col min="4351" max="4351" width="12" style="4" customWidth="1"/>
    <col min="4352" max="4352" width="16.28515625" style="4" customWidth="1"/>
    <col min="4353" max="4353" width="0" style="4" hidden="1" customWidth="1"/>
    <col min="4354" max="4359" width="11.42578125" style="4" customWidth="1"/>
    <col min="4360" max="4360" width="12.7109375" style="4" customWidth="1"/>
    <col min="4361" max="4604" width="9.140625" style="4"/>
    <col min="4605" max="4605" width="6.28515625" style="4" customWidth="1"/>
    <col min="4606" max="4606" width="79.140625" style="4" customWidth="1"/>
    <col min="4607" max="4607" width="12" style="4" customWidth="1"/>
    <col min="4608" max="4608" width="16.28515625" style="4" customWidth="1"/>
    <col min="4609" max="4609" width="0" style="4" hidden="1" customWidth="1"/>
    <col min="4610" max="4615" width="11.42578125" style="4" customWidth="1"/>
    <col min="4616" max="4616" width="12.7109375" style="4" customWidth="1"/>
    <col min="4617" max="4860" width="9.140625" style="4"/>
    <col min="4861" max="4861" width="6.28515625" style="4" customWidth="1"/>
    <col min="4862" max="4862" width="79.140625" style="4" customWidth="1"/>
    <col min="4863" max="4863" width="12" style="4" customWidth="1"/>
    <col min="4864" max="4864" width="16.28515625" style="4" customWidth="1"/>
    <col min="4865" max="4865" width="0" style="4" hidden="1" customWidth="1"/>
    <col min="4866" max="4871" width="11.42578125" style="4" customWidth="1"/>
    <col min="4872" max="4872" width="12.7109375" style="4" customWidth="1"/>
    <col min="4873" max="5116" width="9.140625" style="4"/>
    <col min="5117" max="5117" width="6.28515625" style="4" customWidth="1"/>
    <col min="5118" max="5118" width="79.140625" style="4" customWidth="1"/>
    <col min="5119" max="5119" width="12" style="4" customWidth="1"/>
    <col min="5120" max="5120" width="16.28515625" style="4" customWidth="1"/>
    <col min="5121" max="5121" width="0" style="4" hidden="1" customWidth="1"/>
    <col min="5122" max="5127" width="11.42578125" style="4" customWidth="1"/>
    <col min="5128" max="5128" width="12.7109375" style="4" customWidth="1"/>
    <col min="5129" max="5372" width="9.140625" style="4"/>
    <col min="5373" max="5373" width="6.28515625" style="4" customWidth="1"/>
    <col min="5374" max="5374" width="79.140625" style="4" customWidth="1"/>
    <col min="5375" max="5375" width="12" style="4" customWidth="1"/>
    <col min="5376" max="5376" width="16.28515625" style="4" customWidth="1"/>
    <col min="5377" max="5377" width="0" style="4" hidden="1" customWidth="1"/>
    <col min="5378" max="5383" width="11.42578125" style="4" customWidth="1"/>
    <col min="5384" max="5384" width="12.7109375" style="4" customWidth="1"/>
    <col min="5385" max="5628" width="9.140625" style="4"/>
    <col min="5629" max="5629" width="6.28515625" style="4" customWidth="1"/>
    <col min="5630" max="5630" width="79.140625" style="4" customWidth="1"/>
    <col min="5631" max="5631" width="12" style="4" customWidth="1"/>
    <col min="5632" max="5632" width="16.28515625" style="4" customWidth="1"/>
    <col min="5633" max="5633" width="0" style="4" hidden="1" customWidth="1"/>
    <col min="5634" max="5639" width="11.42578125" style="4" customWidth="1"/>
    <col min="5640" max="5640" width="12.7109375" style="4" customWidth="1"/>
    <col min="5641" max="5884" width="9.140625" style="4"/>
    <col min="5885" max="5885" width="6.28515625" style="4" customWidth="1"/>
    <col min="5886" max="5886" width="79.140625" style="4" customWidth="1"/>
    <col min="5887" max="5887" width="12" style="4" customWidth="1"/>
    <col min="5888" max="5888" width="16.28515625" style="4" customWidth="1"/>
    <col min="5889" max="5889" width="0" style="4" hidden="1" customWidth="1"/>
    <col min="5890" max="5895" width="11.42578125" style="4" customWidth="1"/>
    <col min="5896" max="5896" width="12.7109375" style="4" customWidth="1"/>
    <col min="5897" max="6140" width="9.140625" style="4"/>
    <col min="6141" max="6141" width="6.28515625" style="4" customWidth="1"/>
    <col min="6142" max="6142" width="79.140625" style="4" customWidth="1"/>
    <col min="6143" max="6143" width="12" style="4" customWidth="1"/>
    <col min="6144" max="6144" width="16.28515625" style="4" customWidth="1"/>
    <col min="6145" max="6145" width="0" style="4" hidden="1" customWidth="1"/>
    <col min="6146" max="6151" width="11.42578125" style="4" customWidth="1"/>
    <col min="6152" max="6152" width="12.7109375" style="4" customWidth="1"/>
    <col min="6153" max="6396" width="9.140625" style="4"/>
    <col min="6397" max="6397" width="6.28515625" style="4" customWidth="1"/>
    <col min="6398" max="6398" width="79.140625" style="4" customWidth="1"/>
    <col min="6399" max="6399" width="12" style="4" customWidth="1"/>
    <col min="6400" max="6400" width="16.28515625" style="4" customWidth="1"/>
    <col min="6401" max="6401" width="0" style="4" hidden="1" customWidth="1"/>
    <col min="6402" max="6407" width="11.42578125" style="4" customWidth="1"/>
    <col min="6408" max="6408" width="12.7109375" style="4" customWidth="1"/>
    <col min="6409" max="6652" width="9.140625" style="4"/>
    <col min="6653" max="6653" width="6.28515625" style="4" customWidth="1"/>
    <col min="6654" max="6654" width="79.140625" style="4" customWidth="1"/>
    <col min="6655" max="6655" width="12" style="4" customWidth="1"/>
    <col min="6656" max="6656" width="16.28515625" style="4" customWidth="1"/>
    <col min="6657" max="6657" width="0" style="4" hidden="1" customWidth="1"/>
    <col min="6658" max="6663" width="11.42578125" style="4" customWidth="1"/>
    <col min="6664" max="6664" width="12.7109375" style="4" customWidth="1"/>
    <col min="6665" max="6908" width="9.140625" style="4"/>
    <col min="6909" max="6909" width="6.28515625" style="4" customWidth="1"/>
    <col min="6910" max="6910" width="79.140625" style="4" customWidth="1"/>
    <col min="6911" max="6911" width="12" style="4" customWidth="1"/>
    <col min="6912" max="6912" width="16.28515625" style="4" customWidth="1"/>
    <col min="6913" max="6913" width="0" style="4" hidden="1" customWidth="1"/>
    <col min="6914" max="6919" width="11.42578125" style="4" customWidth="1"/>
    <col min="6920" max="6920" width="12.7109375" style="4" customWidth="1"/>
    <col min="6921" max="7164" width="9.140625" style="4"/>
    <col min="7165" max="7165" width="6.28515625" style="4" customWidth="1"/>
    <col min="7166" max="7166" width="79.140625" style="4" customWidth="1"/>
    <col min="7167" max="7167" width="12" style="4" customWidth="1"/>
    <col min="7168" max="7168" width="16.28515625" style="4" customWidth="1"/>
    <col min="7169" max="7169" width="0" style="4" hidden="1" customWidth="1"/>
    <col min="7170" max="7175" width="11.42578125" style="4" customWidth="1"/>
    <col min="7176" max="7176" width="12.7109375" style="4" customWidth="1"/>
    <col min="7177" max="7420" width="9.140625" style="4"/>
    <col min="7421" max="7421" width="6.28515625" style="4" customWidth="1"/>
    <col min="7422" max="7422" width="79.140625" style="4" customWidth="1"/>
    <col min="7423" max="7423" width="12" style="4" customWidth="1"/>
    <col min="7424" max="7424" width="16.28515625" style="4" customWidth="1"/>
    <col min="7425" max="7425" width="0" style="4" hidden="1" customWidth="1"/>
    <col min="7426" max="7431" width="11.42578125" style="4" customWidth="1"/>
    <col min="7432" max="7432" width="12.7109375" style="4" customWidth="1"/>
    <col min="7433" max="7676" width="9.140625" style="4"/>
    <col min="7677" max="7677" width="6.28515625" style="4" customWidth="1"/>
    <col min="7678" max="7678" width="79.140625" style="4" customWidth="1"/>
    <col min="7679" max="7679" width="12" style="4" customWidth="1"/>
    <col min="7680" max="7680" width="16.28515625" style="4" customWidth="1"/>
    <col min="7681" max="7681" width="0" style="4" hidden="1" customWidth="1"/>
    <col min="7682" max="7687" width="11.42578125" style="4" customWidth="1"/>
    <col min="7688" max="7688" width="12.7109375" style="4" customWidth="1"/>
    <col min="7689" max="7932" width="9.140625" style="4"/>
    <col min="7933" max="7933" width="6.28515625" style="4" customWidth="1"/>
    <col min="7934" max="7934" width="79.140625" style="4" customWidth="1"/>
    <col min="7935" max="7935" width="12" style="4" customWidth="1"/>
    <col min="7936" max="7936" width="16.28515625" style="4" customWidth="1"/>
    <col min="7937" max="7937" width="0" style="4" hidden="1" customWidth="1"/>
    <col min="7938" max="7943" width="11.42578125" style="4" customWidth="1"/>
    <col min="7944" max="7944" width="12.7109375" style="4" customWidth="1"/>
    <col min="7945" max="8188" width="9.140625" style="4"/>
    <col min="8189" max="8189" width="6.28515625" style="4" customWidth="1"/>
    <col min="8190" max="8190" width="79.140625" style="4" customWidth="1"/>
    <col min="8191" max="8191" width="12" style="4" customWidth="1"/>
    <col min="8192" max="8192" width="16.28515625" style="4" customWidth="1"/>
    <col min="8193" max="8193" width="0" style="4" hidden="1" customWidth="1"/>
    <col min="8194" max="8199" width="11.42578125" style="4" customWidth="1"/>
    <col min="8200" max="8200" width="12.7109375" style="4" customWidth="1"/>
    <col min="8201" max="8444" width="9.140625" style="4"/>
    <col min="8445" max="8445" width="6.28515625" style="4" customWidth="1"/>
    <col min="8446" max="8446" width="79.140625" style="4" customWidth="1"/>
    <col min="8447" max="8447" width="12" style="4" customWidth="1"/>
    <col min="8448" max="8448" width="16.28515625" style="4" customWidth="1"/>
    <col min="8449" max="8449" width="0" style="4" hidden="1" customWidth="1"/>
    <col min="8450" max="8455" width="11.42578125" style="4" customWidth="1"/>
    <col min="8456" max="8456" width="12.7109375" style="4" customWidth="1"/>
    <col min="8457" max="8700" width="9.140625" style="4"/>
    <col min="8701" max="8701" width="6.28515625" style="4" customWidth="1"/>
    <col min="8702" max="8702" width="79.140625" style="4" customWidth="1"/>
    <col min="8703" max="8703" width="12" style="4" customWidth="1"/>
    <col min="8704" max="8704" width="16.28515625" style="4" customWidth="1"/>
    <col min="8705" max="8705" width="0" style="4" hidden="1" customWidth="1"/>
    <col min="8706" max="8711" width="11.42578125" style="4" customWidth="1"/>
    <col min="8712" max="8712" width="12.7109375" style="4" customWidth="1"/>
    <col min="8713" max="8956" width="9.140625" style="4"/>
    <col min="8957" max="8957" width="6.28515625" style="4" customWidth="1"/>
    <col min="8958" max="8958" width="79.140625" style="4" customWidth="1"/>
    <col min="8959" max="8959" width="12" style="4" customWidth="1"/>
    <col min="8960" max="8960" width="16.28515625" style="4" customWidth="1"/>
    <col min="8961" max="8961" width="0" style="4" hidden="1" customWidth="1"/>
    <col min="8962" max="8967" width="11.42578125" style="4" customWidth="1"/>
    <col min="8968" max="8968" width="12.7109375" style="4" customWidth="1"/>
    <col min="8969" max="9212" width="9.140625" style="4"/>
    <col min="9213" max="9213" width="6.28515625" style="4" customWidth="1"/>
    <col min="9214" max="9214" width="79.140625" style="4" customWidth="1"/>
    <col min="9215" max="9215" width="12" style="4" customWidth="1"/>
    <col min="9216" max="9216" width="16.28515625" style="4" customWidth="1"/>
    <col min="9217" max="9217" width="0" style="4" hidden="1" customWidth="1"/>
    <col min="9218" max="9223" width="11.42578125" style="4" customWidth="1"/>
    <col min="9224" max="9224" width="12.7109375" style="4" customWidth="1"/>
    <col min="9225" max="9468" width="9.140625" style="4"/>
    <col min="9469" max="9469" width="6.28515625" style="4" customWidth="1"/>
    <col min="9470" max="9470" width="79.140625" style="4" customWidth="1"/>
    <col min="9471" max="9471" width="12" style="4" customWidth="1"/>
    <col min="9472" max="9472" width="16.28515625" style="4" customWidth="1"/>
    <col min="9473" max="9473" width="0" style="4" hidden="1" customWidth="1"/>
    <col min="9474" max="9479" width="11.42578125" style="4" customWidth="1"/>
    <col min="9480" max="9480" width="12.7109375" style="4" customWidth="1"/>
    <col min="9481" max="9724" width="9.140625" style="4"/>
    <col min="9725" max="9725" width="6.28515625" style="4" customWidth="1"/>
    <col min="9726" max="9726" width="79.140625" style="4" customWidth="1"/>
    <col min="9727" max="9727" width="12" style="4" customWidth="1"/>
    <col min="9728" max="9728" width="16.28515625" style="4" customWidth="1"/>
    <col min="9729" max="9729" width="0" style="4" hidden="1" customWidth="1"/>
    <col min="9730" max="9735" width="11.42578125" style="4" customWidth="1"/>
    <col min="9736" max="9736" width="12.7109375" style="4" customWidth="1"/>
    <col min="9737" max="9980" width="9.140625" style="4"/>
    <col min="9981" max="9981" width="6.28515625" style="4" customWidth="1"/>
    <col min="9982" max="9982" width="79.140625" style="4" customWidth="1"/>
    <col min="9983" max="9983" width="12" style="4" customWidth="1"/>
    <col min="9984" max="9984" width="16.28515625" style="4" customWidth="1"/>
    <col min="9985" max="9985" width="0" style="4" hidden="1" customWidth="1"/>
    <col min="9986" max="9991" width="11.42578125" style="4" customWidth="1"/>
    <col min="9992" max="9992" width="12.7109375" style="4" customWidth="1"/>
    <col min="9993" max="10236" width="9.140625" style="4"/>
    <col min="10237" max="10237" width="6.28515625" style="4" customWidth="1"/>
    <col min="10238" max="10238" width="79.140625" style="4" customWidth="1"/>
    <col min="10239" max="10239" width="12" style="4" customWidth="1"/>
    <col min="10240" max="10240" width="16.28515625" style="4" customWidth="1"/>
    <col min="10241" max="10241" width="0" style="4" hidden="1" customWidth="1"/>
    <col min="10242" max="10247" width="11.42578125" style="4" customWidth="1"/>
    <col min="10248" max="10248" width="12.7109375" style="4" customWidth="1"/>
    <col min="10249" max="10492" width="9.140625" style="4"/>
    <col min="10493" max="10493" width="6.28515625" style="4" customWidth="1"/>
    <col min="10494" max="10494" width="79.140625" style="4" customWidth="1"/>
    <col min="10495" max="10495" width="12" style="4" customWidth="1"/>
    <col min="10496" max="10496" width="16.28515625" style="4" customWidth="1"/>
    <col min="10497" max="10497" width="0" style="4" hidden="1" customWidth="1"/>
    <col min="10498" max="10503" width="11.42578125" style="4" customWidth="1"/>
    <col min="10504" max="10504" width="12.7109375" style="4" customWidth="1"/>
    <col min="10505" max="10748" width="9.140625" style="4"/>
    <col min="10749" max="10749" width="6.28515625" style="4" customWidth="1"/>
    <col min="10750" max="10750" width="79.140625" style="4" customWidth="1"/>
    <col min="10751" max="10751" width="12" style="4" customWidth="1"/>
    <col min="10752" max="10752" width="16.28515625" style="4" customWidth="1"/>
    <col min="10753" max="10753" width="0" style="4" hidden="1" customWidth="1"/>
    <col min="10754" max="10759" width="11.42578125" style="4" customWidth="1"/>
    <col min="10760" max="10760" width="12.7109375" style="4" customWidth="1"/>
    <col min="10761" max="11004" width="9.140625" style="4"/>
    <col min="11005" max="11005" width="6.28515625" style="4" customWidth="1"/>
    <col min="11006" max="11006" width="79.140625" style="4" customWidth="1"/>
    <col min="11007" max="11007" width="12" style="4" customWidth="1"/>
    <col min="11008" max="11008" width="16.28515625" style="4" customWidth="1"/>
    <col min="11009" max="11009" width="0" style="4" hidden="1" customWidth="1"/>
    <col min="11010" max="11015" width="11.42578125" style="4" customWidth="1"/>
    <col min="11016" max="11016" width="12.7109375" style="4" customWidth="1"/>
    <col min="11017" max="11260" width="9.140625" style="4"/>
    <col min="11261" max="11261" width="6.28515625" style="4" customWidth="1"/>
    <col min="11262" max="11262" width="79.140625" style="4" customWidth="1"/>
    <col min="11263" max="11263" width="12" style="4" customWidth="1"/>
    <col min="11264" max="11264" width="16.28515625" style="4" customWidth="1"/>
    <col min="11265" max="11265" width="0" style="4" hidden="1" customWidth="1"/>
    <col min="11266" max="11271" width="11.42578125" style="4" customWidth="1"/>
    <col min="11272" max="11272" width="12.7109375" style="4" customWidth="1"/>
    <col min="11273" max="11516" width="9.140625" style="4"/>
    <col min="11517" max="11517" width="6.28515625" style="4" customWidth="1"/>
    <col min="11518" max="11518" width="79.140625" style="4" customWidth="1"/>
    <col min="11519" max="11519" width="12" style="4" customWidth="1"/>
    <col min="11520" max="11520" width="16.28515625" style="4" customWidth="1"/>
    <col min="11521" max="11521" width="0" style="4" hidden="1" customWidth="1"/>
    <col min="11522" max="11527" width="11.42578125" style="4" customWidth="1"/>
    <col min="11528" max="11528" width="12.7109375" style="4" customWidth="1"/>
    <col min="11529" max="11772" width="9.140625" style="4"/>
    <col min="11773" max="11773" width="6.28515625" style="4" customWidth="1"/>
    <col min="11774" max="11774" width="79.140625" style="4" customWidth="1"/>
    <col min="11775" max="11775" width="12" style="4" customWidth="1"/>
    <col min="11776" max="11776" width="16.28515625" style="4" customWidth="1"/>
    <col min="11777" max="11777" width="0" style="4" hidden="1" customWidth="1"/>
    <col min="11778" max="11783" width="11.42578125" style="4" customWidth="1"/>
    <col min="11784" max="11784" width="12.7109375" style="4" customWidth="1"/>
    <col min="11785" max="12028" width="9.140625" style="4"/>
    <col min="12029" max="12029" width="6.28515625" style="4" customWidth="1"/>
    <col min="12030" max="12030" width="79.140625" style="4" customWidth="1"/>
    <col min="12031" max="12031" width="12" style="4" customWidth="1"/>
    <col min="12032" max="12032" width="16.28515625" style="4" customWidth="1"/>
    <col min="12033" max="12033" width="0" style="4" hidden="1" customWidth="1"/>
    <col min="12034" max="12039" width="11.42578125" style="4" customWidth="1"/>
    <col min="12040" max="12040" width="12.7109375" style="4" customWidth="1"/>
    <col min="12041" max="12284" width="9.140625" style="4"/>
    <col min="12285" max="12285" width="6.28515625" style="4" customWidth="1"/>
    <col min="12286" max="12286" width="79.140625" style="4" customWidth="1"/>
    <col min="12287" max="12287" width="12" style="4" customWidth="1"/>
    <col min="12288" max="12288" width="16.28515625" style="4" customWidth="1"/>
    <col min="12289" max="12289" width="0" style="4" hidden="1" customWidth="1"/>
    <col min="12290" max="12295" width="11.42578125" style="4" customWidth="1"/>
    <col min="12296" max="12296" width="12.7109375" style="4" customWidth="1"/>
    <col min="12297" max="12540" width="9.140625" style="4"/>
    <col min="12541" max="12541" width="6.28515625" style="4" customWidth="1"/>
    <col min="12542" max="12542" width="79.140625" style="4" customWidth="1"/>
    <col min="12543" max="12543" width="12" style="4" customWidth="1"/>
    <col min="12544" max="12544" width="16.28515625" style="4" customWidth="1"/>
    <col min="12545" max="12545" width="0" style="4" hidden="1" customWidth="1"/>
    <col min="12546" max="12551" width="11.42578125" style="4" customWidth="1"/>
    <col min="12552" max="12552" width="12.7109375" style="4" customWidth="1"/>
    <col min="12553" max="12796" width="9.140625" style="4"/>
    <col min="12797" max="12797" width="6.28515625" style="4" customWidth="1"/>
    <col min="12798" max="12798" width="79.140625" style="4" customWidth="1"/>
    <col min="12799" max="12799" width="12" style="4" customWidth="1"/>
    <col min="12800" max="12800" width="16.28515625" style="4" customWidth="1"/>
    <col min="12801" max="12801" width="0" style="4" hidden="1" customWidth="1"/>
    <col min="12802" max="12807" width="11.42578125" style="4" customWidth="1"/>
    <col min="12808" max="12808" width="12.7109375" style="4" customWidth="1"/>
    <col min="12809" max="13052" width="9.140625" style="4"/>
    <col min="13053" max="13053" width="6.28515625" style="4" customWidth="1"/>
    <col min="13054" max="13054" width="79.140625" style="4" customWidth="1"/>
    <col min="13055" max="13055" width="12" style="4" customWidth="1"/>
    <col min="13056" max="13056" width="16.28515625" style="4" customWidth="1"/>
    <col min="13057" max="13057" width="0" style="4" hidden="1" customWidth="1"/>
    <col min="13058" max="13063" width="11.42578125" style="4" customWidth="1"/>
    <col min="13064" max="13064" width="12.7109375" style="4" customWidth="1"/>
    <col min="13065" max="13308" width="9.140625" style="4"/>
    <col min="13309" max="13309" width="6.28515625" style="4" customWidth="1"/>
    <col min="13310" max="13310" width="79.140625" style="4" customWidth="1"/>
    <col min="13311" max="13311" width="12" style="4" customWidth="1"/>
    <col min="13312" max="13312" width="16.28515625" style="4" customWidth="1"/>
    <col min="13313" max="13313" width="0" style="4" hidden="1" customWidth="1"/>
    <col min="13314" max="13319" width="11.42578125" style="4" customWidth="1"/>
    <col min="13320" max="13320" width="12.7109375" style="4" customWidth="1"/>
    <col min="13321" max="13564" width="9.140625" style="4"/>
    <col min="13565" max="13565" width="6.28515625" style="4" customWidth="1"/>
    <col min="13566" max="13566" width="79.140625" style="4" customWidth="1"/>
    <col min="13567" max="13567" width="12" style="4" customWidth="1"/>
    <col min="13568" max="13568" width="16.28515625" style="4" customWidth="1"/>
    <col min="13569" max="13569" width="0" style="4" hidden="1" customWidth="1"/>
    <col min="13570" max="13575" width="11.42578125" style="4" customWidth="1"/>
    <col min="13576" max="13576" width="12.7109375" style="4" customWidth="1"/>
    <col min="13577" max="13820" width="9.140625" style="4"/>
    <col min="13821" max="13821" width="6.28515625" style="4" customWidth="1"/>
    <col min="13822" max="13822" width="79.140625" style="4" customWidth="1"/>
    <col min="13823" max="13823" width="12" style="4" customWidth="1"/>
    <col min="13824" max="13824" width="16.28515625" style="4" customWidth="1"/>
    <col min="13825" max="13825" width="0" style="4" hidden="1" customWidth="1"/>
    <col min="13826" max="13831" width="11.42578125" style="4" customWidth="1"/>
    <col min="13832" max="13832" width="12.7109375" style="4" customWidth="1"/>
    <col min="13833" max="14076" width="9.140625" style="4"/>
    <col min="14077" max="14077" width="6.28515625" style="4" customWidth="1"/>
    <col min="14078" max="14078" width="79.140625" style="4" customWidth="1"/>
    <col min="14079" max="14079" width="12" style="4" customWidth="1"/>
    <col min="14080" max="14080" width="16.28515625" style="4" customWidth="1"/>
    <col min="14081" max="14081" width="0" style="4" hidden="1" customWidth="1"/>
    <col min="14082" max="14087" width="11.42578125" style="4" customWidth="1"/>
    <col min="14088" max="14088" width="12.7109375" style="4" customWidth="1"/>
    <col min="14089" max="14332" width="9.140625" style="4"/>
    <col min="14333" max="14333" width="6.28515625" style="4" customWidth="1"/>
    <col min="14334" max="14334" width="79.140625" style="4" customWidth="1"/>
    <col min="14335" max="14335" width="12" style="4" customWidth="1"/>
    <col min="14336" max="14336" width="16.28515625" style="4" customWidth="1"/>
    <col min="14337" max="14337" width="0" style="4" hidden="1" customWidth="1"/>
    <col min="14338" max="14343" width="11.42578125" style="4" customWidth="1"/>
    <col min="14344" max="14344" width="12.7109375" style="4" customWidth="1"/>
    <col min="14345" max="14588" width="9.140625" style="4"/>
    <col min="14589" max="14589" width="6.28515625" style="4" customWidth="1"/>
    <col min="14590" max="14590" width="79.140625" style="4" customWidth="1"/>
    <col min="14591" max="14591" width="12" style="4" customWidth="1"/>
    <col min="14592" max="14592" width="16.28515625" style="4" customWidth="1"/>
    <col min="14593" max="14593" width="0" style="4" hidden="1" customWidth="1"/>
    <col min="14594" max="14599" width="11.42578125" style="4" customWidth="1"/>
    <col min="14600" max="14600" width="12.7109375" style="4" customWidth="1"/>
    <col min="14601" max="14844" width="9.140625" style="4"/>
    <col min="14845" max="14845" width="6.28515625" style="4" customWidth="1"/>
    <col min="14846" max="14846" width="79.140625" style="4" customWidth="1"/>
    <col min="14847" max="14847" width="12" style="4" customWidth="1"/>
    <col min="14848" max="14848" width="16.28515625" style="4" customWidth="1"/>
    <col min="14849" max="14849" width="0" style="4" hidden="1" customWidth="1"/>
    <col min="14850" max="14855" width="11.42578125" style="4" customWidth="1"/>
    <col min="14856" max="14856" width="12.7109375" style="4" customWidth="1"/>
    <col min="14857" max="15100" width="9.140625" style="4"/>
    <col min="15101" max="15101" width="6.28515625" style="4" customWidth="1"/>
    <col min="15102" max="15102" width="79.140625" style="4" customWidth="1"/>
    <col min="15103" max="15103" width="12" style="4" customWidth="1"/>
    <col min="15104" max="15104" width="16.28515625" style="4" customWidth="1"/>
    <col min="15105" max="15105" width="0" style="4" hidden="1" customWidth="1"/>
    <col min="15106" max="15111" width="11.42578125" style="4" customWidth="1"/>
    <col min="15112" max="15112" width="12.7109375" style="4" customWidth="1"/>
    <col min="15113" max="15356" width="9.140625" style="4"/>
    <col min="15357" max="15357" width="6.28515625" style="4" customWidth="1"/>
    <col min="15358" max="15358" width="79.140625" style="4" customWidth="1"/>
    <col min="15359" max="15359" width="12" style="4" customWidth="1"/>
    <col min="15360" max="15360" width="16.28515625" style="4" customWidth="1"/>
    <col min="15361" max="15361" width="0" style="4" hidden="1" customWidth="1"/>
    <col min="15362" max="15367" width="11.42578125" style="4" customWidth="1"/>
    <col min="15368" max="15368" width="12.7109375" style="4" customWidth="1"/>
    <col min="15369" max="15612" width="9.140625" style="4"/>
    <col min="15613" max="15613" width="6.28515625" style="4" customWidth="1"/>
    <col min="15614" max="15614" width="79.140625" style="4" customWidth="1"/>
    <col min="15615" max="15615" width="12" style="4" customWidth="1"/>
    <col min="15616" max="15616" width="16.28515625" style="4" customWidth="1"/>
    <col min="15617" max="15617" width="0" style="4" hidden="1" customWidth="1"/>
    <col min="15618" max="15623" width="11.42578125" style="4" customWidth="1"/>
    <col min="15624" max="15624" width="12.7109375" style="4" customWidth="1"/>
    <col min="15625" max="15868" width="9.140625" style="4"/>
    <col min="15869" max="15869" width="6.28515625" style="4" customWidth="1"/>
    <col min="15870" max="15870" width="79.140625" style="4" customWidth="1"/>
    <col min="15871" max="15871" width="12" style="4" customWidth="1"/>
    <col min="15872" max="15872" width="16.28515625" style="4" customWidth="1"/>
    <col min="15873" max="15873" width="0" style="4" hidden="1" customWidth="1"/>
    <col min="15874" max="15879" width="11.42578125" style="4" customWidth="1"/>
    <col min="15880" max="15880" width="12.7109375" style="4" customWidth="1"/>
    <col min="15881" max="16124" width="9.140625" style="4"/>
    <col min="16125" max="16125" width="6.28515625" style="4" customWidth="1"/>
    <col min="16126" max="16126" width="79.140625" style="4" customWidth="1"/>
    <col min="16127" max="16127" width="12" style="4" customWidth="1"/>
    <col min="16128" max="16128" width="16.28515625" style="4" customWidth="1"/>
    <col min="16129" max="16129" width="0" style="4" hidden="1" customWidth="1"/>
    <col min="16130" max="16135" width="11.42578125" style="4" customWidth="1"/>
    <col min="16136" max="16136" width="12.7109375" style="4" customWidth="1"/>
    <col min="16137" max="16384" width="9.140625" style="4"/>
  </cols>
  <sheetData>
    <row r="1" spans="1:11" ht="77.25" customHeight="1">
      <c r="A1" s="1"/>
      <c r="B1" s="2"/>
      <c r="C1" s="3"/>
      <c r="D1" s="2"/>
      <c r="E1" s="89"/>
      <c r="F1" s="297" t="s">
        <v>178</v>
      </c>
      <c r="G1" s="298"/>
      <c r="H1" s="298"/>
      <c r="I1" s="298"/>
      <c r="J1" s="89"/>
      <c r="K1" s="89"/>
    </row>
    <row r="2" spans="1:11">
      <c r="A2" s="323" t="s">
        <v>3</v>
      </c>
      <c r="B2" s="323"/>
      <c r="C2" s="323"/>
      <c r="D2" s="323"/>
      <c r="E2" s="323"/>
      <c r="F2" s="323"/>
      <c r="G2" s="323"/>
      <c r="H2" s="323"/>
      <c r="I2" s="73"/>
    </row>
    <row r="3" spans="1:11" ht="15.75" customHeight="1">
      <c r="A3" s="233" t="s">
        <v>11</v>
      </c>
      <c r="B3" s="236" t="s">
        <v>0</v>
      </c>
      <c r="C3" s="236" t="s">
        <v>1</v>
      </c>
      <c r="D3" s="236" t="s">
        <v>2</v>
      </c>
      <c r="E3" s="234">
        <v>2017</v>
      </c>
      <c r="F3" s="234">
        <v>2018</v>
      </c>
      <c r="G3" s="234">
        <v>2019</v>
      </c>
      <c r="H3" s="234">
        <v>2020</v>
      </c>
      <c r="I3" s="235">
        <v>2021</v>
      </c>
    </row>
    <row r="4" spans="1:11">
      <c r="A4" s="233"/>
      <c r="B4" s="236"/>
      <c r="C4" s="236"/>
      <c r="D4" s="236"/>
      <c r="E4" s="234"/>
      <c r="F4" s="234"/>
      <c r="G4" s="234"/>
      <c r="H4" s="234"/>
      <c r="I4" s="235"/>
    </row>
    <row r="5" spans="1:11">
      <c r="A5" s="233"/>
      <c r="B5" s="236"/>
      <c r="C5" s="236"/>
      <c r="D5" s="236"/>
      <c r="E5" s="234"/>
      <c r="F5" s="234"/>
      <c r="G5" s="234"/>
      <c r="H5" s="234"/>
      <c r="I5" s="235"/>
    </row>
    <row r="6" spans="1:11" ht="30.75" customHeight="1">
      <c r="A6" s="229" t="s">
        <v>179</v>
      </c>
      <c r="B6" s="230"/>
      <c r="C6" s="230"/>
      <c r="D6" s="230"/>
      <c r="E6" s="230"/>
      <c r="F6" s="230"/>
      <c r="G6" s="230"/>
      <c r="H6" s="230"/>
      <c r="I6" s="230"/>
    </row>
    <row r="7" spans="1:11" ht="92.25" customHeight="1">
      <c r="A7" s="6" t="s">
        <v>174</v>
      </c>
      <c r="B7" s="90" t="s">
        <v>180</v>
      </c>
      <c r="C7" s="14" t="s">
        <v>15</v>
      </c>
      <c r="D7" s="19" t="s">
        <v>181</v>
      </c>
      <c r="E7" s="12">
        <v>5.4</v>
      </c>
      <c r="F7" s="12">
        <v>5.4</v>
      </c>
      <c r="G7" s="12">
        <v>5.4</v>
      </c>
      <c r="H7" s="8">
        <v>5.4</v>
      </c>
      <c r="I7" s="193">
        <v>5.4</v>
      </c>
    </row>
    <row r="8" spans="1:11" ht="78.75">
      <c r="A8" s="18" t="s">
        <v>200</v>
      </c>
      <c r="B8" s="7" t="s">
        <v>182</v>
      </c>
      <c r="C8" s="26" t="s">
        <v>183</v>
      </c>
      <c r="D8" s="19" t="s">
        <v>156</v>
      </c>
      <c r="E8" s="91">
        <v>127</v>
      </c>
      <c r="F8" s="91">
        <v>127</v>
      </c>
      <c r="G8" s="91">
        <v>127</v>
      </c>
      <c r="H8" s="8">
        <v>127</v>
      </c>
      <c r="I8" s="193">
        <v>127</v>
      </c>
    </row>
    <row r="9" spans="1:11" ht="49.5" customHeight="1">
      <c r="A9" s="6" t="s">
        <v>201</v>
      </c>
      <c r="B9" s="7" t="s">
        <v>184</v>
      </c>
      <c r="C9" s="26" t="s">
        <v>183</v>
      </c>
      <c r="D9" s="19" t="s">
        <v>156</v>
      </c>
      <c r="E9" s="91">
        <v>32</v>
      </c>
      <c r="F9" s="91">
        <v>32</v>
      </c>
      <c r="G9" s="91">
        <v>32</v>
      </c>
      <c r="H9" s="8">
        <v>32</v>
      </c>
      <c r="I9" s="193">
        <v>32</v>
      </c>
    </row>
    <row r="10" spans="1:11" ht="116.25" customHeight="1">
      <c r="A10" s="18" t="s">
        <v>202</v>
      </c>
      <c r="B10" s="7" t="s">
        <v>185</v>
      </c>
      <c r="C10" s="14" t="s">
        <v>15</v>
      </c>
      <c r="D10" s="19" t="s">
        <v>181</v>
      </c>
      <c r="E10" s="8">
        <v>14.5</v>
      </c>
      <c r="F10" s="8">
        <v>14.5</v>
      </c>
      <c r="G10" s="8">
        <v>14.5</v>
      </c>
      <c r="H10" s="8">
        <v>14.5</v>
      </c>
      <c r="I10" s="193">
        <v>14.5</v>
      </c>
    </row>
    <row r="11" spans="1:11">
      <c r="A11" s="92"/>
      <c r="B11" s="93"/>
      <c r="C11" s="94"/>
      <c r="D11" s="95"/>
      <c r="E11" s="96"/>
      <c r="F11" s="96"/>
      <c r="G11" s="96"/>
      <c r="H11" s="96"/>
      <c r="I11" s="96"/>
    </row>
    <row r="12" spans="1:11">
      <c r="A12" s="97"/>
      <c r="B12" s="93"/>
      <c r="C12" s="94"/>
      <c r="D12" s="95"/>
      <c r="E12" s="96"/>
      <c r="F12" s="96"/>
      <c r="G12" s="96"/>
      <c r="H12" s="96"/>
      <c r="I12" s="96"/>
    </row>
    <row r="13" spans="1:11">
      <c r="A13" s="278" t="s">
        <v>172</v>
      </c>
      <c r="B13" s="278"/>
      <c r="C13" s="278"/>
      <c r="D13" s="22"/>
      <c r="E13" s="22"/>
      <c r="F13" s="23"/>
      <c r="G13" s="4" t="s">
        <v>173</v>
      </c>
    </row>
  </sheetData>
  <mergeCells count="13">
    <mergeCell ref="A6:I6"/>
    <mergeCell ref="H3:H5"/>
    <mergeCell ref="I3:I5"/>
    <mergeCell ref="A13:C13"/>
    <mergeCell ref="F1:I1"/>
    <mergeCell ref="A2:H2"/>
    <mergeCell ref="A3:A5"/>
    <mergeCell ref="B3:B5"/>
    <mergeCell ref="C3:C5"/>
    <mergeCell ref="D3:D5"/>
    <mergeCell ref="E3:E5"/>
    <mergeCell ref="F3:F5"/>
    <mergeCell ref="G3:G5"/>
  </mergeCells>
  <pageMargins left="0.51181102362204722" right="0" top="0" bottom="0" header="0" footer="0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54"/>
  <sheetViews>
    <sheetView view="pageBreakPreview" zoomScale="60" zoomScaleNormal="100" workbookViewId="0">
      <selection activeCell="J12" sqref="J12"/>
    </sheetView>
  </sheetViews>
  <sheetFormatPr defaultRowHeight="15.75"/>
  <cols>
    <col min="1" max="1" width="11.42578125" style="69" customWidth="1"/>
    <col min="2" max="2" width="35.85546875" style="4" customWidth="1"/>
    <col min="3" max="3" width="13.42578125" style="70" customWidth="1"/>
    <col min="4" max="4" width="8.7109375" style="70" customWidth="1"/>
    <col min="5" max="5" width="9.5703125" style="70" customWidth="1"/>
    <col min="6" max="6" width="13.85546875" style="70" customWidth="1"/>
    <col min="7" max="7" width="7.28515625" style="70" customWidth="1"/>
    <col min="8" max="8" width="13.7109375" style="4" customWidth="1"/>
    <col min="9" max="9" width="13.42578125" style="4" customWidth="1"/>
    <col min="10" max="10" width="12.85546875" style="4" customWidth="1"/>
    <col min="11" max="11" width="13.5703125" style="4" customWidth="1"/>
    <col min="12" max="12" width="23.28515625" style="4" customWidth="1"/>
    <col min="13" max="13" width="8.140625" style="4" customWidth="1"/>
    <col min="14" max="14" width="25.28515625" style="4" customWidth="1"/>
    <col min="15" max="255" width="9.140625" style="4"/>
    <col min="256" max="256" width="11.42578125" style="4" customWidth="1"/>
    <col min="257" max="257" width="90.7109375" style="4" customWidth="1"/>
    <col min="258" max="258" width="21.7109375" style="4" customWidth="1"/>
    <col min="259" max="259" width="10.85546875" style="4" customWidth="1"/>
    <col min="260" max="260" width="12.42578125" style="4" customWidth="1"/>
    <col min="261" max="261" width="17.28515625" style="4" customWidth="1"/>
    <col min="262" max="262" width="12.28515625" style="4" customWidth="1"/>
    <col min="263" max="263" width="0" style="4" hidden="1" customWidth="1"/>
    <col min="264" max="267" width="18.7109375" style="4" customWidth="1"/>
    <col min="268" max="268" width="39" style="4" customWidth="1"/>
    <col min="269" max="269" width="8.140625" style="4" customWidth="1"/>
    <col min="270" max="270" width="25.28515625" style="4" customWidth="1"/>
    <col min="271" max="511" width="9.140625" style="4"/>
    <col min="512" max="512" width="11.42578125" style="4" customWidth="1"/>
    <col min="513" max="513" width="90.7109375" style="4" customWidth="1"/>
    <col min="514" max="514" width="21.7109375" style="4" customWidth="1"/>
    <col min="515" max="515" width="10.85546875" style="4" customWidth="1"/>
    <col min="516" max="516" width="12.42578125" style="4" customWidth="1"/>
    <col min="517" max="517" width="17.28515625" style="4" customWidth="1"/>
    <col min="518" max="518" width="12.28515625" style="4" customWidth="1"/>
    <col min="519" max="519" width="0" style="4" hidden="1" customWidth="1"/>
    <col min="520" max="523" width="18.7109375" style="4" customWidth="1"/>
    <col min="524" max="524" width="39" style="4" customWidth="1"/>
    <col min="525" max="525" width="8.140625" style="4" customWidth="1"/>
    <col min="526" max="526" width="25.28515625" style="4" customWidth="1"/>
    <col min="527" max="767" width="9.140625" style="4"/>
    <col min="768" max="768" width="11.42578125" style="4" customWidth="1"/>
    <col min="769" max="769" width="90.7109375" style="4" customWidth="1"/>
    <col min="770" max="770" width="21.7109375" style="4" customWidth="1"/>
    <col min="771" max="771" width="10.85546875" style="4" customWidth="1"/>
    <col min="772" max="772" width="12.42578125" style="4" customWidth="1"/>
    <col min="773" max="773" width="17.28515625" style="4" customWidth="1"/>
    <col min="774" max="774" width="12.28515625" style="4" customWidth="1"/>
    <col min="775" max="775" width="0" style="4" hidden="1" customWidth="1"/>
    <col min="776" max="779" width="18.7109375" style="4" customWidth="1"/>
    <col min="780" max="780" width="39" style="4" customWidth="1"/>
    <col min="781" max="781" width="8.140625" style="4" customWidth="1"/>
    <col min="782" max="782" width="25.28515625" style="4" customWidth="1"/>
    <col min="783" max="1023" width="9.140625" style="4"/>
    <col min="1024" max="1024" width="11.42578125" style="4" customWidth="1"/>
    <col min="1025" max="1025" width="90.7109375" style="4" customWidth="1"/>
    <col min="1026" max="1026" width="21.7109375" style="4" customWidth="1"/>
    <col min="1027" max="1027" width="10.85546875" style="4" customWidth="1"/>
    <col min="1028" max="1028" width="12.42578125" style="4" customWidth="1"/>
    <col min="1029" max="1029" width="17.28515625" style="4" customWidth="1"/>
    <col min="1030" max="1030" width="12.28515625" style="4" customWidth="1"/>
    <col min="1031" max="1031" width="0" style="4" hidden="1" customWidth="1"/>
    <col min="1032" max="1035" width="18.7109375" style="4" customWidth="1"/>
    <col min="1036" max="1036" width="39" style="4" customWidth="1"/>
    <col min="1037" max="1037" width="8.140625" style="4" customWidth="1"/>
    <col min="1038" max="1038" width="25.28515625" style="4" customWidth="1"/>
    <col min="1039" max="1279" width="9.140625" style="4"/>
    <col min="1280" max="1280" width="11.42578125" style="4" customWidth="1"/>
    <col min="1281" max="1281" width="90.7109375" style="4" customWidth="1"/>
    <col min="1282" max="1282" width="21.7109375" style="4" customWidth="1"/>
    <col min="1283" max="1283" width="10.85546875" style="4" customWidth="1"/>
    <col min="1284" max="1284" width="12.42578125" style="4" customWidth="1"/>
    <col min="1285" max="1285" width="17.28515625" style="4" customWidth="1"/>
    <col min="1286" max="1286" width="12.28515625" style="4" customWidth="1"/>
    <col min="1287" max="1287" width="0" style="4" hidden="1" customWidth="1"/>
    <col min="1288" max="1291" width="18.7109375" style="4" customWidth="1"/>
    <col min="1292" max="1292" width="39" style="4" customWidth="1"/>
    <col min="1293" max="1293" width="8.140625" style="4" customWidth="1"/>
    <col min="1294" max="1294" width="25.28515625" style="4" customWidth="1"/>
    <col min="1295" max="1535" width="9.140625" style="4"/>
    <col min="1536" max="1536" width="11.42578125" style="4" customWidth="1"/>
    <col min="1537" max="1537" width="90.7109375" style="4" customWidth="1"/>
    <col min="1538" max="1538" width="21.7109375" style="4" customWidth="1"/>
    <col min="1539" max="1539" width="10.85546875" style="4" customWidth="1"/>
    <col min="1540" max="1540" width="12.42578125" style="4" customWidth="1"/>
    <col min="1541" max="1541" width="17.28515625" style="4" customWidth="1"/>
    <col min="1542" max="1542" width="12.28515625" style="4" customWidth="1"/>
    <col min="1543" max="1543" width="0" style="4" hidden="1" customWidth="1"/>
    <col min="1544" max="1547" width="18.7109375" style="4" customWidth="1"/>
    <col min="1548" max="1548" width="39" style="4" customWidth="1"/>
    <col min="1549" max="1549" width="8.140625" style="4" customWidth="1"/>
    <col min="1550" max="1550" width="25.28515625" style="4" customWidth="1"/>
    <col min="1551" max="1791" width="9.140625" style="4"/>
    <col min="1792" max="1792" width="11.42578125" style="4" customWidth="1"/>
    <col min="1793" max="1793" width="90.7109375" style="4" customWidth="1"/>
    <col min="1794" max="1794" width="21.7109375" style="4" customWidth="1"/>
    <col min="1795" max="1795" width="10.85546875" style="4" customWidth="1"/>
    <col min="1796" max="1796" width="12.42578125" style="4" customWidth="1"/>
    <col min="1797" max="1797" width="17.28515625" style="4" customWidth="1"/>
    <col min="1798" max="1798" width="12.28515625" style="4" customWidth="1"/>
    <col min="1799" max="1799" width="0" style="4" hidden="1" customWidth="1"/>
    <col min="1800" max="1803" width="18.7109375" style="4" customWidth="1"/>
    <col min="1804" max="1804" width="39" style="4" customWidth="1"/>
    <col min="1805" max="1805" width="8.140625" style="4" customWidth="1"/>
    <col min="1806" max="1806" width="25.28515625" style="4" customWidth="1"/>
    <col min="1807" max="2047" width="9.140625" style="4"/>
    <col min="2048" max="2048" width="11.42578125" style="4" customWidth="1"/>
    <col min="2049" max="2049" width="90.7109375" style="4" customWidth="1"/>
    <col min="2050" max="2050" width="21.7109375" style="4" customWidth="1"/>
    <col min="2051" max="2051" width="10.85546875" style="4" customWidth="1"/>
    <col min="2052" max="2052" width="12.42578125" style="4" customWidth="1"/>
    <col min="2053" max="2053" width="17.28515625" style="4" customWidth="1"/>
    <col min="2054" max="2054" width="12.28515625" style="4" customWidth="1"/>
    <col min="2055" max="2055" width="0" style="4" hidden="1" customWidth="1"/>
    <col min="2056" max="2059" width="18.7109375" style="4" customWidth="1"/>
    <col min="2060" max="2060" width="39" style="4" customWidth="1"/>
    <col min="2061" max="2061" width="8.140625" style="4" customWidth="1"/>
    <col min="2062" max="2062" width="25.28515625" style="4" customWidth="1"/>
    <col min="2063" max="2303" width="9.140625" style="4"/>
    <col min="2304" max="2304" width="11.42578125" style="4" customWidth="1"/>
    <col min="2305" max="2305" width="90.7109375" style="4" customWidth="1"/>
    <col min="2306" max="2306" width="21.7109375" style="4" customWidth="1"/>
    <col min="2307" max="2307" width="10.85546875" style="4" customWidth="1"/>
    <col min="2308" max="2308" width="12.42578125" style="4" customWidth="1"/>
    <col min="2309" max="2309" width="17.28515625" style="4" customWidth="1"/>
    <col min="2310" max="2310" width="12.28515625" style="4" customWidth="1"/>
    <col min="2311" max="2311" width="0" style="4" hidden="1" customWidth="1"/>
    <col min="2312" max="2315" width="18.7109375" style="4" customWidth="1"/>
    <col min="2316" max="2316" width="39" style="4" customWidth="1"/>
    <col min="2317" max="2317" width="8.140625" style="4" customWidth="1"/>
    <col min="2318" max="2318" width="25.28515625" style="4" customWidth="1"/>
    <col min="2319" max="2559" width="9.140625" style="4"/>
    <col min="2560" max="2560" width="11.42578125" style="4" customWidth="1"/>
    <col min="2561" max="2561" width="90.7109375" style="4" customWidth="1"/>
    <col min="2562" max="2562" width="21.7109375" style="4" customWidth="1"/>
    <col min="2563" max="2563" width="10.85546875" style="4" customWidth="1"/>
    <col min="2564" max="2564" width="12.42578125" style="4" customWidth="1"/>
    <col min="2565" max="2565" width="17.28515625" style="4" customWidth="1"/>
    <col min="2566" max="2566" width="12.28515625" style="4" customWidth="1"/>
    <col min="2567" max="2567" width="0" style="4" hidden="1" customWidth="1"/>
    <col min="2568" max="2571" width="18.7109375" style="4" customWidth="1"/>
    <col min="2572" max="2572" width="39" style="4" customWidth="1"/>
    <col min="2573" max="2573" width="8.140625" style="4" customWidth="1"/>
    <col min="2574" max="2574" width="25.28515625" style="4" customWidth="1"/>
    <col min="2575" max="2815" width="9.140625" style="4"/>
    <col min="2816" max="2816" width="11.42578125" style="4" customWidth="1"/>
    <col min="2817" max="2817" width="90.7109375" style="4" customWidth="1"/>
    <col min="2818" max="2818" width="21.7109375" style="4" customWidth="1"/>
    <col min="2819" max="2819" width="10.85546875" style="4" customWidth="1"/>
    <col min="2820" max="2820" width="12.42578125" style="4" customWidth="1"/>
    <col min="2821" max="2821" width="17.28515625" style="4" customWidth="1"/>
    <col min="2822" max="2822" width="12.28515625" style="4" customWidth="1"/>
    <col min="2823" max="2823" width="0" style="4" hidden="1" customWidth="1"/>
    <col min="2824" max="2827" width="18.7109375" style="4" customWidth="1"/>
    <col min="2828" max="2828" width="39" style="4" customWidth="1"/>
    <col min="2829" max="2829" width="8.140625" style="4" customWidth="1"/>
    <col min="2830" max="2830" width="25.28515625" style="4" customWidth="1"/>
    <col min="2831" max="3071" width="9.140625" style="4"/>
    <col min="3072" max="3072" width="11.42578125" style="4" customWidth="1"/>
    <col min="3073" max="3073" width="90.7109375" style="4" customWidth="1"/>
    <col min="3074" max="3074" width="21.7109375" style="4" customWidth="1"/>
    <col min="3075" max="3075" width="10.85546875" style="4" customWidth="1"/>
    <col min="3076" max="3076" width="12.42578125" style="4" customWidth="1"/>
    <col min="3077" max="3077" width="17.28515625" style="4" customWidth="1"/>
    <col min="3078" max="3078" width="12.28515625" style="4" customWidth="1"/>
    <col min="3079" max="3079" width="0" style="4" hidden="1" customWidth="1"/>
    <col min="3080" max="3083" width="18.7109375" style="4" customWidth="1"/>
    <col min="3084" max="3084" width="39" style="4" customWidth="1"/>
    <col min="3085" max="3085" width="8.140625" style="4" customWidth="1"/>
    <col min="3086" max="3086" width="25.28515625" style="4" customWidth="1"/>
    <col min="3087" max="3327" width="9.140625" style="4"/>
    <col min="3328" max="3328" width="11.42578125" style="4" customWidth="1"/>
    <col min="3329" max="3329" width="90.7109375" style="4" customWidth="1"/>
    <col min="3330" max="3330" width="21.7109375" style="4" customWidth="1"/>
    <col min="3331" max="3331" width="10.85546875" style="4" customWidth="1"/>
    <col min="3332" max="3332" width="12.42578125" style="4" customWidth="1"/>
    <col min="3333" max="3333" width="17.28515625" style="4" customWidth="1"/>
    <col min="3334" max="3334" width="12.28515625" style="4" customWidth="1"/>
    <col min="3335" max="3335" width="0" style="4" hidden="1" customWidth="1"/>
    <col min="3336" max="3339" width="18.7109375" style="4" customWidth="1"/>
    <col min="3340" max="3340" width="39" style="4" customWidth="1"/>
    <col min="3341" max="3341" width="8.140625" style="4" customWidth="1"/>
    <col min="3342" max="3342" width="25.28515625" style="4" customWidth="1"/>
    <col min="3343" max="3583" width="9.140625" style="4"/>
    <col min="3584" max="3584" width="11.42578125" style="4" customWidth="1"/>
    <col min="3585" max="3585" width="90.7109375" style="4" customWidth="1"/>
    <col min="3586" max="3586" width="21.7109375" style="4" customWidth="1"/>
    <col min="3587" max="3587" width="10.85546875" style="4" customWidth="1"/>
    <col min="3588" max="3588" width="12.42578125" style="4" customWidth="1"/>
    <col min="3589" max="3589" width="17.28515625" style="4" customWidth="1"/>
    <col min="3590" max="3590" width="12.28515625" style="4" customWidth="1"/>
    <col min="3591" max="3591" width="0" style="4" hidden="1" customWidth="1"/>
    <col min="3592" max="3595" width="18.7109375" style="4" customWidth="1"/>
    <col min="3596" max="3596" width="39" style="4" customWidth="1"/>
    <col min="3597" max="3597" width="8.140625" style="4" customWidth="1"/>
    <col min="3598" max="3598" width="25.28515625" style="4" customWidth="1"/>
    <col min="3599" max="3839" width="9.140625" style="4"/>
    <col min="3840" max="3840" width="11.42578125" style="4" customWidth="1"/>
    <col min="3841" max="3841" width="90.7109375" style="4" customWidth="1"/>
    <col min="3842" max="3842" width="21.7109375" style="4" customWidth="1"/>
    <col min="3843" max="3843" width="10.85546875" style="4" customWidth="1"/>
    <col min="3844" max="3844" width="12.42578125" style="4" customWidth="1"/>
    <col min="3845" max="3845" width="17.28515625" style="4" customWidth="1"/>
    <col min="3846" max="3846" width="12.28515625" style="4" customWidth="1"/>
    <col min="3847" max="3847" width="0" style="4" hidden="1" customWidth="1"/>
    <col min="3848" max="3851" width="18.7109375" style="4" customWidth="1"/>
    <col min="3852" max="3852" width="39" style="4" customWidth="1"/>
    <col min="3853" max="3853" width="8.140625" style="4" customWidth="1"/>
    <col min="3854" max="3854" width="25.28515625" style="4" customWidth="1"/>
    <col min="3855" max="4095" width="9.140625" style="4"/>
    <col min="4096" max="4096" width="11.42578125" style="4" customWidth="1"/>
    <col min="4097" max="4097" width="90.7109375" style="4" customWidth="1"/>
    <col min="4098" max="4098" width="21.7109375" style="4" customWidth="1"/>
    <col min="4099" max="4099" width="10.85546875" style="4" customWidth="1"/>
    <col min="4100" max="4100" width="12.42578125" style="4" customWidth="1"/>
    <col min="4101" max="4101" width="17.28515625" style="4" customWidth="1"/>
    <col min="4102" max="4102" width="12.28515625" style="4" customWidth="1"/>
    <col min="4103" max="4103" width="0" style="4" hidden="1" customWidth="1"/>
    <col min="4104" max="4107" width="18.7109375" style="4" customWidth="1"/>
    <col min="4108" max="4108" width="39" style="4" customWidth="1"/>
    <col min="4109" max="4109" width="8.140625" style="4" customWidth="1"/>
    <col min="4110" max="4110" width="25.28515625" style="4" customWidth="1"/>
    <col min="4111" max="4351" width="9.140625" style="4"/>
    <col min="4352" max="4352" width="11.42578125" style="4" customWidth="1"/>
    <col min="4353" max="4353" width="90.7109375" style="4" customWidth="1"/>
    <col min="4354" max="4354" width="21.7109375" style="4" customWidth="1"/>
    <col min="4355" max="4355" width="10.85546875" style="4" customWidth="1"/>
    <col min="4356" max="4356" width="12.42578125" style="4" customWidth="1"/>
    <col min="4357" max="4357" width="17.28515625" style="4" customWidth="1"/>
    <col min="4358" max="4358" width="12.28515625" style="4" customWidth="1"/>
    <col min="4359" max="4359" width="0" style="4" hidden="1" customWidth="1"/>
    <col min="4360" max="4363" width="18.7109375" style="4" customWidth="1"/>
    <col min="4364" max="4364" width="39" style="4" customWidth="1"/>
    <col min="4365" max="4365" width="8.140625" style="4" customWidth="1"/>
    <col min="4366" max="4366" width="25.28515625" style="4" customWidth="1"/>
    <col min="4367" max="4607" width="9.140625" style="4"/>
    <col min="4608" max="4608" width="11.42578125" style="4" customWidth="1"/>
    <col min="4609" max="4609" width="90.7109375" style="4" customWidth="1"/>
    <col min="4610" max="4610" width="21.7109375" style="4" customWidth="1"/>
    <col min="4611" max="4611" width="10.85546875" style="4" customWidth="1"/>
    <col min="4612" max="4612" width="12.42578125" style="4" customWidth="1"/>
    <col min="4613" max="4613" width="17.28515625" style="4" customWidth="1"/>
    <col min="4614" max="4614" width="12.28515625" style="4" customWidth="1"/>
    <col min="4615" max="4615" width="0" style="4" hidden="1" customWidth="1"/>
    <col min="4616" max="4619" width="18.7109375" style="4" customWidth="1"/>
    <col min="4620" max="4620" width="39" style="4" customWidth="1"/>
    <col min="4621" max="4621" width="8.140625" style="4" customWidth="1"/>
    <col min="4622" max="4622" width="25.28515625" style="4" customWidth="1"/>
    <col min="4623" max="4863" width="9.140625" style="4"/>
    <col min="4864" max="4864" width="11.42578125" style="4" customWidth="1"/>
    <col min="4865" max="4865" width="90.7109375" style="4" customWidth="1"/>
    <col min="4866" max="4866" width="21.7109375" style="4" customWidth="1"/>
    <col min="4867" max="4867" width="10.85546875" style="4" customWidth="1"/>
    <col min="4868" max="4868" width="12.42578125" style="4" customWidth="1"/>
    <col min="4869" max="4869" width="17.28515625" style="4" customWidth="1"/>
    <col min="4870" max="4870" width="12.28515625" style="4" customWidth="1"/>
    <col min="4871" max="4871" width="0" style="4" hidden="1" customWidth="1"/>
    <col min="4872" max="4875" width="18.7109375" style="4" customWidth="1"/>
    <col min="4876" max="4876" width="39" style="4" customWidth="1"/>
    <col min="4877" max="4877" width="8.140625" style="4" customWidth="1"/>
    <col min="4878" max="4878" width="25.28515625" style="4" customWidth="1"/>
    <col min="4879" max="5119" width="9.140625" style="4"/>
    <col min="5120" max="5120" width="11.42578125" style="4" customWidth="1"/>
    <col min="5121" max="5121" width="90.7109375" style="4" customWidth="1"/>
    <col min="5122" max="5122" width="21.7109375" style="4" customWidth="1"/>
    <col min="5123" max="5123" width="10.85546875" style="4" customWidth="1"/>
    <col min="5124" max="5124" width="12.42578125" style="4" customWidth="1"/>
    <col min="5125" max="5125" width="17.28515625" style="4" customWidth="1"/>
    <col min="5126" max="5126" width="12.28515625" style="4" customWidth="1"/>
    <col min="5127" max="5127" width="0" style="4" hidden="1" customWidth="1"/>
    <col min="5128" max="5131" width="18.7109375" style="4" customWidth="1"/>
    <col min="5132" max="5132" width="39" style="4" customWidth="1"/>
    <col min="5133" max="5133" width="8.140625" style="4" customWidth="1"/>
    <col min="5134" max="5134" width="25.28515625" style="4" customWidth="1"/>
    <col min="5135" max="5375" width="9.140625" style="4"/>
    <col min="5376" max="5376" width="11.42578125" style="4" customWidth="1"/>
    <col min="5377" max="5377" width="90.7109375" style="4" customWidth="1"/>
    <col min="5378" max="5378" width="21.7109375" style="4" customWidth="1"/>
    <col min="5379" max="5379" width="10.85546875" style="4" customWidth="1"/>
    <col min="5380" max="5380" width="12.42578125" style="4" customWidth="1"/>
    <col min="5381" max="5381" width="17.28515625" style="4" customWidth="1"/>
    <col min="5382" max="5382" width="12.28515625" style="4" customWidth="1"/>
    <col min="5383" max="5383" width="0" style="4" hidden="1" customWidth="1"/>
    <col min="5384" max="5387" width="18.7109375" style="4" customWidth="1"/>
    <col min="5388" max="5388" width="39" style="4" customWidth="1"/>
    <col min="5389" max="5389" width="8.140625" style="4" customWidth="1"/>
    <col min="5390" max="5390" width="25.28515625" style="4" customWidth="1"/>
    <col min="5391" max="5631" width="9.140625" style="4"/>
    <col min="5632" max="5632" width="11.42578125" style="4" customWidth="1"/>
    <col min="5633" max="5633" width="90.7109375" style="4" customWidth="1"/>
    <col min="5634" max="5634" width="21.7109375" style="4" customWidth="1"/>
    <col min="5635" max="5635" width="10.85546875" style="4" customWidth="1"/>
    <col min="5636" max="5636" width="12.42578125" style="4" customWidth="1"/>
    <col min="5637" max="5637" width="17.28515625" style="4" customWidth="1"/>
    <col min="5638" max="5638" width="12.28515625" style="4" customWidth="1"/>
    <col min="5639" max="5639" width="0" style="4" hidden="1" customWidth="1"/>
    <col min="5640" max="5643" width="18.7109375" style="4" customWidth="1"/>
    <col min="5644" max="5644" width="39" style="4" customWidth="1"/>
    <col min="5645" max="5645" width="8.140625" style="4" customWidth="1"/>
    <col min="5646" max="5646" width="25.28515625" style="4" customWidth="1"/>
    <col min="5647" max="5887" width="9.140625" style="4"/>
    <col min="5888" max="5888" width="11.42578125" style="4" customWidth="1"/>
    <col min="5889" max="5889" width="90.7109375" style="4" customWidth="1"/>
    <col min="5890" max="5890" width="21.7109375" style="4" customWidth="1"/>
    <col min="5891" max="5891" width="10.85546875" style="4" customWidth="1"/>
    <col min="5892" max="5892" width="12.42578125" style="4" customWidth="1"/>
    <col min="5893" max="5893" width="17.28515625" style="4" customWidth="1"/>
    <col min="5894" max="5894" width="12.28515625" style="4" customWidth="1"/>
    <col min="5895" max="5895" width="0" style="4" hidden="1" customWidth="1"/>
    <col min="5896" max="5899" width="18.7109375" style="4" customWidth="1"/>
    <col min="5900" max="5900" width="39" style="4" customWidth="1"/>
    <col min="5901" max="5901" width="8.140625" style="4" customWidth="1"/>
    <col min="5902" max="5902" width="25.28515625" style="4" customWidth="1"/>
    <col min="5903" max="6143" width="9.140625" style="4"/>
    <col min="6144" max="6144" width="11.42578125" style="4" customWidth="1"/>
    <col min="6145" max="6145" width="90.7109375" style="4" customWidth="1"/>
    <col min="6146" max="6146" width="21.7109375" style="4" customWidth="1"/>
    <col min="6147" max="6147" width="10.85546875" style="4" customWidth="1"/>
    <col min="6148" max="6148" width="12.42578125" style="4" customWidth="1"/>
    <col min="6149" max="6149" width="17.28515625" style="4" customWidth="1"/>
    <col min="6150" max="6150" width="12.28515625" style="4" customWidth="1"/>
    <col min="6151" max="6151" width="0" style="4" hidden="1" customWidth="1"/>
    <col min="6152" max="6155" width="18.7109375" style="4" customWidth="1"/>
    <col min="6156" max="6156" width="39" style="4" customWidth="1"/>
    <col min="6157" max="6157" width="8.140625" style="4" customWidth="1"/>
    <col min="6158" max="6158" width="25.28515625" style="4" customWidth="1"/>
    <col min="6159" max="6399" width="9.140625" style="4"/>
    <col min="6400" max="6400" width="11.42578125" style="4" customWidth="1"/>
    <col min="6401" max="6401" width="90.7109375" style="4" customWidth="1"/>
    <col min="6402" max="6402" width="21.7109375" style="4" customWidth="1"/>
    <col min="6403" max="6403" width="10.85546875" style="4" customWidth="1"/>
    <col min="6404" max="6404" width="12.42578125" style="4" customWidth="1"/>
    <col min="6405" max="6405" width="17.28515625" style="4" customWidth="1"/>
    <col min="6406" max="6406" width="12.28515625" style="4" customWidth="1"/>
    <col min="6407" max="6407" width="0" style="4" hidden="1" customWidth="1"/>
    <col min="6408" max="6411" width="18.7109375" style="4" customWidth="1"/>
    <col min="6412" max="6412" width="39" style="4" customWidth="1"/>
    <col min="6413" max="6413" width="8.140625" style="4" customWidth="1"/>
    <col min="6414" max="6414" width="25.28515625" style="4" customWidth="1"/>
    <col min="6415" max="6655" width="9.140625" style="4"/>
    <col min="6656" max="6656" width="11.42578125" style="4" customWidth="1"/>
    <col min="6657" max="6657" width="90.7109375" style="4" customWidth="1"/>
    <col min="6658" max="6658" width="21.7109375" style="4" customWidth="1"/>
    <col min="6659" max="6659" width="10.85546875" style="4" customWidth="1"/>
    <col min="6660" max="6660" width="12.42578125" style="4" customWidth="1"/>
    <col min="6661" max="6661" width="17.28515625" style="4" customWidth="1"/>
    <col min="6662" max="6662" width="12.28515625" style="4" customWidth="1"/>
    <col min="6663" max="6663" width="0" style="4" hidden="1" customWidth="1"/>
    <col min="6664" max="6667" width="18.7109375" style="4" customWidth="1"/>
    <col min="6668" max="6668" width="39" style="4" customWidth="1"/>
    <col min="6669" max="6669" width="8.140625" style="4" customWidth="1"/>
    <col min="6670" max="6670" width="25.28515625" style="4" customWidth="1"/>
    <col min="6671" max="6911" width="9.140625" style="4"/>
    <col min="6912" max="6912" width="11.42578125" style="4" customWidth="1"/>
    <col min="6913" max="6913" width="90.7109375" style="4" customWidth="1"/>
    <col min="6914" max="6914" width="21.7109375" style="4" customWidth="1"/>
    <col min="6915" max="6915" width="10.85546875" style="4" customWidth="1"/>
    <col min="6916" max="6916" width="12.42578125" style="4" customWidth="1"/>
    <col min="6917" max="6917" width="17.28515625" style="4" customWidth="1"/>
    <col min="6918" max="6918" width="12.28515625" style="4" customWidth="1"/>
    <col min="6919" max="6919" width="0" style="4" hidden="1" customWidth="1"/>
    <col min="6920" max="6923" width="18.7109375" style="4" customWidth="1"/>
    <col min="6924" max="6924" width="39" style="4" customWidth="1"/>
    <col min="6925" max="6925" width="8.140625" style="4" customWidth="1"/>
    <col min="6926" max="6926" width="25.28515625" style="4" customWidth="1"/>
    <col min="6927" max="7167" width="9.140625" style="4"/>
    <col min="7168" max="7168" width="11.42578125" style="4" customWidth="1"/>
    <col min="7169" max="7169" width="90.7109375" style="4" customWidth="1"/>
    <col min="7170" max="7170" width="21.7109375" style="4" customWidth="1"/>
    <col min="7171" max="7171" width="10.85546875" style="4" customWidth="1"/>
    <col min="7172" max="7172" width="12.42578125" style="4" customWidth="1"/>
    <col min="7173" max="7173" width="17.28515625" style="4" customWidth="1"/>
    <col min="7174" max="7174" width="12.28515625" style="4" customWidth="1"/>
    <col min="7175" max="7175" width="0" style="4" hidden="1" customWidth="1"/>
    <col min="7176" max="7179" width="18.7109375" style="4" customWidth="1"/>
    <col min="7180" max="7180" width="39" style="4" customWidth="1"/>
    <col min="7181" max="7181" width="8.140625" style="4" customWidth="1"/>
    <col min="7182" max="7182" width="25.28515625" style="4" customWidth="1"/>
    <col min="7183" max="7423" width="9.140625" style="4"/>
    <col min="7424" max="7424" width="11.42578125" style="4" customWidth="1"/>
    <col min="7425" max="7425" width="90.7109375" style="4" customWidth="1"/>
    <col min="7426" max="7426" width="21.7109375" style="4" customWidth="1"/>
    <col min="7427" max="7427" width="10.85546875" style="4" customWidth="1"/>
    <col min="7428" max="7428" width="12.42578125" style="4" customWidth="1"/>
    <col min="7429" max="7429" width="17.28515625" style="4" customWidth="1"/>
    <col min="7430" max="7430" width="12.28515625" style="4" customWidth="1"/>
    <col min="7431" max="7431" width="0" style="4" hidden="1" customWidth="1"/>
    <col min="7432" max="7435" width="18.7109375" style="4" customWidth="1"/>
    <col min="7436" max="7436" width="39" style="4" customWidth="1"/>
    <col min="7437" max="7437" width="8.140625" style="4" customWidth="1"/>
    <col min="7438" max="7438" width="25.28515625" style="4" customWidth="1"/>
    <col min="7439" max="7679" width="9.140625" style="4"/>
    <col min="7680" max="7680" width="11.42578125" style="4" customWidth="1"/>
    <col min="7681" max="7681" width="90.7109375" style="4" customWidth="1"/>
    <col min="7682" max="7682" width="21.7109375" style="4" customWidth="1"/>
    <col min="7683" max="7683" width="10.85546875" style="4" customWidth="1"/>
    <col min="7684" max="7684" width="12.42578125" style="4" customWidth="1"/>
    <col min="7685" max="7685" width="17.28515625" style="4" customWidth="1"/>
    <col min="7686" max="7686" width="12.28515625" style="4" customWidth="1"/>
    <col min="7687" max="7687" width="0" style="4" hidden="1" customWidth="1"/>
    <col min="7688" max="7691" width="18.7109375" style="4" customWidth="1"/>
    <col min="7692" max="7692" width="39" style="4" customWidth="1"/>
    <col min="7693" max="7693" width="8.140625" style="4" customWidth="1"/>
    <col min="7694" max="7694" width="25.28515625" style="4" customWidth="1"/>
    <col min="7695" max="7935" width="9.140625" style="4"/>
    <col min="7936" max="7936" width="11.42578125" style="4" customWidth="1"/>
    <col min="7937" max="7937" width="90.7109375" style="4" customWidth="1"/>
    <col min="7938" max="7938" width="21.7109375" style="4" customWidth="1"/>
    <col min="7939" max="7939" width="10.85546875" style="4" customWidth="1"/>
    <col min="7940" max="7940" width="12.42578125" style="4" customWidth="1"/>
    <col min="7941" max="7941" width="17.28515625" style="4" customWidth="1"/>
    <col min="7942" max="7942" width="12.28515625" style="4" customWidth="1"/>
    <col min="7943" max="7943" width="0" style="4" hidden="1" customWidth="1"/>
    <col min="7944" max="7947" width="18.7109375" style="4" customWidth="1"/>
    <col min="7948" max="7948" width="39" style="4" customWidth="1"/>
    <col min="7949" max="7949" width="8.140625" style="4" customWidth="1"/>
    <col min="7950" max="7950" width="25.28515625" style="4" customWidth="1"/>
    <col min="7951" max="8191" width="9.140625" style="4"/>
    <col min="8192" max="8192" width="11.42578125" style="4" customWidth="1"/>
    <col min="8193" max="8193" width="90.7109375" style="4" customWidth="1"/>
    <col min="8194" max="8194" width="21.7109375" style="4" customWidth="1"/>
    <col min="8195" max="8195" width="10.85546875" style="4" customWidth="1"/>
    <col min="8196" max="8196" width="12.42578125" style="4" customWidth="1"/>
    <col min="8197" max="8197" width="17.28515625" style="4" customWidth="1"/>
    <col min="8198" max="8198" width="12.28515625" style="4" customWidth="1"/>
    <col min="8199" max="8199" width="0" style="4" hidden="1" customWidth="1"/>
    <col min="8200" max="8203" width="18.7109375" style="4" customWidth="1"/>
    <col min="8204" max="8204" width="39" style="4" customWidth="1"/>
    <col min="8205" max="8205" width="8.140625" style="4" customWidth="1"/>
    <col min="8206" max="8206" width="25.28515625" style="4" customWidth="1"/>
    <col min="8207" max="8447" width="9.140625" style="4"/>
    <col min="8448" max="8448" width="11.42578125" style="4" customWidth="1"/>
    <col min="8449" max="8449" width="90.7109375" style="4" customWidth="1"/>
    <col min="8450" max="8450" width="21.7109375" style="4" customWidth="1"/>
    <col min="8451" max="8451" width="10.85546875" style="4" customWidth="1"/>
    <col min="8452" max="8452" width="12.42578125" style="4" customWidth="1"/>
    <col min="8453" max="8453" width="17.28515625" style="4" customWidth="1"/>
    <col min="8454" max="8454" width="12.28515625" style="4" customWidth="1"/>
    <col min="8455" max="8455" width="0" style="4" hidden="1" customWidth="1"/>
    <col min="8456" max="8459" width="18.7109375" style="4" customWidth="1"/>
    <col min="8460" max="8460" width="39" style="4" customWidth="1"/>
    <col min="8461" max="8461" width="8.140625" style="4" customWidth="1"/>
    <col min="8462" max="8462" width="25.28515625" style="4" customWidth="1"/>
    <col min="8463" max="8703" width="9.140625" style="4"/>
    <col min="8704" max="8704" width="11.42578125" style="4" customWidth="1"/>
    <col min="8705" max="8705" width="90.7109375" style="4" customWidth="1"/>
    <col min="8706" max="8706" width="21.7109375" style="4" customWidth="1"/>
    <col min="8707" max="8707" width="10.85546875" style="4" customWidth="1"/>
    <col min="8708" max="8708" width="12.42578125" style="4" customWidth="1"/>
    <col min="8709" max="8709" width="17.28515625" style="4" customWidth="1"/>
    <col min="8710" max="8710" width="12.28515625" style="4" customWidth="1"/>
    <col min="8711" max="8711" width="0" style="4" hidden="1" customWidth="1"/>
    <col min="8712" max="8715" width="18.7109375" style="4" customWidth="1"/>
    <col min="8716" max="8716" width="39" style="4" customWidth="1"/>
    <col min="8717" max="8717" width="8.140625" style="4" customWidth="1"/>
    <col min="8718" max="8718" width="25.28515625" style="4" customWidth="1"/>
    <col min="8719" max="8959" width="9.140625" style="4"/>
    <col min="8960" max="8960" width="11.42578125" style="4" customWidth="1"/>
    <col min="8961" max="8961" width="90.7109375" style="4" customWidth="1"/>
    <col min="8962" max="8962" width="21.7109375" style="4" customWidth="1"/>
    <col min="8963" max="8963" width="10.85546875" style="4" customWidth="1"/>
    <col min="8964" max="8964" width="12.42578125" style="4" customWidth="1"/>
    <col min="8965" max="8965" width="17.28515625" style="4" customWidth="1"/>
    <col min="8966" max="8966" width="12.28515625" style="4" customWidth="1"/>
    <col min="8967" max="8967" width="0" style="4" hidden="1" customWidth="1"/>
    <col min="8968" max="8971" width="18.7109375" style="4" customWidth="1"/>
    <col min="8972" max="8972" width="39" style="4" customWidth="1"/>
    <col min="8973" max="8973" width="8.140625" style="4" customWidth="1"/>
    <col min="8974" max="8974" width="25.28515625" style="4" customWidth="1"/>
    <col min="8975" max="9215" width="9.140625" style="4"/>
    <col min="9216" max="9216" width="11.42578125" style="4" customWidth="1"/>
    <col min="9217" max="9217" width="90.7109375" style="4" customWidth="1"/>
    <col min="9218" max="9218" width="21.7109375" style="4" customWidth="1"/>
    <col min="9219" max="9219" width="10.85546875" style="4" customWidth="1"/>
    <col min="9220" max="9220" width="12.42578125" style="4" customWidth="1"/>
    <col min="9221" max="9221" width="17.28515625" style="4" customWidth="1"/>
    <col min="9222" max="9222" width="12.28515625" style="4" customWidth="1"/>
    <col min="9223" max="9223" width="0" style="4" hidden="1" customWidth="1"/>
    <col min="9224" max="9227" width="18.7109375" style="4" customWidth="1"/>
    <col min="9228" max="9228" width="39" style="4" customWidth="1"/>
    <col min="9229" max="9229" width="8.140625" style="4" customWidth="1"/>
    <col min="9230" max="9230" width="25.28515625" style="4" customWidth="1"/>
    <col min="9231" max="9471" width="9.140625" style="4"/>
    <col min="9472" max="9472" width="11.42578125" style="4" customWidth="1"/>
    <col min="9473" max="9473" width="90.7109375" style="4" customWidth="1"/>
    <col min="9474" max="9474" width="21.7109375" style="4" customWidth="1"/>
    <col min="9475" max="9475" width="10.85546875" style="4" customWidth="1"/>
    <col min="9476" max="9476" width="12.42578125" style="4" customWidth="1"/>
    <col min="9477" max="9477" width="17.28515625" style="4" customWidth="1"/>
    <col min="9478" max="9478" width="12.28515625" style="4" customWidth="1"/>
    <col min="9479" max="9479" width="0" style="4" hidden="1" customWidth="1"/>
    <col min="9480" max="9483" width="18.7109375" style="4" customWidth="1"/>
    <col min="9484" max="9484" width="39" style="4" customWidth="1"/>
    <col min="9485" max="9485" width="8.140625" style="4" customWidth="1"/>
    <col min="9486" max="9486" width="25.28515625" style="4" customWidth="1"/>
    <col min="9487" max="9727" width="9.140625" style="4"/>
    <col min="9728" max="9728" width="11.42578125" style="4" customWidth="1"/>
    <col min="9729" max="9729" width="90.7109375" style="4" customWidth="1"/>
    <col min="9730" max="9730" width="21.7109375" style="4" customWidth="1"/>
    <col min="9731" max="9731" width="10.85546875" style="4" customWidth="1"/>
    <col min="9732" max="9732" width="12.42578125" style="4" customWidth="1"/>
    <col min="9733" max="9733" width="17.28515625" style="4" customWidth="1"/>
    <col min="9734" max="9734" width="12.28515625" style="4" customWidth="1"/>
    <col min="9735" max="9735" width="0" style="4" hidden="1" customWidth="1"/>
    <col min="9736" max="9739" width="18.7109375" style="4" customWidth="1"/>
    <col min="9740" max="9740" width="39" style="4" customWidth="1"/>
    <col min="9741" max="9741" width="8.140625" style="4" customWidth="1"/>
    <col min="9742" max="9742" width="25.28515625" style="4" customWidth="1"/>
    <col min="9743" max="9983" width="9.140625" style="4"/>
    <col min="9984" max="9984" width="11.42578125" style="4" customWidth="1"/>
    <col min="9985" max="9985" width="90.7109375" style="4" customWidth="1"/>
    <col min="9986" max="9986" width="21.7109375" style="4" customWidth="1"/>
    <col min="9987" max="9987" width="10.85546875" style="4" customWidth="1"/>
    <col min="9988" max="9988" width="12.42578125" style="4" customWidth="1"/>
    <col min="9989" max="9989" width="17.28515625" style="4" customWidth="1"/>
    <col min="9990" max="9990" width="12.28515625" style="4" customWidth="1"/>
    <col min="9991" max="9991" width="0" style="4" hidden="1" customWidth="1"/>
    <col min="9992" max="9995" width="18.7109375" style="4" customWidth="1"/>
    <col min="9996" max="9996" width="39" style="4" customWidth="1"/>
    <col min="9997" max="9997" width="8.140625" style="4" customWidth="1"/>
    <col min="9998" max="9998" width="25.28515625" style="4" customWidth="1"/>
    <col min="9999" max="10239" width="9.140625" style="4"/>
    <col min="10240" max="10240" width="11.42578125" style="4" customWidth="1"/>
    <col min="10241" max="10241" width="90.7109375" style="4" customWidth="1"/>
    <col min="10242" max="10242" width="21.7109375" style="4" customWidth="1"/>
    <col min="10243" max="10243" width="10.85546875" style="4" customWidth="1"/>
    <col min="10244" max="10244" width="12.42578125" style="4" customWidth="1"/>
    <col min="10245" max="10245" width="17.28515625" style="4" customWidth="1"/>
    <col min="10246" max="10246" width="12.28515625" style="4" customWidth="1"/>
    <col min="10247" max="10247" width="0" style="4" hidden="1" customWidth="1"/>
    <col min="10248" max="10251" width="18.7109375" style="4" customWidth="1"/>
    <col min="10252" max="10252" width="39" style="4" customWidth="1"/>
    <col min="10253" max="10253" width="8.140625" style="4" customWidth="1"/>
    <col min="10254" max="10254" width="25.28515625" style="4" customWidth="1"/>
    <col min="10255" max="10495" width="9.140625" style="4"/>
    <col min="10496" max="10496" width="11.42578125" style="4" customWidth="1"/>
    <col min="10497" max="10497" width="90.7109375" style="4" customWidth="1"/>
    <col min="10498" max="10498" width="21.7109375" style="4" customWidth="1"/>
    <col min="10499" max="10499" width="10.85546875" style="4" customWidth="1"/>
    <col min="10500" max="10500" width="12.42578125" style="4" customWidth="1"/>
    <col min="10501" max="10501" width="17.28515625" style="4" customWidth="1"/>
    <col min="10502" max="10502" width="12.28515625" style="4" customWidth="1"/>
    <col min="10503" max="10503" width="0" style="4" hidden="1" customWidth="1"/>
    <col min="10504" max="10507" width="18.7109375" style="4" customWidth="1"/>
    <col min="10508" max="10508" width="39" style="4" customWidth="1"/>
    <col min="10509" max="10509" width="8.140625" style="4" customWidth="1"/>
    <col min="10510" max="10510" width="25.28515625" style="4" customWidth="1"/>
    <col min="10511" max="10751" width="9.140625" style="4"/>
    <col min="10752" max="10752" width="11.42578125" style="4" customWidth="1"/>
    <col min="10753" max="10753" width="90.7109375" style="4" customWidth="1"/>
    <col min="10754" max="10754" width="21.7109375" style="4" customWidth="1"/>
    <col min="10755" max="10755" width="10.85546875" style="4" customWidth="1"/>
    <col min="10756" max="10756" width="12.42578125" style="4" customWidth="1"/>
    <col min="10757" max="10757" width="17.28515625" style="4" customWidth="1"/>
    <col min="10758" max="10758" width="12.28515625" style="4" customWidth="1"/>
    <col min="10759" max="10759" width="0" style="4" hidden="1" customWidth="1"/>
    <col min="10760" max="10763" width="18.7109375" style="4" customWidth="1"/>
    <col min="10764" max="10764" width="39" style="4" customWidth="1"/>
    <col min="10765" max="10765" width="8.140625" style="4" customWidth="1"/>
    <col min="10766" max="10766" width="25.28515625" style="4" customWidth="1"/>
    <col min="10767" max="11007" width="9.140625" style="4"/>
    <col min="11008" max="11008" width="11.42578125" style="4" customWidth="1"/>
    <col min="11009" max="11009" width="90.7109375" style="4" customWidth="1"/>
    <col min="11010" max="11010" width="21.7109375" style="4" customWidth="1"/>
    <col min="11011" max="11011" width="10.85546875" style="4" customWidth="1"/>
    <col min="11012" max="11012" width="12.42578125" style="4" customWidth="1"/>
    <col min="11013" max="11013" width="17.28515625" style="4" customWidth="1"/>
    <col min="11014" max="11014" width="12.28515625" style="4" customWidth="1"/>
    <col min="11015" max="11015" width="0" style="4" hidden="1" customWidth="1"/>
    <col min="11016" max="11019" width="18.7109375" style="4" customWidth="1"/>
    <col min="11020" max="11020" width="39" style="4" customWidth="1"/>
    <col min="11021" max="11021" width="8.140625" style="4" customWidth="1"/>
    <col min="11022" max="11022" width="25.28515625" style="4" customWidth="1"/>
    <col min="11023" max="11263" width="9.140625" style="4"/>
    <col min="11264" max="11264" width="11.42578125" style="4" customWidth="1"/>
    <col min="11265" max="11265" width="90.7109375" style="4" customWidth="1"/>
    <col min="11266" max="11266" width="21.7109375" style="4" customWidth="1"/>
    <col min="11267" max="11267" width="10.85546875" style="4" customWidth="1"/>
    <col min="11268" max="11268" width="12.42578125" style="4" customWidth="1"/>
    <col min="11269" max="11269" width="17.28515625" style="4" customWidth="1"/>
    <col min="11270" max="11270" width="12.28515625" style="4" customWidth="1"/>
    <col min="11271" max="11271" width="0" style="4" hidden="1" customWidth="1"/>
    <col min="11272" max="11275" width="18.7109375" style="4" customWidth="1"/>
    <col min="11276" max="11276" width="39" style="4" customWidth="1"/>
    <col min="11277" max="11277" width="8.140625" style="4" customWidth="1"/>
    <col min="11278" max="11278" width="25.28515625" style="4" customWidth="1"/>
    <col min="11279" max="11519" width="9.140625" style="4"/>
    <col min="11520" max="11520" width="11.42578125" style="4" customWidth="1"/>
    <col min="11521" max="11521" width="90.7109375" style="4" customWidth="1"/>
    <col min="11522" max="11522" width="21.7109375" style="4" customWidth="1"/>
    <col min="11523" max="11523" width="10.85546875" style="4" customWidth="1"/>
    <col min="11524" max="11524" width="12.42578125" style="4" customWidth="1"/>
    <col min="11525" max="11525" width="17.28515625" style="4" customWidth="1"/>
    <col min="11526" max="11526" width="12.28515625" style="4" customWidth="1"/>
    <col min="11527" max="11527" width="0" style="4" hidden="1" customWidth="1"/>
    <col min="11528" max="11531" width="18.7109375" style="4" customWidth="1"/>
    <col min="11532" max="11532" width="39" style="4" customWidth="1"/>
    <col min="11533" max="11533" width="8.140625" style="4" customWidth="1"/>
    <col min="11534" max="11534" width="25.28515625" style="4" customWidth="1"/>
    <col min="11535" max="11775" width="9.140625" style="4"/>
    <col min="11776" max="11776" width="11.42578125" style="4" customWidth="1"/>
    <col min="11777" max="11777" width="90.7109375" style="4" customWidth="1"/>
    <col min="11778" max="11778" width="21.7109375" style="4" customWidth="1"/>
    <col min="11779" max="11779" width="10.85546875" style="4" customWidth="1"/>
    <col min="11780" max="11780" width="12.42578125" style="4" customWidth="1"/>
    <col min="11781" max="11781" width="17.28515625" style="4" customWidth="1"/>
    <col min="11782" max="11782" width="12.28515625" style="4" customWidth="1"/>
    <col min="11783" max="11783" width="0" style="4" hidden="1" customWidth="1"/>
    <col min="11784" max="11787" width="18.7109375" style="4" customWidth="1"/>
    <col min="11788" max="11788" width="39" style="4" customWidth="1"/>
    <col min="11789" max="11789" width="8.140625" style="4" customWidth="1"/>
    <col min="11790" max="11790" width="25.28515625" style="4" customWidth="1"/>
    <col min="11791" max="12031" width="9.140625" style="4"/>
    <col min="12032" max="12032" width="11.42578125" style="4" customWidth="1"/>
    <col min="12033" max="12033" width="90.7109375" style="4" customWidth="1"/>
    <col min="12034" max="12034" width="21.7109375" style="4" customWidth="1"/>
    <col min="12035" max="12035" width="10.85546875" style="4" customWidth="1"/>
    <col min="12036" max="12036" width="12.42578125" style="4" customWidth="1"/>
    <col min="12037" max="12037" width="17.28515625" style="4" customWidth="1"/>
    <col min="12038" max="12038" width="12.28515625" style="4" customWidth="1"/>
    <col min="12039" max="12039" width="0" style="4" hidden="1" customWidth="1"/>
    <col min="12040" max="12043" width="18.7109375" style="4" customWidth="1"/>
    <col min="12044" max="12044" width="39" style="4" customWidth="1"/>
    <col min="12045" max="12045" width="8.140625" style="4" customWidth="1"/>
    <col min="12046" max="12046" width="25.28515625" style="4" customWidth="1"/>
    <col min="12047" max="12287" width="9.140625" style="4"/>
    <col min="12288" max="12288" width="11.42578125" style="4" customWidth="1"/>
    <col min="12289" max="12289" width="90.7109375" style="4" customWidth="1"/>
    <col min="12290" max="12290" width="21.7109375" style="4" customWidth="1"/>
    <col min="12291" max="12291" width="10.85546875" style="4" customWidth="1"/>
    <col min="12292" max="12292" width="12.42578125" style="4" customWidth="1"/>
    <col min="12293" max="12293" width="17.28515625" style="4" customWidth="1"/>
    <col min="12294" max="12294" width="12.28515625" style="4" customWidth="1"/>
    <col min="12295" max="12295" width="0" style="4" hidden="1" customWidth="1"/>
    <col min="12296" max="12299" width="18.7109375" style="4" customWidth="1"/>
    <col min="12300" max="12300" width="39" style="4" customWidth="1"/>
    <col min="12301" max="12301" width="8.140625" style="4" customWidth="1"/>
    <col min="12302" max="12302" width="25.28515625" style="4" customWidth="1"/>
    <col min="12303" max="12543" width="9.140625" style="4"/>
    <col min="12544" max="12544" width="11.42578125" style="4" customWidth="1"/>
    <col min="12545" max="12545" width="90.7109375" style="4" customWidth="1"/>
    <col min="12546" max="12546" width="21.7109375" style="4" customWidth="1"/>
    <col min="12547" max="12547" width="10.85546875" style="4" customWidth="1"/>
    <col min="12548" max="12548" width="12.42578125" style="4" customWidth="1"/>
    <col min="12549" max="12549" width="17.28515625" style="4" customWidth="1"/>
    <col min="12550" max="12550" width="12.28515625" style="4" customWidth="1"/>
    <col min="12551" max="12551" width="0" style="4" hidden="1" customWidth="1"/>
    <col min="12552" max="12555" width="18.7109375" style="4" customWidth="1"/>
    <col min="12556" max="12556" width="39" style="4" customWidth="1"/>
    <col min="12557" max="12557" width="8.140625" style="4" customWidth="1"/>
    <col min="12558" max="12558" width="25.28515625" style="4" customWidth="1"/>
    <col min="12559" max="12799" width="9.140625" style="4"/>
    <col min="12800" max="12800" width="11.42578125" style="4" customWidth="1"/>
    <col min="12801" max="12801" width="90.7109375" style="4" customWidth="1"/>
    <col min="12802" max="12802" width="21.7109375" style="4" customWidth="1"/>
    <col min="12803" max="12803" width="10.85546875" style="4" customWidth="1"/>
    <col min="12804" max="12804" width="12.42578125" style="4" customWidth="1"/>
    <col min="12805" max="12805" width="17.28515625" style="4" customWidth="1"/>
    <col min="12806" max="12806" width="12.28515625" style="4" customWidth="1"/>
    <col min="12807" max="12807" width="0" style="4" hidden="1" customWidth="1"/>
    <col min="12808" max="12811" width="18.7109375" style="4" customWidth="1"/>
    <col min="12812" max="12812" width="39" style="4" customWidth="1"/>
    <col min="12813" max="12813" width="8.140625" style="4" customWidth="1"/>
    <col min="12814" max="12814" width="25.28515625" style="4" customWidth="1"/>
    <col min="12815" max="13055" width="9.140625" style="4"/>
    <col min="13056" max="13056" width="11.42578125" style="4" customWidth="1"/>
    <col min="13057" max="13057" width="90.7109375" style="4" customWidth="1"/>
    <col min="13058" max="13058" width="21.7109375" style="4" customWidth="1"/>
    <col min="13059" max="13059" width="10.85546875" style="4" customWidth="1"/>
    <col min="13060" max="13060" width="12.42578125" style="4" customWidth="1"/>
    <col min="13061" max="13061" width="17.28515625" style="4" customWidth="1"/>
    <col min="13062" max="13062" width="12.28515625" style="4" customWidth="1"/>
    <col min="13063" max="13063" width="0" style="4" hidden="1" customWidth="1"/>
    <col min="13064" max="13067" width="18.7109375" style="4" customWidth="1"/>
    <col min="13068" max="13068" width="39" style="4" customWidth="1"/>
    <col min="13069" max="13069" width="8.140625" style="4" customWidth="1"/>
    <col min="13070" max="13070" width="25.28515625" style="4" customWidth="1"/>
    <col min="13071" max="13311" width="9.140625" style="4"/>
    <col min="13312" max="13312" width="11.42578125" style="4" customWidth="1"/>
    <col min="13313" max="13313" width="90.7109375" style="4" customWidth="1"/>
    <col min="13314" max="13314" width="21.7109375" style="4" customWidth="1"/>
    <col min="13315" max="13315" width="10.85546875" style="4" customWidth="1"/>
    <col min="13316" max="13316" width="12.42578125" style="4" customWidth="1"/>
    <col min="13317" max="13317" width="17.28515625" style="4" customWidth="1"/>
    <col min="13318" max="13318" width="12.28515625" style="4" customWidth="1"/>
    <col min="13319" max="13319" width="0" style="4" hidden="1" customWidth="1"/>
    <col min="13320" max="13323" width="18.7109375" style="4" customWidth="1"/>
    <col min="13324" max="13324" width="39" style="4" customWidth="1"/>
    <col min="13325" max="13325" width="8.140625" style="4" customWidth="1"/>
    <col min="13326" max="13326" width="25.28515625" style="4" customWidth="1"/>
    <col min="13327" max="13567" width="9.140625" style="4"/>
    <col min="13568" max="13568" width="11.42578125" style="4" customWidth="1"/>
    <col min="13569" max="13569" width="90.7109375" style="4" customWidth="1"/>
    <col min="13570" max="13570" width="21.7109375" style="4" customWidth="1"/>
    <col min="13571" max="13571" width="10.85546875" style="4" customWidth="1"/>
    <col min="13572" max="13572" width="12.42578125" style="4" customWidth="1"/>
    <col min="13573" max="13573" width="17.28515625" style="4" customWidth="1"/>
    <col min="13574" max="13574" width="12.28515625" style="4" customWidth="1"/>
    <col min="13575" max="13575" width="0" style="4" hidden="1" customWidth="1"/>
    <col min="13576" max="13579" width="18.7109375" style="4" customWidth="1"/>
    <col min="13580" max="13580" width="39" style="4" customWidth="1"/>
    <col min="13581" max="13581" width="8.140625" style="4" customWidth="1"/>
    <col min="13582" max="13582" width="25.28515625" style="4" customWidth="1"/>
    <col min="13583" max="13823" width="9.140625" style="4"/>
    <col min="13824" max="13824" width="11.42578125" style="4" customWidth="1"/>
    <col min="13825" max="13825" width="90.7109375" style="4" customWidth="1"/>
    <col min="13826" max="13826" width="21.7109375" style="4" customWidth="1"/>
    <col min="13827" max="13827" width="10.85546875" style="4" customWidth="1"/>
    <col min="13828" max="13828" width="12.42578125" style="4" customWidth="1"/>
    <col min="13829" max="13829" width="17.28515625" style="4" customWidth="1"/>
    <col min="13830" max="13830" width="12.28515625" style="4" customWidth="1"/>
    <col min="13831" max="13831" width="0" style="4" hidden="1" customWidth="1"/>
    <col min="13832" max="13835" width="18.7109375" style="4" customWidth="1"/>
    <col min="13836" max="13836" width="39" style="4" customWidth="1"/>
    <col min="13837" max="13837" width="8.140625" style="4" customWidth="1"/>
    <col min="13838" max="13838" width="25.28515625" style="4" customWidth="1"/>
    <col min="13839" max="14079" width="9.140625" style="4"/>
    <col min="14080" max="14080" width="11.42578125" style="4" customWidth="1"/>
    <col min="14081" max="14081" width="90.7109375" style="4" customWidth="1"/>
    <col min="14082" max="14082" width="21.7109375" style="4" customWidth="1"/>
    <col min="14083" max="14083" width="10.85546875" style="4" customWidth="1"/>
    <col min="14084" max="14084" width="12.42578125" style="4" customWidth="1"/>
    <col min="14085" max="14085" width="17.28515625" style="4" customWidth="1"/>
    <col min="14086" max="14086" width="12.28515625" style="4" customWidth="1"/>
    <col min="14087" max="14087" width="0" style="4" hidden="1" customWidth="1"/>
    <col min="14088" max="14091" width="18.7109375" style="4" customWidth="1"/>
    <col min="14092" max="14092" width="39" style="4" customWidth="1"/>
    <col min="14093" max="14093" width="8.140625" style="4" customWidth="1"/>
    <col min="14094" max="14094" width="25.28515625" style="4" customWidth="1"/>
    <col min="14095" max="14335" width="9.140625" style="4"/>
    <col min="14336" max="14336" width="11.42578125" style="4" customWidth="1"/>
    <col min="14337" max="14337" width="90.7109375" style="4" customWidth="1"/>
    <col min="14338" max="14338" width="21.7109375" style="4" customWidth="1"/>
    <col min="14339" max="14339" width="10.85546875" style="4" customWidth="1"/>
    <col min="14340" max="14340" width="12.42578125" style="4" customWidth="1"/>
    <col min="14341" max="14341" width="17.28515625" style="4" customWidth="1"/>
    <col min="14342" max="14342" width="12.28515625" style="4" customWidth="1"/>
    <col min="14343" max="14343" width="0" style="4" hidden="1" customWidth="1"/>
    <col min="14344" max="14347" width="18.7109375" style="4" customWidth="1"/>
    <col min="14348" max="14348" width="39" style="4" customWidth="1"/>
    <col min="14349" max="14349" width="8.140625" style="4" customWidth="1"/>
    <col min="14350" max="14350" width="25.28515625" style="4" customWidth="1"/>
    <col min="14351" max="14591" width="9.140625" style="4"/>
    <col min="14592" max="14592" width="11.42578125" style="4" customWidth="1"/>
    <col min="14593" max="14593" width="90.7109375" style="4" customWidth="1"/>
    <col min="14594" max="14594" width="21.7109375" style="4" customWidth="1"/>
    <col min="14595" max="14595" width="10.85546875" style="4" customWidth="1"/>
    <col min="14596" max="14596" width="12.42578125" style="4" customWidth="1"/>
    <col min="14597" max="14597" width="17.28515625" style="4" customWidth="1"/>
    <col min="14598" max="14598" width="12.28515625" style="4" customWidth="1"/>
    <col min="14599" max="14599" width="0" style="4" hidden="1" customWidth="1"/>
    <col min="14600" max="14603" width="18.7109375" style="4" customWidth="1"/>
    <col min="14604" max="14604" width="39" style="4" customWidth="1"/>
    <col min="14605" max="14605" width="8.140625" style="4" customWidth="1"/>
    <col min="14606" max="14606" width="25.28515625" style="4" customWidth="1"/>
    <col min="14607" max="14847" width="9.140625" style="4"/>
    <col min="14848" max="14848" width="11.42578125" style="4" customWidth="1"/>
    <col min="14849" max="14849" width="90.7109375" style="4" customWidth="1"/>
    <col min="14850" max="14850" width="21.7109375" style="4" customWidth="1"/>
    <col min="14851" max="14851" width="10.85546875" style="4" customWidth="1"/>
    <col min="14852" max="14852" width="12.42578125" style="4" customWidth="1"/>
    <col min="14853" max="14853" width="17.28515625" style="4" customWidth="1"/>
    <col min="14854" max="14854" width="12.28515625" style="4" customWidth="1"/>
    <col min="14855" max="14855" width="0" style="4" hidden="1" customWidth="1"/>
    <col min="14856" max="14859" width="18.7109375" style="4" customWidth="1"/>
    <col min="14860" max="14860" width="39" style="4" customWidth="1"/>
    <col min="14861" max="14861" width="8.140625" style="4" customWidth="1"/>
    <col min="14862" max="14862" width="25.28515625" style="4" customWidth="1"/>
    <col min="14863" max="15103" width="9.140625" style="4"/>
    <col min="15104" max="15104" width="11.42578125" style="4" customWidth="1"/>
    <col min="15105" max="15105" width="90.7109375" style="4" customWidth="1"/>
    <col min="15106" max="15106" width="21.7109375" style="4" customWidth="1"/>
    <col min="15107" max="15107" width="10.85546875" style="4" customWidth="1"/>
    <col min="15108" max="15108" width="12.42578125" style="4" customWidth="1"/>
    <col min="15109" max="15109" width="17.28515625" style="4" customWidth="1"/>
    <col min="15110" max="15110" width="12.28515625" style="4" customWidth="1"/>
    <col min="15111" max="15111" width="0" style="4" hidden="1" customWidth="1"/>
    <col min="15112" max="15115" width="18.7109375" style="4" customWidth="1"/>
    <col min="15116" max="15116" width="39" style="4" customWidth="1"/>
    <col min="15117" max="15117" width="8.140625" style="4" customWidth="1"/>
    <col min="15118" max="15118" width="25.28515625" style="4" customWidth="1"/>
    <col min="15119" max="15359" width="9.140625" style="4"/>
    <col min="15360" max="15360" width="11.42578125" style="4" customWidth="1"/>
    <col min="15361" max="15361" width="90.7109375" style="4" customWidth="1"/>
    <col min="15362" max="15362" width="21.7109375" style="4" customWidth="1"/>
    <col min="15363" max="15363" width="10.85546875" style="4" customWidth="1"/>
    <col min="15364" max="15364" width="12.42578125" style="4" customWidth="1"/>
    <col min="15365" max="15365" width="17.28515625" style="4" customWidth="1"/>
    <col min="15366" max="15366" width="12.28515625" style="4" customWidth="1"/>
    <col min="15367" max="15367" width="0" style="4" hidden="1" customWidth="1"/>
    <col min="15368" max="15371" width="18.7109375" style="4" customWidth="1"/>
    <col min="15372" max="15372" width="39" style="4" customWidth="1"/>
    <col min="15373" max="15373" width="8.140625" style="4" customWidth="1"/>
    <col min="15374" max="15374" width="25.28515625" style="4" customWidth="1"/>
    <col min="15375" max="15615" width="9.140625" style="4"/>
    <col min="15616" max="15616" width="11.42578125" style="4" customWidth="1"/>
    <col min="15617" max="15617" width="90.7109375" style="4" customWidth="1"/>
    <col min="15618" max="15618" width="21.7109375" style="4" customWidth="1"/>
    <col min="15619" max="15619" width="10.85546875" style="4" customWidth="1"/>
    <col min="15620" max="15620" width="12.42578125" style="4" customWidth="1"/>
    <col min="15621" max="15621" width="17.28515625" style="4" customWidth="1"/>
    <col min="15622" max="15622" width="12.28515625" style="4" customWidth="1"/>
    <col min="15623" max="15623" width="0" style="4" hidden="1" customWidth="1"/>
    <col min="15624" max="15627" width="18.7109375" style="4" customWidth="1"/>
    <col min="15628" max="15628" width="39" style="4" customWidth="1"/>
    <col min="15629" max="15629" width="8.140625" style="4" customWidth="1"/>
    <col min="15630" max="15630" width="25.28515625" style="4" customWidth="1"/>
    <col min="15631" max="15871" width="9.140625" style="4"/>
    <col min="15872" max="15872" width="11.42578125" style="4" customWidth="1"/>
    <col min="15873" max="15873" width="90.7109375" style="4" customWidth="1"/>
    <col min="15874" max="15874" width="21.7109375" style="4" customWidth="1"/>
    <col min="15875" max="15875" width="10.85546875" style="4" customWidth="1"/>
    <col min="15876" max="15876" width="12.42578125" style="4" customWidth="1"/>
    <col min="15877" max="15877" width="17.28515625" style="4" customWidth="1"/>
    <col min="15878" max="15878" width="12.28515625" style="4" customWidth="1"/>
    <col min="15879" max="15879" width="0" style="4" hidden="1" customWidth="1"/>
    <col min="15880" max="15883" width="18.7109375" style="4" customWidth="1"/>
    <col min="15884" max="15884" width="39" style="4" customWidth="1"/>
    <col min="15885" max="15885" width="8.140625" style="4" customWidth="1"/>
    <col min="15886" max="15886" width="25.28515625" style="4" customWidth="1"/>
    <col min="15887" max="16127" width="9.140625" style="4"/>
    <col min="16128" max="16128" width="11.42578125" style="4" customWidth="1"/>
    <col min="16129" max="16129" width="90.7109375" style="4" customWidth="1"/>
    <col min="16130" max="16130" width="21.7109375" style="4" customWidth="1"/>
    <col min="16131" max="16131" width="10.85546875" style="4" customWidth="1"/>
    <col min="16132" max="16132" width="12.42578125" style="4" customWidth="1"/>
    <col min="16133" max="16133" width="17.28515625" style="4" customWidth="1"/>
    <col min="16134" max="16134" width="12.28515625" style="4" customWidth="1"/>
    <col min="16135" max="16135" width="0" style="4" hidden="1" customWidth="1"/>
    <col min="16136" max="16139" width="18.7109375" style="4" customWidth="1"/>
    <col min="16140" max="16140" width="39" style="4" customWidth="1"/>
    <col min="16141" max="16141" width="8.140625" style="4" customWidth="1"/>
    <col min="16142" max="16142" width="25.28515625" style="4" customWidth="1"/>
    <col min="16143" max="16384" width="9.140625" style="4"/>
  </cols>
  <sheetData>
    <row r="1" spans="1:12" s="33" customFormat="1" ht="90" customHeight="1">
      <c r="A1" s="29"/>
      <c r="B1" s="30"/>
      <c r="C1" s="31"/>
      <c r="D1" s="31"/>
      <c r="E1" s="31"/>
      <c r="F1" s="31"/>
      <c r="G1" s="31"/>
      <c r="H1" s="32"/>
      <c r="I1" s="240" t="s">
        <v>186</v>
      </c>
      <c r="J1" s="240"/>
      <c r="K1" s="324"/>
      <c r="L1" s="324"/>
    </row>
    <row r="2" spans="1:12" s="33" customFormat="1" ht="41.25" customHeight="1">
      <c r="A2" s="242" t="s">
        <v>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2" s="33" customFormat="1" ht="26.25" customHeight="1">
      <c r="A3" s="234" t="s">
        <v>11</v>
      </c>
      <c r="B3" s="234" t="s">
        <v>158</v>
      </c>
      <c r="C3" s="234" t="s">
        <v>6</v>
      </c>
      <c r="D3" s="234" t="s">
        <v>4</v>
      </c>
      <c r="E3" s="234"/>
      <c r="F3" s="234"/>
      <c r="G3" s="234"/>
      <c r="H3" s="234" t="s">
        <v>176</v>
      </c>
      <c r="I3" s="234"/>
      <c r="J3" s="234"/>
      <c r="K3" s="234"/>
      <c r="L3" s="234" t="s">
        <v>5</v>
      </c>
    </row>
    <row r="4" spans="1:12" s="33" customFormat="1" ht="31.5">
      <c r="A4" s="234"/>
      <c r="B4" s="234"/>
      <c r="C4" s="234"/>
      <c r="D4" s="25" t="s">
        <v>6</v>
      </c>
      <c r="E4" s="25" t="s">
        <v>41</v>
      </c>
      <c r="F4" s="25" t="s">
        <v>7</v>
      </c>
      <c r="G4" s="25" t="s">
        <v>8</v>
      </c>
      <c r="H4" s="155">
        <v>2019</v>
      </c>
      <c r="I4" s="155">
        <v>2020</v>
      </c>
      <c r="J4" s="155">
        <v>2021</v>
      </c>
      <c r="K4" s="25" t="s">
        <v>301</v>
      </c>
      <c r="L4" s="234"/>
    </row>
    <row r="5" spans="1:12" s="33" customFormat="1" ht="16.5" customHeight="1">
      <c r="A5" s="268" t="s">
        <v>187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70"/>
    </row>
    <row r="6" spans="1:12" ht="36.75" customHeight="1">
      <c r="A6" s="268" t="s">
        <v>188</v>
      </c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70"/>
    </row>
    <row r="7" spans="1:12" ht="17.25" customHeight="1">
      <c r="A7" s="268" t="s">
        <v>189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70"/>
    </row>
    <row r="8" spans="1:12" ht="52.5" customHeight="1">
      <c r="A8" s="325" t="s">
        <v>203</v>
      </c>
      <c r="B8" s="327" t="s">
        <v>191</v>
      </c>
      <c r="C8" s="237" t="s">
        <v>206</v>
      </c>
      <c r="D8" s="254" t="s">
        <v>47</v>
      </c>
      <c r="E8" s="275" t="s">
        <v>150</v>
      </c>
      <c r="F8" s="329" t="s">
        <v>192</v>
      </c>
      <c r="G8" s="199">
        <v>120</v>
      </c>
      <c r="H8" s="98">
        <v>1587.9</v>
      </c>
      <c r="I8" s="99">
        <v>1561.1</v>
      </c>
      <c r="J8" s="99">
        <v>1561.1</v>
      </c>
      <c r="K8" s="12">
        <f>H8+I8+J8</f>
        <v>4710.1000000000004</v>
      </c>
      <c r="L8" s="237" t="s">
        <v>190</v>
      </c>
    </row>
    <row r="9" spans="1:12" ht="48.75" customHeight="1">
      <c r="A9" s="326"/>
      <c r="B9" s="260"/>
      <c r="C9" s="328"/>
      <c r="D9" s="328"/>
      <c r="E9" s="328"/>
      <c r="F9" s="329"/>
      <c r="G9" s="199">
        <v>244</v>
      </c>
      <c r="H9" s="98">
        <v>391.5</v>
      </c>
      <c r="I9" s="99">
        <v>401.5</v>
      </c>
      <c r="J9" s="99">
        <v>401.5</v>
      </c>
      <c r="K9" s="12">
        <f>H9+I9+J9</f>
        <v>1194.5</v>
      </c>
      <c r="L9" s="238"/>
    </row>
    <row r="10" spans="1:12" s="13" customFormat="1" ht="18.75" customHeight="1">
      <c r="A10" s="330" t="s">
        <v>83</v>
      </c>
      <c r="B10" s="331"/>
      <c r="C10" s="199"/>
      <c r="D10" s="211"/>
      <c r="E10" s="211"/>
      <c r="F10" s="211"/>
      <c r="G10" s="211"/>
      <c r="H10" s="53">
        <f>H9+H8</f>
        <v>1979.4</v>
      </c>
      <c r="I10" s="53">
        <f>I9+I8</f>
        <v>1962.6</v>
      </c>
      <c r="J10" s="53">
        <f>J9+J8</f>
        <v>1962.6</v>
      </c>
      <c r="K10" s="53">
        <f>K9+K8</f>
        <v>5904.6</v>
      </c>
      <c r="L10" s="239"/>
    </row>
    <row r="11" spans="1:12" s="13" customFormat="1" ht="16.5" customHeight="1">
      <c r="A11" s="268" t="s">
        <v>193</v>
      </c>
      <c r="B11" s="269"/>
      <c r="C11" s="269"/>
      <c r="D11" s="269"/>
      <c r="E11" s="269"/>
      <c r="F11" s="269"/>
      <c r="G11" s="269"/>
      <c r="H11" s="270"/>
      <c r="I11" s="100"/>
      <c r="J11" s="100"/>
      <c r="K11" s="100"/>
      <c r="L11" s="8"/>
    </row>
    <row r="12" spans="1:12" s="13" customFormat="1" ht="76.5" customHeight="1">
      <c r="A12" s="204" t="s">
        <v>204</v>
      </c>
      <c r="B12" s="210" t="s">
        <v>194</v>
      </c>
      <c r="C12" s="237" t="s">
        <v>195</v>
      </c>
      <c r="D12" s="202" t="s">
        <v>196</v>
      </c>
      <c r="E12" s="202" t="s">
        <v>79</v>
      </c>
      <c r="F12" s="211" t="s">
        <v>197</v>
      </c>
      <c r="G12" s="202" t="s">
        <v>198</v>
      </c>
      <c r="H12" s="53">
        <v>18452.7</v>
      </c>
      <c r="I12" s="52">
        <v>15286.3</v>
      </c>
      <c r="J12" s="52">
        <v>12010.7</v>
      </c>
      <c r="K12" s="53">
        <f>H12+I12+J12</f>
        <v>45749.7</v>
      </c>
      <c r="L12" s="237" t="s">
        <v>207</v>
      </c>
    </row>
    <row r="13" spans="1:12" s="13" customFormat="1" ht="92.25" customHeight="1">
      <c r="A13" s="204" t="s">
        <v>205</v>
      </c>
      <c r="B13" s="210" t="s">
        <v>199</v>
      </c>
      <c r="C13" s="328"/>
      <c r="D13" s="202" t="s">
        <v>196</v>
      </c>
      <c r="E13" s="202" t="s">
        <v>79</v>
      </c>
      <c r="F13" s="211" t="s">
        <v>197</v>
      </c>
      <c r="G13" s="202" t="s">
        <v>198</v>
      </c>
      <c r="H13" s="53">
        <v>0</v>
      </c>
      <c r="I13" s="52">
        <v>0</v>
      </c>
      <c r="J13" s="52">
        <v>0</v>
      </c>
      <c r="K13" s="53">
        <f>H13+I13+J13</f>
        <v>0</v>
      </c>
      <c r="L13" s="239"/>
    </row>
    <row r="14" spans="1:12" s="13" customFormat="1" ht="17.25" customHeight="1">
      <c r="A14" s="330" t="s">
        <v>116</v>
      </c>
      <c r="B14" s="331"/>
      <c r="C14" s="316"/>
      <c r="D14" s="211"/>
      <c r="E14" s="211"/>
      <c r="F14" s="211"/>
      <c r="G14" s="211"/>
      <c r="H14" s="53">
        <f>+H13+H12</f>
        <v>18452.7</v>
      </c>
      <c r="I14" s="53">
        <f>+I13+I12</f>
        <v>15286.3</v>
      </c>
      <c r="J14" s="53">
        <f>+J13+J12</f>
        <v>12010.7</v>
      </c>
      <c r="K14" s="53">
        <f>K13+K12</f>
        <v>45749.7</v>
      </c>
      <c r="L14" s="8"/>
    </row>
    <row r="15" spans="1:12" ht="21" customHeight="1">
      <c r="A15" s="320" t="s">
        <v>151</v>
      </c>
      <c r="B15" s="320"/>
      <c r="C15" s="25"/>
      <c r="D15" s="25"/>
      <c r="E15" s="25"/>
      <c r="F15" s="25"/>
      <c r="G15" s="25"/>
      <c r="H15" s="54">
        <f>H10+H14</f>
        <v>20432.100000000002</v>
      </c>
      <c r="I15" s="54">
        <f>I10+I14</f>
        <v>17248.899999999998</v>
      </c>
      <c r="J15" s="54">
        <f>J10+J14</f>
        <v>13973.300000000001</v>
      </c>
      <c r="K15" s="54">
        <f>K10+K14</f>
        <v>51654.299999999996</v>
      </c>
      <c r="L15" s="82"/>
    </row>
    <row r="16" spans="1:12" s="61" customFormat="1" ht="23.25" customHeight="1">
      <c r="A16" s="332"/>
      <c r="B16" s="332"/>
      <c r="C16" s="101"/>
      <c r="D16" s="101"/>
      <c r="E16" s="101"/>
      <c r="F16" s="101"/>
      <c r="G16" s="101"/>
      <c r="H16" s="58"/>
    </row>
    <row r="17" spans="1:12" ht="33.75" customHeight="1">
      <c r="A17" s="278" t="s">
        <v>172</v>
      </c>
      <c r="B17" s="278"/>
      <c r="C17" s="278"/>
      <c r="D17" s="22"/>
      <c r="E17" s="22"/>
      <c r="F17" s="22"/>
      <c r="G17" s="23" t="s">
        <v>173</v>
      </c>
      <c r="L17" s="23"/>
    </row>
    <row r="18" spans="1:12">
      <c r="A18" s="66"/>
      <c r="B18" s="67"/>
      <c r="C18" s="68"/>
      <c r="D18" s="68"/>
      <c r="E18" s="68"/>
      <c r="F18" s="68"/>
      <c r="G18" s="68"/>
    </row>
    <row r="19" spans="1:12">
      <c r="A19" s="66"/>
      <c r="B19" s="67"/>
      <c r="C19" s="68"/>
      <c r="D19" s="68"/>
      <c r="E19" s="68"/>
      <c r="F19" s="68"/>
      <c r="G19" s="68"/>
    </row>
    <row r="20" spans="1:12">
      <c r="A20" s="66"/>
      <c r="B20" s="67"/>
      <c r="C20" s="68"/>
      <c r="D20" s="68"/>
      <c r="E20" s="68"/>
      <c r="F20" s="68"/>
      <c r="G20" s="68"/>
    </row>
    <row r="21" spans="1:12">
      <c r="A21" s="66"/>
      <c r="B21" s="67"/>
      <c r="C21" s="68"/>
      <c r="D21" s="68"/>
      <c r="E21" s="68"/>
      <c r="F21" s="68"/>
      <c r="G21" s="68"/>
    </row>
    <row r="22" spans="1:12">
      <c r="A22" s="66"/>
      <c r="B22" s="67"/>
      <c r="C22" s="68"/>
      <c r="D22" s="68"/>
      <c r="E22" s="68"/>
      <c r="F22" s="68"/>
      <c r="G22" s="68"/>
    </row>
    <row r="23" spans="1:12">
      <c r="A23" s="66"/>
      <c r="B23" s="67"/>
      <c r="C23" s="68"/>
      <c r="D23" s="68"/>
      <c r="E23" s="68"/>
      <c r="F23" s="68"/>
      <c r="G23" s="68"/>
    </row>
    <row r="24" spans="1:12">
      <c r="A24" s="66"/>
      <c r="B24" s="67"/>
      <c r="C24" s="68"/>
      <c r="D24" s="68"/>
      <c r="E24" s="68"/>
      <c r="F24" s="68"/>
      <c r="G24" s="68"/>
    </row>
    <row r="25" spans="1:12">
      <c r="A25" s="66"/>
      <c r="B25" s="67"/>
      <c r="C25" s="68"/>
      <c r="D25" s="68"/>
      <c r="E25" s="68"/>
      <c r="F25" s="68"/>
      <c r="G25" s="68"/>
    </row>
    <row r="26" spans="1:12">
      <c r="A26" s="66"/>
      <c r="B26" s="67"/>
      <c r="C26" s="68"/>
      <c r="D26" s="68"/>
      <c r="E26" s="68"/>
      <c r="F26" s="68"/>
      <c r="G26" s="68"/>
    </row>
    <row r="27" spans="1:12">
      <c r="A27" s="66"/>
      <c r="B27" s="67"/>
      <c r="C27" s="68"/>
      <c r="D27" s="68"/>
      <c r="E27" s="68"/>
      <c r="F27" s="68"/>
      <c r="G27" s="68"/>
    </row>
    <row r="28" spans="1:12">
      <c r="A28" s="66"/>
      <c r="B28" s="67"/>
      <c r="C28" s="68"/>
      <c r="D28" s="68"/>
      <c r="E28" s="68"/>
      <c r="F28" s="68"/>
      <c r="G28" s="68"/>
    </row>
    <row r="29" spans="1:12">
      <c r="A29" s="66"/>
      <c r="B29" s="67"/>
      <c r="C29" s="68"/>
      <c r="D29" s="68"/>
      <c r="E29" s="68"/>
      <c r="F29" s="68"/>
      <c r="G29" s="68"/>
    </row>
    <row r="30" spans="1:12">
      <c r="A30" s="66"/>
      <c r="B30" s="67"/>
      <c r="C30" s="68"/>
      <c r="D30" s="68"/>
      <c r="E30" s="68"/>
      <c r="F30" s="68"/>
      <c r="G30" s="68"/>
    </row>
    <row r="31" spans="1:12">
      <c r="A31" s="66"/>
      <c r="B31" s="67"/>
      <c r="C31" s="68"/>
      <c r="D31" s="68"/>
      <c r="E31" s="68"/>
      <c r="F31" s="68"/>
      <c r="G31" s="68"/>
    </row>
    <row r="32" spans="1:12">
      <c r="A32" s="66"/>
      <c r="B32" s="67"/>
      <c r="C32" s="68"/>
      <c r="D32" s="68"/>
      <c r="E32" s="68"/>
      <c r="F32" s="68"/>
      <c r="G32" s="68"/>
    </row>
    <row r="33" spans="1:7">
      <c r="A33" s="66"/>
      <c r="B33" s="67"/>
      <c r="C33" s="68"/>
      <c r="D33" s="68"/>
      <c r="E33" s="68"/>
      <c r="F33" s="68"/>
      <c r="G33" s="68"/>
    </row>
    <row r="34" spans="1:7">
      <c r="A34" s="66"/>
      <c r="B34" s="67"/>
      <c r="C34" s="68"/>
      <c r="D34" s="68"/>
      <c r="E34" s="68"/>
      <c r="F34" s="68"/>
      <c r="G34" s="68"/>
    </row>
    <row r="35" spans="1:7">
      <c r="A35" s="66"/>
      <c r="B35" s="67"/>
      <c r="C35" s="68"/>
      <c r="D35" s="68"/>
      <c r="E35" s="68"/>
      <c r="F35" s="68"/>
      <c r="G35" s="68"/>
    </row>
    <row r="36" spans="1:7">
      <c r="A36" s="66"/>
      <c r="B36" s="67"/>
      <c r="C36" s="68"/>
      <c r="D36" s="68"/>
      <c r="E36" s="68"/>
      <c r="F36" s="68"/>
      <c r="G36" s="68"/>
    </row>
    <row r="37" spans="1:7">
      <c r="A37" s="66"/>
      <c r="B37" s="67"/>
      <c r="C37" s="68"/>
      <c r="D37" s="68"/>
      <c r="E37" s="68"/>
      <c r="F37" s="68"/>
      <c r="G37" s="68"/>
    </row>
    <row r="38" spans="1:7">
      <c r="A38" s="66"/>
      <c r="B38" s="67"/>
      <c r="C38" s="68"/>
      <c r="D38" s="68"/>
      <c r="E38" s="68"/>
      <c r="F38" s="68"/>
      <c r="G38" s="68"/>
    </row>
    <row r="39" spans="1:7">
      <c r="A39" s="66"/>
      <c r="B39" s="67"/>
      <c r="C39" s="68"/>
      <c r="D39" s="68"/>
      <c r="E39" s="68"/>
      <c r="F39" s="68"/>
      <c r="G39" s="68"/>
    </row>
    <row r="40" spans="1:7">
      <c r="A40" s="66"/>
      <c r="B40" s="67"/>
      <c r="C40" s="68"/>
      <c r="D40" s="68"/>
      <c r="E40" s="68"/>
      <c r="F40" s="68"/>
      <c r="G40" s="68"/>
    </row>
    <row r="41" spans="1:7">
      <c r="A41" s="66"/>
      <c r="B41" s="67"/>
      <c r="C41" s="68"/>
      <c r="D41" s="68"/>
      <c r="E41" s="68"/>
      <c r="F41" s="68"/>
      <c r="G41" s="68"/>
    </row>
    <row r="42" spans="1:7">
      <c r="A42" s="66"/>
      <c r="B42" s="67"/>
      <c r="C42" s="68"/>
      <c r="D42" s="68"/>
      <c r="E42" s="68"/>
      <c r="F42" s="68"/>
      <c r="G42" s="68"/>
    </row>
    <row r="43" spans="1:7">
      <c r="A43" s="66"/>
      <c r="B43" s="67"/>
      <c r="C43" s="68"/>
      <c r="D43" s="68"/>
      <c r="E43" s="68"/>
      <c r="F43" s="68"/>
      <c r="G43" s="68"/>
    </row>
    <row r="44" spans="1:7">
      <c r="A44" s="66"/>
      <c r="B44" s="67"/>
      <c r="C44" s="68"/>
      <c r="D44" s="68"/>
      <c r="E44" s="68"/>
      <c r="F44" s="68"/>
      <c r="G44" s="68"/>
    </row>
    <row r="45" spans="1:7">
      <c r="A45" s="66"/>
      <c r="B45" s="67"/>
      <c r="C45" s="68"/>
      <c r="D45" s="68"/>
      <c r="E45" s="68"/>
      <c r="F45" s="68"/>
      <c r="G45" s="68"/>
    </row>
    <row r="46" spans="1:7">
      <c r="A46" s="66"/>
      <c r="B46" s="67"/>
      <c r="C46" s="68"/>
      <c r="D46" s="68"/>
      <c r="E46" s="68"/>
      <c r="F46" s="68"/>
      <c r="G46" s="68"/>
    </row>
    <row r="47" spans="1:7">
      <c r="A47" s="66"/>
      <c r="B47" s="67"/>
      <c r="C47" s="68"/>
      <c r="D47" s="68"/>
      <c r="E47" s="68"/>
      <c r="F47" s="68"/>
      <c r="G47" s="68"/>
    </row>
    <row r="48" spans="1:7">
      <c r="A48" s="66"/>
      <c r="B48" s="67"/>
      <c r="C48" s="68"/>
      <c r="D48" s="68"/>
      <c r="E48" s="68"/>
      <c r="F48" s="68"/>
      <c r="G48" s="68"/>
    </row>
    <row r="49" spans="1:7">
      <c r="A49" s="66"/>
      <c r="B49" s="67"/>
      <c r="C49" s="68"/>
      <c r="D49" s="68"/>
      <c r="E49" s="68"/>
      <c r="F49" s="68"/>
      <c r="G49" s="68"/>
    </row>
    <row r="50" spans="1:7">
      <c r="A50" s="66"/>
      <c r="B50" s="67"/>
      <c r="C50" s="68"/>
      <c r="D50" s="68"/>
      <c r="E50" s="68"/>
      <c r="F50" s="68"/>
      <c r="G50" s="68"/>
    </row>
    <row r="51" spans="1:7">
      <c r="A51" s="66"/>
      <c r="B51" s="67"/>
      <c r="C51" s="68"/>
      <c r="D51" s="68"/>
      <c r="E51" s="68"/>
      <c r="F51" s="68"/>
      <c r="G51" s="68"/>
    </row>
    <row r="52" spans="1:7">
      <c r="A52" s="66"/>
      <c r="B52" s="67"/>
      <c r="C52" s="68"/>
      <c r="D52" s="68"/>
      <c r="E52" s="68"/>
      <c r="F52" s="68"/>
      <c r="G52" s="68"/>
    </row>
    <row r="53" spans="1:7">
      <c r="A53" s="66"/>
      <c r="B53" s="67"/>
      <c r="C53" s="68"/>
      <c r="D53" s="68"/>
      <c r="E53" s="68"/>
      <c r="F53" s="68"/>
      <c r="G53" s="68"/>
    </row>
    <row r="54" spans="1:7">
      <c r="A54" s="66"/>
      <c r="B54" s="67"/>
      <c r="C54" s="68"/>
      <c r="D54" s="68"/>
      <c r="E54" s="68"/>
      <c r="F54" s="68"/>
      <c r="G54" s="68"/>
    </row>
  </sheetData>
  <mergeCells count="26">
    <mergeCell ref="A17:C17"/>
    <mergeCell ref="A7:L7"/>
    <mergeCell ref="L8:L10"/>
    <mergeCell ref="L12:L13"/>
    <mergeCell ref="A10:B10"/>
    <mergeCell ref="A11:H11"/>
    <mergeCell ref="C12:C14"/>
    <mergeCell ref="A14:B14"/>
    <mergeCell ref="A15:B15"/>
    <mergeCell ref="A16:B16"/>
    <mergeCell ref="A5:L5"/>
    <mergeCell ref="A6:L6"/>
    <mergeCell ref="A8:A9"/>
    <mergeCell ref="B8:B9"/>
    <mergeCell ref="C8:C9"/>
    <mergeCell ref="D8:D9"/>
    <mergeCell ref="E8:E9"/>
    <mergeCell ref="F8:F9"/>
    <mergeCell ref="I1:L1"/>
    <mergeCell ref="A2:L2"/>
    <mergeCell ref="A3:A4"/>
    <mergeCell ref="B3:B4"/>
    <mergeCell ref="C3:C4"/>
    <mergeCell ref="D3:G3"/>
    <mergeCell ref="H3:K3"/>
    <mergeCell ref="L3:L4"/>
  </mergeCells>
  <pageMargins left="0.59055118110236227" right="0" top="0" bottom="0" header="0" footer="0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6"/>
  <sheetViews>
    <sheetView view="pageBreakPreview" zoomScale="60" zoomScaleNormal="100" workbookViewId="0">
      <selection activeCell="J3" sqref="J3:J5"/>
    </sheetView>
  </sheetViews>
  <sheetFormatPr defaultRowHeight="15.75"/>
  <cols>
    <col min="1" max="1" width="6" style="24" customWidth="1"/>
    <col min="2" max="2" width="62.7109375" style="4" customWidth="1"/>
    <col min="3" max="3" width="12" style="4" customWidth="1"/>
    <col min="4" max="4" width="25.85546875" style="4" customWidth="1"/>
    <col min="5" max="5" width="11.42578125" style="4" customWidth="1"/>
    <col min="6" max="7" width="10.5703125" style="4" customWidth="1"/>
    <col min="8" max="8" width="10.140625" style="4" customWidth="1"/>
    <col min="9" max="9" width="10" style="4" customWidth="1"/>
    <col min="10" max="253" width="9.140625" style="4"/>
    <col min="254" max="254" width="7.5703125" style="4" customWidth="1"/>
    <col min="255" max="255" width="79.140625" style="4" customWidth="1"/>
    <col min="256" max="256" width="12" style="4" customWidth="1"/>
    <col min="257" max="257" width="27.42578125" style="4" customWidth="1"/>
    <col min="258" max="258" width="12.28515625" style="4" customWidth="1"/>
    <col min="259" max="259" width="13.5703125" style="4" customWidth="1"/>
    <col min="260" max="260" width="12.140625" style="4" customWidth="1"/>
    <col min="261" max="261" width="12.7109375" style="4" customWidth="1"/>
    <col min="262" max="263" width="11.5703125" style="4" customWidth="1"/>
    <col min="264" max="264" width="11.28515625" style="4" customWidth="1"/>
    <col min="265" max="509" width="9.140625" style="4"/>
    <col min="510" max="510" width="7.5703125" style="4" customWidth="1"/>
    <col min="511" max="511" width="79.140625" style="4" customWidth="1"/>
    <col min="512" max="512" width="12" style="4" customWidth="1"/>
    <col min="513" max="513" width="27.42578125" style="4" customWidth="1"/>
    <col min="514" max="514" width="12.28515625" style="4" customWidth="1"/>
    <col min="515" max="515" width="13.5703125" style="4" customWidth="1"/>
    <col min="516" max="516" width="12.140625" style="4" customWidth="1"/>
    <col min="517" max="517" width="12.7109375" style="4" customWidth="1"/>
    <col min="518" max="519" width="11.5703125" style="4" customWidth="1"/>
    <col min="520" max="520" width="11.28515625" style="4" customWidth="1"/>
    <col min="521" max="765" width="9.140625" style="4"/>
    <col min="766" max="766" width="7.5703125" style="4" customWidth="1"/>
    <col min="767" max="767" width="79.140625" style="4" customWidth="1"/>
    <col min="768" max="768" width="12" style="4" customWidth="1"/>
    <col min="769" max="769" width="27.42578125" style="4" customWidth="1"/>
    <col min="770" max="770" width="12.28515625" style="4" customWidth="1"/>
    <col min="771" max="771" width="13.5703125" style="4" customWidth="1"/>
    <col min="772" max="772" width="12.140625" style="4" customWidth="1"/>
    <col min="773" max="773" width="12.7109375" style="4" customWidth="1"/>
    <col min="774" max="775" width="11.5703125" style="4" customWidth="1"/>
    <col min="776" max="776" width="11.28515625" style="4" customWidth="1"/>
    <col min="777" max="1021" width="9.140625" style="4"/>
    <col min="1022" max="1022" width="7.5703125" style="4" customWidth="1"/>
    <col min="1023" max="1023" width="79.140625" style="4" customWidth="1"/>
    <col min="1024" max="1024" width="12" style="4" customWidth="1"/>
    <col min="1025" max="1025" width="27.42578125" style="4" customWidth="1"/>
    <col min="1026" max="1026" width="12.28515625" style="4" customWidth="1"/>
    <col min="1027" max="1027" width="13.5703125" style="4" customWidth="1"/>
    <col min="1028" max="1028" width="12.140625" style="4" customWidth="1"/>
    <col min="1029" max="1029" width="12.7109375" style="4" customWidth="1"/>
    <col min="1030" max="1031" width="11.5703125" style="4" customWidth="1"/>
    <col min="1032" max="1032" width="11.28515625" style="4" customWidth="1"/>
    <col min="1033" max="1277" width="9.140625" style="4"/>
    <col min="1278" max="1278" width="7.5703125" style="4" customWidth="1"/>
    <col min="1279" max="1279" width="79.140625" style="4" customWidth="1"/>
    <col min="1280" max="1280" width="12" style="4" customWidth="1"/>
    <col min="1281" max="1281" width="27.42578125" style="4" customWidth="1"/>
    <col min="1282" max="1282" width="12.28515625" style="4" customWidth="1"/>
    <col min="1283" max="1283" width="13.5703125" style="4" customWidth="1"/>
    <col min="1284" max="1284" width="12.140625" style="4" customWidth="1"/>
    <col min="1285" max="1285" width="12.7109375" style="4" customWidth="1"/>
    <col min="1286" max="1287" width="11.5703125" style="4" customWidth="1"/>
    <col min="1288" max="1288" width="11.28515625" style="4" customWidth="1"/>
    <col min="1289" max="1533" width="9.140625" style="4"/>
    <col min="1534" max="1534" width="7.5703125" style="4" customWidth="1"/>
    <col min="1535" max="1535" width="79.140625" style="4" customWidth="1"/>
    <col min="1536" max="1536" width="12" style="4" customWidth="1"/>
    <col min="1537" max="1537" width="27.42578125" style="4" customWidth="1"/>
    <col min="1538" max="1538" width="12.28515625" style="4" customWidth="1"/>
    <col min="1539" max="1539" width="13.5703125" style="4" customWidth="1"/>
    <col min="1540" max="1540" width="12.140625" style="4" customWidth="1"/>
    <col min="1541" max="1541" width="12.7109375" style="4" customWidth="1"/>
    <col min="1542" max="1543" width="11.5703125" style="4" customWidth="1"/>
    <col min="1544" max="1544" width="11.28515625" style="4" customWidth="1"/>
    <col min="1545" max="1789" width="9.140625" style="4"/>
    <col min="1790" max="1790" width="7.5703125" style="4" customWidth="1"/>
    <col min="1791" max="1791" width="79.140625" style="4" customWidth="1"/>
    <col min="1792" max="1792" width="12" style="4" customWidth="1"/>
    <col min="1793" max="1793" width="27.42578125" style="4" customWidth="1"/>
    <col min="1794" max="1794" width="12.28515625" style="4" customWidth="1"/>
    <col min="1795" max="1795" width="13.5703125" style="4" customWidth="1"/>
    <col min="1796" max="1796" width="12.140625" style="4" customWidth="1"/>
    <col min="1797" max="1797" width="12.7109375" style="4" customWidth="1"/>
    <col min="1798" max="1799" width="11.5703125" style="4" customWidth="1"/>
    <col min="1800" max="1800" width="11.28515625" style="4" customWidth="1"/>
    <col min="1801" max="2045" width="9.140625" style="4"/>
    <col min="2046" max="2046" width="7.5703125" style="4" customWidth="1"/>
    <col min="2047" max="2047" width="79.140625" style="4" customWidth="1"/>
    <col min="2048" max="2048" width="12" style="4" customWidth="1"/>
    <col min="2049" max="2049" width="27.42578125" style="4" customWidth="1"/>
    <col min="2050" max="2050" width="12.28515625" style="4" customWidth="1"/>
    <col min="2051" max="2051" width="13.5703125" style="4" customWidth="1"/>
    <col min="2052" max="2052" width="12.140625" style="4" customWidth="1"/>
    <col min="2053" max="2053" width="12.7109375" style="4" customWidth="1"/>
    <col min="2054" max="2055" width="11.5703125" style="4" customWidth="1"/>
    <col min="2056" max="2056" width="11.28515625" style="4" customWidth="1"/>
    <col min="2057" max="2301" width="9.140625" style="4"/>
    <col min="2302" max="2302" width="7.5703125" style="4" customWidth="1"/>
    <col min="2303" max="2303" width="79.140625" style="4" customWidth="1"/>
    <col min="2304" max="2304" width="12" style="4" customWidth="1"/>
    <col min="2305" max="2305" width="27.42578125" style="4" customWidth="1"/>
    <col min="2306" max="2306" width="12.28515625" style="4" customWidth="1"/>
    <col min="2307" max="2307" width="13.5703125" style="4" customWidth="1"/>
    <col min="2308" max="2308" width="12.140625" style="4" customWidth="1"/>
    <col min="2309" max="2309" width="12.7109375" style="4" customWidth="1"/>
    <col min="2310" max="2311" width="11.5703125" style="4" customWidth="1"/>
    <col min="2312" max="2312" width="11.28515625" style="4" customWidth="1"/>
    <col min="2313" max="2557" width="9.140625" style="4"/>
    <col min="2558" max="2558" width="7.5703125" style="4" customWidth="1"/>
    <col min="2559" max="2559" width="79.140625" style="4" customWidth="1"/>
    <col min="2560" max="2560" width="12" style="4" customWidth="1"/>
    <col min="2561" max="2561" width="27.42578125" style="4" customWidth="1"/>
    <col min="2562" max="2562" width="12.28515625" style="4" customWidth="1"/>
    <col min="2563" max="2563" width="13.5703125" style="4" customWidth="1"/>
    <col min="2564" max="2564" width="12.140625" style="4" customWidth="1"/>
    <col min="2565" max="2565" width="12.7109375" style="4" customWidth="1"/>
    <col min="2566" max="2567" width="11.5703125" style="4" customWidth="1"/>
    <col min="2568" max="2568" width="11.28515625" style="4" customWidth="1"/>
    <col min="2569" max="2813" width="9.140625" style="4"/>
    <col min="2814" max="2814" width="7.5703125" style="4" customWidth="1"/>
    <col min="2815" max="2815" width="79.140625" style="4" customWidth="1"/>
    <col min="2816" max="2816" width="12" style="4" customWidth="1"/>
    <col min="2817" max="2817" width="27.42578125" style="4" customWidth="1"/>
    <col min="2818" max="2818" width="12.28515625" style="4" customWidth="1"/>
    <col min="2819" max="2819" width="13.5703125" style="4" customWidth="1"/>
    <col min="2820" max="2820" width="12.140625" style="4" customWidth="1"/>
    <col min="2821" max="2821" width="12.7109375" style="4" customWidth="1"/>
    <col min="2822" max="2823" width="11.5703125" style="4" customWidth="1"/>
    <col min="2824" max="2824" width="11.28515625" style="4" customWidth="1"/>
    <col min="2825" max="3069" width="9.140625" style="4"/>
    <col min="3070" max="3070" width="7.5703125" style="4" customWidth="1"/>
    <col min="3071" max="3071" width="79.140625" style="4" customWidth="1"/>
    <col min="3072" max="3072" width="12" style="4" customWidth="1"/>
    <col min="3073" max="3073" width="27.42578125" style="4" customWidth="1"/>
    <col min="3074" max="3074" width="12.28515625" style="4" customWidth="1"/>
    <col min="3075" max="3075" width="13.5703125" style="4" customWidth="1"/>
    <col min="3076" max="3076" width="12.140625" style="4" customWidth="1"/>
    <col min="3077" max="3077" width="12.7109375" style="4" customWidth="1"/>
    <col min="3078" max="3079" width="11.5703125" style="4" customWidth="1"/>
    <col min="3080" max="3080" width="11.28515625" style="4" customWidth="1"/>
    <col min="3081" max="3325" width="9.140625" style="4"/>
    <col min="3326" max="3326" width="7.5703125" style="4" customWidth="1"/>
    <col min="3327" max="3327" width="79.140625" style="4" customWidth="1"/>
    <col min="3328" max="3328" width="12" style="4" customWidth="1"/>
    <col min="3329" max="3329" width="27.42578125" style="4" customWidth="1"/>
    <col min="3330" max="3330" width="12.28515625" style="4" customWidth="1"/>
    <col min="3331" max="3331" width="13.5703125" style="4" customWidth="1"/>
    <col min="3332" max="3332" width="12.140625" style="4" customWidth="1"/>
    <col min="3333" max="3333" width="12.7109375" style="4" customWidth="1"/>
    <col min="3334" max="3335" width="11.5703125" style="4" customWidth="1"/>
    <col min="3336" max="3336" width="11.28515625" style="4" customWidth="1"/>
    <col min="3337" max="3581" width="9.140625" style="4"/>
    <col min="3582" max="3582" width="7.5703125" style="4" customWidth="1"/>
    <col min="3583" max="3583" width="79.140625" style="4" customWidth="1"/>
    <col min="3584" max="3584" width="12" style="4" customWidth="1"/>
    <col min="3585" max="3585" width="27.42578125" style="4" customWidth="1"/>
    <col min="3586" max="3586" width="12.28515625" style="4" customWidth="1"/>
    <col min="3587" max="3587" width="13.5703125" style="4" customWidth="1"/>
    <col min="3588" max="3588" width="12.140625" style="4" customWidth="1"/>
    <col min="3589" max="3589" width="12.7109375" style="4" customWidth="1"/>
    <col min="3590" max="3591" width="11.5703125" style="4" customWidth="1"/>
    <col min="3592" max="3592" width="11.28515625" style="4" customWidth="1"/>
    <col min="3593" max="3837" width="9.140625" style="4"/>
    <col min="3838" max="3838" width="7.5703125" style="4" customWidth="1"/>
    <col min="3839" max="3839" width="79.140625" style="4" customWidth="1"/>
    <col min="3840" max="3840" width="12" style="4" customWidth="1"/>
    <col min="3841" max="3841" width="27.42578125" style="4" customWidth="1"/>
    <col min="3842" max="3842" width="12.28515625" style="4" customWidth="1"/>
    <col min="3843" max="3843" width="13.5703125" style="4" customWidth="1"/>
    <col min="3844" max="3844" width="12.140625" style="4" customWidth="1"/>
    <col min="3845" max="3845" width="12.7109375" style="4" customWidth="1"/>
    <col min="3846" max="3847" width="11.5703125" style="4" customWidth="1"/>
    <col min="3848" max="3848" width="11.28515625" style="4" customWidth="1"/>
    <col min="3849" max="4093" width="9.140625" style="4"/>
    <col min="4094" max="4094" width="7.5703125" style="4" customWidth="1"/>
    <col min="4095" max="4095" width="79.140625" style="4" customWidth="1"/>
    <col min="4096" max="4096" width="12" style="4" customWidth="1"/>
    <col min="4097" max="4097" width="27.42578125" style="4" customWidth="1"/>
    <col min="4098" max="4098" width="12.28515625" style="4" customWidth="1"/>
    <col min="4099" max="4099" width="13.5703125" style="4" customWidth="1"/>
    <col min="4100" max="4100" width="12.140625" style="4" customWidth="1"/>
    <col min="4101" max="4101" width="12.7109375" style="4" customWidth="1"/>
    <col min="4102" max="4103" width="11.5703125" style="4" customWidth="1"/>
    <col min="4104" max="4104" width="11.28515625" style="4" customWidth="1"/>
    <col min="4105" max="4349" width="9.140625" style="4"/>
    <col min="4350" max="4350" width="7.5703125" style="4" customWidth="1"/>
    <col min="4351" max="4351" width="79.140625" style="4" customWidth="1"/>
    <col min="4352" max="4352" width="12" style="4" customWidth="1"/>
    <col min="4353" max="4353" width="27.42578125" style="4" customWidth="1"/>
    <col min="4354" max="4354" width="12.28515625" style="4" customWidth="1"/>
    <col min="4355" max="4355" width="13.5703125" style="4" customWidth="1"/>
    <col min="4356" max="4356" width="12.140625" style="4" customWidth="1"/>
    <col min="4357" max="4357" width="12.7109375" style="4" customWidth="1"/>
    <col min="4358" max="4359" width="11.5703125" style="4" customWidth="1"/>
    <col min="4360" max="4360" width="11.28515625" style="4" customWidth="1"/>
    <col min="4361" max="4605" width="9.140625" style="4"/>
    <col min="4606" max="4606" width="7.5703125" style="4" customWidth="1"/>
    <col min="4607" max="4607" width="79.140625" style="4" customWidth="1"/>
    <col min="4608" max="4608" width="12" style="4" customWidth="1"/>
    <col min="4609" max="4609" width="27.42578125" style="4" customWidth="1"/>
    <col min="4610" max="4610" width="12.28515625" style="4" customWidth="1"/>
    <col min="4611" max="4611" width="13.5703125" style="4" customWidth="1"/>
    <col min="4612" max="4612" width="12.140625" style="4" customWidth="1"/>
    <col min="4613" max="4613" width="12.7109375" style="4" customWidth="1"/>
    <col min="4614" max="4615" width="11.5703125" style="4" customWidth="1"/>
    <col min="4616" max="4616" width="11.28515625" style="4" customWidth="1"/>
    <col min="4617" max="4861" width="9.140625" style="4"/>
    <col min="4862" max="4862" width="7.5703125" style="4" customWidth="1"/>
    <col min="4863" max="4863" width="79.140625" style="4" customWidth="1"/>
    <col min="4864" max="4864" width="12" style="4" customWidth="1"/>
    <col min="4865" max="4865" width="27.42578125" style="4" customWidth="1"/>
    <col min="4866" max="4866" width="12.28515625" style="4" customWidth="1"/>
    <col min="4867" max="4867" width="13.5703125" style="4" customWidth="1"/>
    <col min="4868" max="4868" width="12.140625" style="4" customWidth="1"/>
    <col min="4869" max="4869" width="12.7109375" style="4" customWidth="1"/>
    <col min="4870" max="4871" width="11.5703125" style="4" customWidth="1"/>
    <col min="4872" max="4872" width="11.28515625" style="4" customWidth="1"/>
    <col min="4873" max="5117" width="9.140625" style="4"/>
    <col min="5118" max="5118" width="7.5703125" style="4" customWidth="1"/>
    <col min="5119" max="5119" width="79.140625" style="4" customWidth="1"/>
    <col min="5120" max="5120" width="12" style="4" customWidth="1"/>
    <col min="5121" max="5121" width="27.42578125" style="4" customWidth="1"/>
    <col min="5122" max="5122" width="12.28515625" style="4" customWidth="1"/>
    <col min="5123" max="5123" width="13.5703125" style="4" customWidth="1"/>
    <col min="5124" max="5124" width="12.140625" style="4" customWidth="1"/>
    <col min="5125" max="5125" width="12.7109375" style="4" customWidth="1"/>
    <col min="5126" max="5127" width="11.5703125" style="4" customWidth="1"/>
    <col min="5128" max="5128" width="11.28515625" style="4" customWidth="1"/>
    <col min="5129" max="5373" width="9.140625" style="4"/>
    <col min="5374" max="5374" width="7.5703125" style="4" customWidth="1"/>
    <col min="5375" max="5375" width="79.140625" style="4" customWidth="1"/>
    <col min="5376" max="5376" width="12" style="4" customWidth="1"/>
    <col min="5377" max="5377" width="27.42578125" style="4" customWidth="1"/>
    <col min="5378" max="5378" width="12.28515625" style="4" customWidth="1"/>
    <col min="5379" max="5379" width="13.5703125" style="4" customWidth="1"/>
    <col min="5380" max="5380" width="12.140625" style="4" customWidth="1"/>
    <col min="5381" max="5381" width="12.7109375" style="4" customWidth="1"/>
    <col min="5382" max="5383" width="11.5703125" style="4" customWidth="1"/>
    <col min="5384" max="5384" width="11.28515625" style="4" customWidth="1"/>
    <col min="5385" max="5629" width="9.140625" style="4"/>
    <col min="5630" max="5630" width="7.5703125" style="4" customWidth="1"/>
    <col min="5631" max="5631" width="79.140625" style="4" customWidth="1"/>
    <col min="5632" max="5632" width="12" style="4" customWidth="1"/>
    <col min="5633" max="5633" width="27.42578125" style="4" customWidth="1"/>
    <col min="5634" max="5634" width="12.28515625" style="4" customWidth="1"/>
    <col min="5635" max="5635" width="13.5703125" style="4" customWidth="1"/>
    <col min="5636" max="5636" width="12.140625" style="4" customWidth="1"/>
    <col min="5637" max="5637" width="12.7109375" style="4" customWidth="1"/>
    <col min="5638" max="5639" width="11.5703125" style="4" customWidth="1"/>
    <col min="5640" max="5640" width="11.28515625" style="4" customWidth="1"/>
    <col min="5641" max="5885" width="9.140625" style="4"/>
    <col min="5886" max="5886" width="7.5703125" style="4" customWidth="1"/>
    <col min="5887" max="5887" width="79.140625" style="4" customWidth="1"/>
    <col min="5888" max="5888" width="12" style="4" customWidth="1"/>
    <col min="5889" max="5889" width="27.42578125" style="4" customWidth="1"/>
    <col min="5890" max="5890" width="12.28515625" style="4" customWidth="1"/>
    <col min="5891" max="5891" width="13.5703125" style="4" customWidth="1"/>
    <col min="5892" max="5892" width="12.140625" style="4" customWidth="1"/>
    <col min="5893" max="5893" width="12.7109375" style="4" customWidth="1"/>
    <col min="5894" max="5895" width="11.5703125" style="4" customWidth="1"/>
    <col min="5896" max="5896" width="11.28515625" style="4" customWidth="1"/>
    <col min="5897" max="6141" width="9.140625" style="4"/>
    <col min="6142" max="6142" width="7.5703125" style="4" customWidth="1"/>
    <col min="6143" max="6143" width="79.140625" style="4" customWidth="1"/>
    <col min="6144" max="6144" width="12" style="4" customWidth="1"/>
    <col min="6145" max="6145" width="27.42578125" style="4" customWidth="1"/>
    <col min="6146" max="6146" width="12.28515625" style="4" customWidth="1"/>
    <col min="6147" max="6147" width="13.5703125" style="4" customWidth="1"/>
    <col min="6148" max="6148" width="12.140625" style="4" customWidth="1"/>
    <col min="6149" max="6149" width="12.7109375" style="4" customWidth="1"/>
    <col min="6150" max="6151" width="11.5703125" style="4" customWidth="1"/>
    <col min="6152" max="6152" width="11.28515625" style="4" customWidth="1"/>
    <col min="6153" max="6397" width="9.140625" style="4"/>
    <col min="6398" max="6398" width="7.5703125" style="4" customWidth="1"/>
    <col min="6399" max="6399" width="79.140625" style="4" customWidth="1"/>
    <col min="6400" max="6400" width="12" style="4" customWidth="1"/>
    <col min="6401" max="6401" width="27.42578125" style="4" customWidth="1"/>
    <col min="6402" max="6402" width="12.28515625" style="4" customWidth="1"/>
    <col min="6403" max="6403" width="13.5703125" style="4" customWidth="1"/>
    <col min="6404" max="6404" width="12.140625" style="4" customWidth="1"/>
    <col min="6405" max="6405" width="12.7109375" style="4" customWidth="1"/>
    <col min="6406" max="6407" width="11.5703125" style="4" customWidth="1"/>
    <col min="6408" max="6408" width="11.28515625" style="4" customWidth="1"/>
    <col min="6409" max="6653" width="9.140625" style="4"/>
    <col min="6654" max="6654" width="7.5703125" style="4" customWidth="1"/>
    <col min="6655" max="6655" width="79.140625" style="4" customWidth="1"/>
    <col min="6656" max="6656" width="12" style="4" customWidth="1"/>
    <col min="6657" max="6657" width="27.42578125" style="4" customWidth="1"/>
    <col min="6658" max="6658" width="12.28515625" style="4" customWidth="1"/>
    <col min="6659" max="6659" width="13.5703125" style="4" customWidth="1"/>
    <col min="6660" max="6660" width="12.140625" style="4" customWidth="1"/>
    <col min="6661" max="6661" width="12.7109375" style="4" customWidth="1"/>
    <col min="6662" max="6663" width="11.5703125" style="4" customWidth="1"/>
    <col min="6664" max="6664" width="11.28515625" style="4" customWidth="1"/>
    <col min="6665" max="6909" width="9.140625" style="4"/>
    <col min="6910" max="6910" width="7.5703125" style="4" customWidth="1"/>
    <col min="6911" max="6911" width="79.140625" style="4" customWidth="1"/>
    <col min="6912" max="6912" width="12" style="4" customWidth="1"/>
    <col min="6913" max="6913" width="27.42578125" style="4" customWidth="1"/>
    <col min="6914" max="6914" width="12.28515625" style="4" customWidth="1"/>
    <col min="6915" max="6915" width="13.5703125" style="4" customWidth="1"/>
    <col min="6916" max="6916" width="12.140625" style="4" customWidth="1"/>
    <col min="6917" max="6917" width="12.7109375" style="4" customWidth="1"/>
    <col min="6918" max="6919" width="11.5703125" style="4" customWidth="1"/>
    <col min="6920" max="6920" width="11.28515625" style="4" customWidth="1"/>
    <col min="6921" max="7165" width="9.140625" style="4"/>
    <col min="7166" max="7166" width="7.5703125" style="4" customWidth="1"/>
    <col min="7167" max="7167" width="79.140625" style="4" customWidth="1"/>
    <col min="7168" max="7168" width="12" style="4" customWidth="1"/>
    <col min="7169" max="7169" width="27.42578125" style="4" customWidth="1"/>
    <col min="7170" max="7170" width="12.28515625" style="4" customWidth="1"/>
    <col min="7171" max="7171" width="13.5703125" style="4" customWidth="1"/>
    <col min="7172" max="7172" width="12.140625" style="4" customWidth="1"/>
    <col min="7173" max="7173" width="12.7109375" style="4" customWidth="1"/>
    <col min="7174" max="7175" width="11.5703125" style="4" customWidth="1"/>
    <col min="7176" max="7176" width="11.28515625" style="4" customWidth="1"/>
    <col min="7177" max="7421" width="9.140625" style="4"/>
    <col min="7422" max="7422" width="7.5703125" style="4" customWidth="1"/>
    <col min="7423" max="7423" width="79.140625" style="4" customWidth="1"/>
    <col min="7424" max="7424" width="12" style="4" customWidth="1"/>
    <col min="7425" max="7425" width="27.42578125" style="4" customWidth="1"/>
    <col min="7426" max="7426" width="12.28515625" style="4" customWidth="1"/>
    <col min="7427" max="7427" width="13.5703125" style="4" customWidth="1"/>
    <col min="7428" max="7428" width="12.140625" style="4" customWidth="1"/>
    <col min="7429" max="7429" width="12.7109375" style="4" customWidth="1"/>
    <col min="7430" max="7431" width="11.5703125" style="4" customWidth="1"/>
    <col min="7432" max="7432" width="11.28515625" style="4" customWidth="1"/>
    <col min="7433" max="7677" width="9.140625" style="4"/>
    <col min="7678" max="7678" width="7.5703125" style="4" customWidth="1"/>
    <col min="7679" max="7679" width="79.140625" style="4" customWidth="1"/>
    <col min="7680" max="7680" width="12" style="4" customWidth="1"/>
    <col min="7681" max="7681" width="27.42578125" style="4" customWidth="1"/>
    <col min="7682" max="7682" width="12.28515625" style="4" customWidth="1"/>
    <col min="7683" max="7683" width="13.5703125" style="4" customWidth="1"/>
    <col min="7684" max="7684" width="12.140625" style="4" customWidth="1"/>
    <col min="7685" max="7685" width="12.7109375" style="4" customWidth="1"/>
    <col min="7686" max="7687" width="11.5703125" style="4" customWidth="1"/>
    <col min="7688" max="7688" width="11.28515625" style="4" customWidth="1"/>
    <col min="7689" max="7933" width="9.140625" style="4"/>
    <col min="7934" max="7934" width="7.5703125" style="4" customWidth="1"/>
    <col min="7935" max="7935" width="79.140625" style="4" customWidth="1"/>
    <col min="7936" max="7936" width="12" style="4" customWidth="1"/>
    <col min="7937" max="7937" width="27.42578125" style="4" customWidth="1"/>
    <col min="7938" max="7938" width="12.28515625" style="4" customWidth="1"/>
    <col min="7939" max="7939" width="13.5703125" style="4" customWidth="1"/>
    <col min="7940" max="7940" width="12.140625" style="4" customWidth="1"/>
    <col min="7941" max="7941" width="12.7109375" style="4" customWidth="1"/>
    <col min="7942" max="7943" width="11.5703125" style="4" customWidth="1"/>
    <col min="7944" max="7944" width="11.28515625" style="4" customWidth="1"/>
    <col min="7945" max="8189" width="9.140625" style="4"/>
    <col min="8190" max="8190" width="7.5703125" style="4" customWidth="1"/>
    <col min="8191" max="8191" width="79.140625" style="4" customWidth="1"/>
    <col min="8192" max="8192" width="12" style="4" customWidth="1"/>
    <col min="8193" max="8193" width="27.42578125" style="4" customWidth="1"/>
    <col min="8194" max="8194" width="12.28515625" style="4" customWidth="1"/>
    <col min="8195" max="8195" width="13.5703125" style="4" customWidth="1"/>
    <col min="8196" max="8196" width="12.140625" style="4" customWidth="1"/>
    <col min="8197" max="8197" width="12.7109375" style="4" customWidth="1"/>
    <col min="8198" max="8199" width="11.5703125" style="4" customWidth="1"/>
    <col min="8200" max="8200" width="11.28515625" style="4" customWidth="1"/>
    <col min="8201" max="8445" width="9.140625" style="4"/>
    <col min="8446" max="8446" width="7.5703125" style="4" customWidth="1"/>
    <col min="8447" max="8447" width="79.140625" style="4" customWidth="1"/>
    <col min="8448" max="8448" width="12" style="4" customWidth="1"/>
    <col min="8449" max="8449" width="27.42578125" style="4" customWidth="1"/>
    <col min="8450" max="8450" width="12.28515625" style="4" customWidth="1"/>
    <col min="8451" max="8451" width="13.5703125" style="4" customWidth="1"/>
    <col min="8452" max="8452" width="12.140625" style="4" customWidth="1"/>
    <col min="8453" max="8453" width="12.7109375" style="4" customWidth="1"/>
    <col min="8454" max="8455" width="11.5703125" style="4" customWidth="1"/>
    <col min="8456" max="8456" width="11.28515625" style="4" customWidth="1"/>
    <col min="8457" max="8701" width="9.140625" style="4"/>
    <col min="8702" max="8702" width="7.5703125" style="4" customWidth="1"/>
    <col min="8703" max="8703" width="79.140625" style="4" customWidth="1"/>
    <col min="8704" max="8704" width="12" style="4" customWidth="1"/>
    <col min="8705" max="8705" width="27.42578125" style="4" customWidth="1"/>
    <col min="8706" max="8706" width="12.28515625" style="4" customWidth="1"/>
    <col min="8707" max="8707" width="13.5703125" style="4" customWidth="1"/>
    <col min="8708" max="8708" width="12.140625" style="4" customWidth="1"/>
    <col min="8709" max="8709" width="12.7109375" style="4" customWidth="1"/>
    <col min="8710" max="8711" width="11.5703125" style="4" customWidth="1"/>
    <col min="8712" max="8712" width="11.28515625" style="4" customWidth="1"/>
    <col min="8713" max="8957" width="9.140625" style="4"/>
    <col min="8958" max="8958" width="7.5703125" style="4" customWidth="1"/>
    <col min="8959" max="8959" width="79.140625" style="4" customWidth="1"/>
    <col min="8960" max="8960" width="12" style="4" customWidth="1"/>
    <col min="8961" max="8961" width="27.42578125" style="4" customWidth="1"/>
    <col min="8962" max="8962" width="12.28515625" style="4" customWidth="1"/>
    <col min="8963" max="8963" width="13.5703125" style="4" customWidth="1"/>
    <col min="8964" max="8964" width="12.140625" style="4" customWidth="1"/>
    <col min="8965" max="8965" width="12.7109375" style="4" customWidth="1"/>
    <col min="8966" max="8967" width="11.5703125" style="4" customWidth="1"/>
    <col min="8968" max="8968" width="11.28515625" style="4" customWidth="1"/>
    <col min="8969" max="9213" width="9.140625" style="4"/>
    <col min="9214" max="9214" width="7.5703125" style="4" customWidth="1"/>
    <col min="9215" max="9215" width="79.140625" style="4" customWidth="1"/>
    <col min="9216" max="9216" width="12" style="4" customWidth="1"/>
    <col min="9217" max="9217" width="27.42578125" style="4" customWidth="1"/>
    <col min="9218" max="9218" width="12.28515625" style="4" customWidth="1"/>
    <col min="9219" max="9219" width="13.5703125" style="4" customWidth="1"/>
    <col min="9220" max="9220" width="12.140625" style="4" customWidth="1"/>
    <col min="9221" max="9221" width="12.7109375" style="4" customWidth="1"/>
    <col min="9222" max="9223" width="11.5703125" style="4" customWidth="1"/>
    <col min="9224" max="9224" width="11.28515625" style="4" customWidth="1"/>
    <col min="9225" max="9469" width="9.140625" style="4"/>
    <col min="9470" max="9470" width="7.5703125" style="4" customWidth="1"/>
    <col min="9471" max="9471" width="79.140625" style="4" customWidth="1"/>
    <col min="9472" max="9472" width="12" style="4" customWidth="1"/>
    <col min="9473" max="9473" width="27.42578125" style="4" customWidth="1"/>
    <col min="9474" max="9474" width="12.28515625" style="4" customWidth="1"/>
    <col min="9475" max="9475" width="13.5703125" style="4" customWidth="1"/>
    <col min="9476" max="9476" width="12.140625" style="4" customWidth="1"/>
    <col min="9477" max="9477" width="12.7109375" style="4" customWidth="1"/>
    <col min="9478" max="9479" width="11.5703125" style="4" customWidth="1"/>
    <col min="9480" max="9480" width="11.28515625" style="4" customWidth="1"/>
    <col min="9481" max="9725" width="9.140625" style="4"/>
    <col min="9726" max="9726" width="7.5703125" style="4" customWidth="1"/>
    <col min="9727" max="9727" width="79.140625" style="4" customWidth="1"/>
    <col min="9728" max="9728" width="12" style="4" customWidth="1"/>
    <col min="9729" max="9729" width="27.42578125" style="4" customWidth="1"/>
    <col min="9730" max="9730" width="12.28515625" style="4" customWidth="1"/>
    <col min="9731" max="9731" width="13.5703125" style="4" customWidth="1"/>
    <col min="9732" max="9732" width="12.140625" style="4" customWidth="1"/>
    <col min="9733" max="9733" width="12.7109375" style="4" customWidth="1"/>
    <col min="9734" max="9735" width="11.5703125" style="4" customWidth="1"/>
    <col min="9736" max="9736" width="11.28515625" style="4" customWidth="1"/>
    <col min="9737" max="9981" width="9.140625" style="4"/>
    <col min="9982" max="9982" width="7.5703125" style="4" customWidth="1"/>
    <col min="9983" max="9983" width="79.140625" style="4" customWidth="1"/>
    <col min="9984" max="9984" width="12" style="4" customWidth="1"/>
    <col min="9985" max="9985" width="27.42578125" style="4" customWidth="1"/>
    <col min="9986" max="9986" width="12.28515625" style="4" customWidth="1"/>
    <col min="9987" max="9987" width="13.5703125" style="4" customWidth="1"/>
    <col min="9988" max="9988" width="12.140625" style="4" customWidth="1"/>
    <col min="9989" max="9989" width="12.7109375" style="4" customWidth="1"/>
    <col min="9990" max="9991" width="11.5703125" style="4" customWidth="1"/>
    <col min="9992" max="9992" width="11.28515625" style="4" customWidth="1"/>
    <col min="9993" max="10237" width="9.140625" style="4"/>
    <col min="10238" max="10238" width="7.5703125" style="4" customWidth="1"/>
    <col min="10239" max="10239" width="79.140625" style="4" customWidth="1"/>
    <col min="10240" max="10240" width="12" style="4" customWidth="1"/>
    <col min="10241" max="10241" width="27.42578125" style="4" customWidth="1"/>
    <col min="10242" max="10242" width="12.28515625" style="4" customWidth="1"/>
    <col min="10243" max="10243" width="13.5703125" style="4" customWidth="1"/>
    <col min="10244" max="10244" width="12.140625" style="4" customWidth="1"/>
    <col min="10245" max="10245" width="12.7109375" style="4" customWidth="1"/>
    <col min="10246" max="10247" width="11.5703125" style="4" customWidth="1"/>
    <col min="10248" max="10248" width="11.28515625" style="4" customWidth="1"/>
    <col min="10249" max="10493" width="9.140625" style="4"/>
    <col min="10494" max="10494" width="7.5703125" style="4" customWidth="1"/>
    <col min="10495" max="10495" width="79.140625" style="4" customWidth="1"/>
    <col min="10496" max="10496" width="12" style="4" customWidth="1"/>
    <col min="10497" max="10497" width="27.42578125" style="4" customWidth="1"/>
    <col min="10498" max="10498" width="12.28515625" style="4" customWidth="1"/>
    <col min="10499" max="10499" width="13.5703125" style="4" customWidth="1"/>
    <col min="10500" max="10500" width="12.140625" style="4" customWidth="1"/>
    <col min="10501" max="10501" width="12.7109375" style="4" customWidth="1"/>
    <col min="10502" max="10503" width="11.5703125" style="4" customWidth="1"/>
    <col min="10504" max="10504" width="11.28515625" style="4" customWidth="1"/>
    <col min="10505" max="10749" width="9.140625" style="4"/>
    <col min="10750" max="10750" width="7.5703125" style="4" customWidth="1"/>
    <col min="10751" max="10751" width="79.140625" style="4" customWidth="1"/>
    <col min="10752" max="10752" width="12" style="4" customWidth="1"/>
    <col min="10753" max="10753" width="27.42578125" style="4" customWidth="1"/>
    <col min="10754" max="10754" width="12.28515625" style="4" customWidth="1"/>
    <col min="10755" max="10755" width="13.5703125" style="4" customWidth="1"/>
    <col min="10756" max="10756" width="12.140625" style="4" customWidth="1"/>
    <col min="10757" max="10757" width="12.7109375" style="4" customWidth="1"/>
    <col min="10758" max="10759" width="11.5703125" style="4" customWidth="1"/>
    <col min="10760" max="10760" width="11.28515625" style="4" customWidth="1"/>
    <col min="10761" max="11005" width="9.140625" style="4"/>
    <col min="11006" max="11006" width="7.5703125" style="4" customWidth="1"/>
    <col min="11007" max="11007" width="79.140625" style="4" customWidth="1"/>
    <col min="11008" max="11008" width="12" style="4" customWidth="1"/>
    <col min="11009" max="11009" width="27.42578125" style="4" customWidth="1"/>
    <col min="11010" max="11010" width="12.28515625" style="4" customWidth="1"/>
    <col min="11011" max="11011" width="13.5703125" style="4" customWidth="1"/>
    <col min="11012" max="11012" width="12.140625" style="4" customWidth="1"/>
    <col min="11013" max="11013" width="12.7109375" style="4" customWidth="1"/>
    <col min="11014" max="11015" width="11.5703125" style="4" customWidth="1"/>
    <col min="11016" max="11016" width="11.28515625" style="4" customWidth="1"/>
    <col min="11017" max="11261" width="9.140625" style="4"/>
    <col min="11262" max="11262" width="7.5703125" style="4" customWidth="1"/>
    <col min="11263" max="11263" width="79.140625" style="4" customWidth="1"/>
    <col min="11264" max="11264" width="12" style="4" customWidth="1"/>
    <col min="11265" max="11265" width="27.42578125" style="4" customWidth="1"/>
    <col min="11266" max="11266" width="12.28515625" style="4" customWidth="1"/>
    <col min="11267" max="11267" width="13.5703125" style="4" customWidth="1"/>
    <col min="11268" max="11268" width="12.140625" style="4" customWidth="1"/>
    <col min="11269" max="11269" width="12.7109375" style="4" customWidth="1"/>
    <col min="11270" max="11271" width="11.5703125" style="4" customWidth="1"/>
    <col min="11272" max="11272" width="11.28515625" style="4" customWidth="1"/>
    <col min="11273" max="11517" width="9.140625" style="4"/>
    <col min="11518" max="11518" width="7.5703125" style="4" customWidth="1"/>
    <col min="11519" max="11519" width="79.140625" style="4" customWidth="1"/>
    <col min="11520" max="11520" width="12" style="4" customWidth="1"/>
    <col min="11521" max="11521" width="27.42578125" style="4" customWidth="1"/>
    <col min="11522" max="11522" width="12.28515625" style="4" customWidth="1"/>
    <col min="11523" max="11523" width="13.5703125" style="4" customWidth="1"/>
    <col min="11524" max="11524" width="12.140625" style="4" customWidth="1"/>
    <col min="11525" max="11525" width="12.7109375" style="4" customWidth="1"/>
    <col min="11526" max="11527" width="11.5703125" style="4" customWidth="1"/>
    <col min="11528" max="11528" width="11.28515625" style="4" customWidth="1"/>
    <col min="11529" max="11773" width="9.140625" style="4"/>
    <col min="11774" max="11774" width="7.5703125" style="4" customWidth="1"/>
    <col min="11775" max="11775" width="79.140625" style="4" customWidth="1"/>
    <col min="11776" max="11776" width="12" style="4" customWidth="1"/>
    <col min="11777" max="11777" width="27.42578125" style="4" customWidth="1"/>
    <col min="11778" max="11778" width="12.28515625" style="4" customWidth="1"/>
    <col min="11779" max="11779" width="13.5703125" style="4" customWidth="1"/>
    <col min="11780" max="11780" width="12.140625" style="4" customWidth="1"/>
    <col min="11781" max="11781" width="12.7109375" style="4" customWidth="1"/>
    <col min="11782" max="11783" width="11.5703125" style="4" customWidth="1"/>
    <col min="11784" max="11784" width="11.28515625" style="4" customWidth="1"/>
    <col min="11785" max="12029" width="9.140625" style="4"/>
    <col min="12030" max="12030" width="7.5703125" style="4" customWidth="1"/>
    <col min="12031" max="12031" width="79.140625" style="4" customWidth="1"/>
    <col min="12032" max="12032" width="12" style="4" customWidth="1"/>
    <col min="12033" max="12033" width="27.42578125" style="4" customWidth="1"/>
    <col min="12034" max="12034" width="12.28515625" style="4" customWidth="1"/>
    <col min="12035" max="12035" width="13.5703125" style="4" customWidth="1"/>
    <col min="12036" max="12036" width="12.140625" style="4" customWidth="1"/>
    <col min="12037" max="12037" width="12.7109375" style="4" customWidth="1"/>
    <col min="12038" max="12039" width="11.5703125" style="4" customWidth="1"/>
    <col min="12040" max="12040" width="11.28515625" style="4" customWidth="1"/>
    <col min="12041" max="12285" width="9.140625" style="4"/>
    <col min="12286" max="12286" width="7.5703125" style="4" customWidth="1"/>
    <col min="12287" max="12287" width="79.140625" style="4" customWidth="1"/>
    <col min="12288" max="12288" width="12" style="4" customWidth="1"/>
    <col min="12289" max="12289" width="27.42578125" style="4" customWidth="1"/>
    <col min="12290" max="12290" width="12.28515625" style="4" customWidth="1"/>
    <col min="12291" max="12291" width="13.5703125" style="4" customWidth="1"/>
    <col min="12292" max="12292" width="12.140625" style="4" customWidth="1"/>
    <col min="12293" max="12293" width="12.7109375" style="4" customWidth="1"/>
    <col min="12294" max="12295" width="11.5703125" style="4" customWidth="1"/>
    <col min="12296" max="12296" width="11.28515625" style="4" customWidth="1"/>
    <col min="12297" max="12541" width="9.140625" style="4"/>
    <col min="12542" max="12542" width="7.5703125" style="4" customWidth="1"/>
    <col min="12543" max="12543" width="79.140625" style="4" customWidth="1"/>
    <col min="12544" max="12544" width="12" style="4" customWidth="1"/>
    <col min="12545" max="12545" width="27.42578125" style="4" customWidth="1"/>
    <col min="12546" max="12546" width="12.28515625" style="4" customWidth="1"/>
    <col min="12547" max="12547" width="13.5703125" style="4" customWidth="1"/>
    <col min="12548" max="12548" width="12.140625" style="4" customWidth="1"/>
    <col min="12549" max="12549" width="12.7109375" style="4" customWidth="1"/>
    <col min="12550" max="12551" width="11.5703125" style="4" customWidth="1"/>
    <col min="12552" max="12552" width="11.28515625" style="4" customWidth="1"/>
    <col min="12553" max="12797" width="9.140625" style="4"/>
    <col min="12798" max="12798" width="7.5703125" style="4" customWidth="1"/>
    <col min="12799" max="12799" width="79.140625" style="4" customWidth="1"/>
    <col min="12800" max="12800" width="12" style="4" customWidth="1"/>
    <col min="12801" max="12801" width="27.42578125" style="4" customWidth="1"/>
    <col min="12802" max="12802" width="12.28515625" style="4" customWidth="1"/>
    <col min="12803" max="12803" width="13.5703125" style="4" customWidth="1"/>
    <col min="12804" max="12804" width="12.140625" style="4" customWidth="1"/>
    <col min="12805" max="12805" width="12.7109375" style="4" customWidth="1"/>
    <col min="12806" max="12807" width="11.5703125" style="4" customWidth="1"/>
    <col min="12808" max="12808" width="11.28515625" style="4" customWidth="1"/>
    <col min="12809" max="13053" width="9.140625" style="4"/>
    <col min="13054" max="13054" width="7.5703125" style="4" customWidth="1"/>
    <col min="13055" max="13055" width="79.140625" style="4" customWidth="1"/>
    <col min="13056" max="13056" width="12" style="4" customWidth="1"/>
    <col min="13057" max="13057" width="27.42578125" style="4" customWidth="1"/>
    <col min="13058" max="13058" width="12.28515625" style="4" customWidth="1"/>
    <col min="13059" max="13059" width="13.5703125" style="4" customWidth="1"/>
    <col min="13060" max="13060" width="12.140625" style="4" customWidth="1"/>
    <col min="13061" max="13061" width="12.7109375" style="4" customWidth="1"/>
    <col min="13062" max="13063" width="11.5703125" style="4" customWidth="1"/>
    <col min="13064" max="13064" width="11.28515625" style="4" customWidth="1"/>
    <col min="13065" max="13309" width="9.140625" style="4"/>
    <col min="13310" max="13310" width="7.5703125" style="4" customWidth="1"/>
    <col min="13311" max="13311" width="79.140625" style="4" customWidth="1"/>
    <col min="13312" max="13312" width="12" style="4" customWidth="1"/>
    <col min="13313" max="13313" width="27.42578125" style="4" customWidth="1"/>
    <col min="13314" max="13314" width="12.28515625" style="4" customWidth="1"/>
    <col min="13315" max="13315" width="13.5703125" style="4" customWidth="1"/>
    <col min="13316" max="13316" width="12.140625" style="4" customWidth="1"/>
    <col min="13317" max="13317" width="12.7109375" style="4" customWidth="1"/>
    <col min="13318" max="13319" width="11.5703125" style="4" customWidth="1"/>
    <col min="13320" max="13320" width="11.28515625" style="4" customWidth="1"/>
    <col min="13321" max="13565" width="9.140625" style="4"/>
    <col min="13566" max="13566" width="7.5703125" style="4" customWidth="1"/>
    <col min="13567" max="13567" width="79.140625" style="4" customWidth="1"/>
    <col min="13568" max="13568" width="12" style="4" customWidth="1"/>
    <col min="13569" max="13569" width="27.42578125" style="4" customWidth="1"/>
    <col min="13570" max="13570" width="12.28515625" style="4" customWidth="1"/>
    <col min="13571" max="13571" width="13.5703125" style="4" customWidth="1"/>
    <col min="13572" max="13572" width="12.140625" style="4" customWidth="1"/>
    <col min="13573" max="13573" width="12.7109375" style="4" customWidth="1"/>
    <col min="13574" max="13575" width="11.5703125" style="4" customWidth="1"/>
    <col min="13576" max="13576" width="11.28515625" style="4" customWidth="1"/>
    <col min="13577" max="13821" width="9.140625" style="4"/>
    <col min="13822" max="13822" width="7.5703125" style="4" customWidth="1"/>
    <col min="13823" max="13823" width="79.140625" style="4" customWidth="1"/>
    <col min="13824" max="13824" width="12" style="4" customWidth="1"/>
    <col min="13825" max="13825" width="27.42578125" style="4" customWidth="1"/>
    <col min="13826" max="13826" width="12.28515625" style="4" customWidth="1"/>
    <col min="13827" max="13827" width="13.5703125" style="4" customWidth="1"/>
    <col min="13828" max="13828" width="12.140625" style="4" customWidth="1"/>
    <col min="13829" max="13829" width="12.7109375" style="4" customWidth="1"/>
    <col min="13830" max="13831" width="11.5703125" style="4" customWidth="1"/>
    <col min="13832" max="13832" width="11.28515625" style="4" customWidth="1"/>
    <col min="13833" max="14077" width="9.140625" style="4"/>
    <col min="14078" max="14078" width="7.5703125" style="4" customWidth="1"/>
    <col min="14079" max="14079" width="79.140625" style="4" customWidth="1"/>
    <col min="14080" max="14080" width="12" style="4" customWidth="1"/>
    <col min="14081" max="14081" width="27.42578125" style="4" customWidth="1"/>
    <col min="14082" max="14082" width="12.28515625" style="4" customWidth="1"/>
    <col min="14083" max="14083" width="13.5703125" style="4" customWidth="1"/>
    <col min="14084" max="14084" width="12.140625" style="4" customWidth="1"/>
    <col min="14085" max="14085" width="12.7109375" style="4" customWidth="1"/>
    <col min="14086" max="14087" width="11.5703125" style="4" customWidth="1"/>
    <col min="14088" max="14088" width="11.28515625" style="4" customWidth="1"/>
    <col min="14089" max="14333" width="9.140625" style="4"/>
    <col min="14334" max="14334" width="7.5703125" style="4" customWidth="1"/>
    <col min="14335" max="14335" width="79.140625" style="4" customWidth="1"/>
    <col min="14336" max="14336" width="12" style="4" customWidth="1"/>
    <col min="14337" max="14337" width="27.42578125" style="4" customWidth="1"/>
    <col min="14338" max="14338" width="12.28515625" style="4" customWidth="1"/>
    <col min="14339" max="14339" width="13.5703125" style="4" customWidth="1"/>
    <col min="14340" max="14340" width="12.140625" style="4" customWidth="1"/>
    <col min="14341" max="14341" width="12.7109375" style="4" customWidth="1"/>
    <col min="14342" max="14343" width="11.5703125" style="4" customWidth="1"/>
    <col min="14344" max="14344" width="11.28515625" style="4" customWidth="1"/>
    <col min="14345" max="14589" width="9.140625" style="4"/>
    <col min="14590" max="14590" width="7.5703125" style="4" customWidth="1"/>
    <col min="14591" max="14591" width="79.140625" style="4" customWidth="1"/>
    <col min="14592" max="14592" width="12" style="4" customWidth="1"/>
    <col min="14593" max="14593" width="27.42578125" style="4" customWidth="1"/>
    <col min="14594" max="14594" width="12.28515625" style="4" customWidth="1"/>
    <col min="14595" max="14595" width="13.5703125" style="4" customWidth="1"/>
    <col min="14596" max="14596" width="12.140625" style="4" customWidth="1"/>
    <col min="14597" max="14597" width="12.7109375" style="4" customWidth="1"/>
    <col min="14598" max="14599" width="11.5703125" style="4" customWidth="1"/>
    <col min="14600" max="14600" width="11.28515625" style="4" customWidth="1"/>
    <col min="14601" max="14845" width="9.140625" style="4"/>
    <col min="14846" max="14846" width="7.5703125" style="4" customWidth="1"/>
    <col min="14847" max="14847" width="79.140625" style="4" customWidth="1"/>
    <col min="14848" max="14848" width="12" style="4" customWidth="1"/>
    <col min="14849" max="14849" width="27.42578125" style="4" customWidth="1"/>
    <col min="14850" max="14850" width="12.28515625" style="4" customWidth="1"/>
    <col min="14851" max="14851" width="13.5703125" style="4" customWidth="1"/>
    <col min="14852" max="14852" width="12.140625" style="4" customWidth="1"/>
    <col min="14853" max="14853" width="12.7109375" style="4" customWidth="1"/>
    <col min="14854" max="14855" width="11.5703125" style="4" customWidth="1"/>
    <col min="14856" max="14856" width="11.28515625" style="4" customWidth="1"/>
    <col min="14857" max="15101" width="9.140625" style="4"/>
    <col min="15102" max="15102" width="7.5703125" style="4" customWidth="1"/>
    <col min="15103" max="15103" width="79.140625" style="4" customWidth="1"/>
    <col min="15104" max="15104" width="12" style="4" customWidth="1"/>
    <col min="15105" max="15105" width="27.42578125" style="4" customWidth="1"/>
    <col min="15106" max="15106" width="12.28515625" style="4" customWidth="1"/>
    <col min="15107" max="15107" width="13.5703125" style="4" customWidth="1"/>
    <col min="15108" max="15108" width="12.140625" style="4" customWidth="1"/>
    <col min="15109" max="15109" width="12.7109375" style="4" customWidth="1"/>
    <col min="15110" max="15111" width="11.5703125" style="4" customWidth="1"/>
    <col min="15112" max="15112" width="11.28515625" style="4" customWidth="1"/>
    <col min="15113" max="15357" width="9.140625" style="4"/>
    <col min="15358" max="15358" width="7.5703125" style="4" customWidth="1"/>
    <col min="15359" max="15359" width="79.140625" style="4" customWidth="1"/>
    <col min="15360" max="15360" width="12" style="4" customWidth="1"/>
    <col min="15361" max="15361" width="27.42578125" style="4" customWidth="1"/>
    <col min="15362" max="15362" width="12.28515625" style="4" customWidth="1"/>
    <col min="15363" max="15363" width="13.5703125" style="4" customWidth="1"/>
    <col min="15364" max="15364" width="12.140625" style="4" customWidth="1"/>
    <col min="15365" max="15365" width="12.7109375" style="4" customWidth="1"/>
    <col min="15366" max="15367" width="11.5703125" style="4" customWidth="1"/>
    <col min="15368" max="15368" width="11.28515625" style="4" customWidth="1"/>
    <col min="15369" max="15613" width="9.140625" style="4"/>
    <col min="15614" max="15614" width="7.5703125" style="4" customWidth="1"/>
    <col min="15615" max="15615" width="79.140625" style="4" customWidth="1"/>
    <col min="15616" max="15616" width="12" style="4" customWidth="1"/>
    <col min="15617" max="15617" width="27.42578125" style="4" customWidth="1"/>
    <col min="15618" max="15618" width="12.28515625" style="4" customWidth="1"/>
    <col min="15619" max="15619" width="13.5703125" style="4" customWidth="1"/>
    <col min="15620" max="15620" width="12.140625" style="4" customWidth="1"/>
    <col min="15621" max="15621" width="12.7109375" style="4" customWidth="1"/>
    <col min="15622" max="15623" width="11.5703125" style="4" customWidth="1"/>
    <col min="15624" max="15624" width="11.28515625" style="4" customWidth="1"/>
    <col min="15625" max="15869" width="9.140625" style="4"/>
    <col min="15870" max="15870" width="7.5703125" style="4" customWidth="1"/>
    <col min="15871" max="15871" width="79.140625" style="4" customWidth="1"/>
    <col min="15872" max="15872" width="12" style="4" customWidth="1"/>
    <col min="15873" max="15873" width="27.42578125" style="4" customWidth="1"/>
    <col min="15874" max="15874" width="12.28515625" style="4" customWidth="1"/>
    <col min="15875" max="15875" width="13.5703125" style="4" customWidth="1"/>
    <col min="15876" max="15876" width="12.140625" style="4" customWidth="1"/>
    <col min="15877" max="15877" width="12.7109375" style="4" customWidth="1"/>
    <col min="15878" max="15879" width="11.5703125" style="4" customWidth="1"/>
    <col min="15880" max="15880" width="11.28515625" style="4" customWidth="1"/>
    <col min="15881" max="16125" width="9.140625" style="4"/>
    <col min="16126" max="16126" width="7.5703125" style="4" customWidth="1"/>
    <col min="16127" max="16127" width="79.140625" style="4" customWidth="1"/>
    <col min="16128" max="16128" width="12" style="4" customWidth="1"/>
    <col min="16129" max="16129" width="27.42578125" style="4" customWidth="1"/>
    <col min="16130" max="16130" width="12.28515625" style="4" customWidth="1"/>
    <col min="16131" max="16131" width="13.5703125" style="4" customWidth="1"/>
    <col min="16132" max="16132" width="12.140625" style="4" customWidth="1"/>
    <col min="16133" max="16133" width="12.7109375" style="4" customWidth="1"/>
    <col min="16134" max="16135" width="11.5703125" style="4" customWidth="1"/>
    <col min="16136" max="16136" width="11.28515625" style="4" customWidth="1"/>
    <col min="16137" max="16384" width="9.140625" style="4"/>
  </cols>
  <sheetData>
    <row r="1" spans="1:9" ht="87" customHeight="1">
      <c r="A1" s="1"/>
      <c r="B1" s="2"/>
      <c r="C1" s="3"/>
      <c r="D1" s="2"/>
      <c r="E1" s="89"/>
      <c r="F1" s="297" t="s">
        <v>208</v>
      </c>
      <c r="G1" s="298"/>
      <c r="H1" s="298"/>
      <c r="I1" s="298"/>
    </row>
    <row r="2" spans="1:9">
      <c r="A2" s="232" t="s">
        <v>3</v>
      </c>
      <c r="B2" s="232"/>
      <c r="C2" s="232"/>
      <c r="D2" s="232"/>
      <c r="E2" s="232"/>
      <c r="F2" s="232"/>
      <c r="G2" s="232"/>
      <c r="H2" s="232"/>
      <c r="I2" s="232"/>
    </row>
    <row r="3" spans="1:9">
      <c r="A3" s="233" t="s">
        <v>11</v>
      </c>
      <c r="B3" s="236" t="s">
        <v>0</v>
      </c>
      <c r="C3" s="236" t="s">
        <v>1</v>
      </c>
      <c r="D3" s="236" t="s">
        <v>2</v>
      </c>
      <c r="E3" s="234">
        <v>2017</v>
      </c>
      <c r="F3" s="234">
        <v>2018</v>
      </c>
      <c r="G3" s="234">
        <v>2019</v>
      </c>
      <c r="H3" s="234">
        <v>2020</v>
      </c>
      <c r="I3" s="234">
        <v>2021</v>
      </c>
    </row>
    <row r="4" spans="1:9">
      <c r="A4" s="233"/>
      <c r="B4" s="236"/>
      <c r="C4" s="236"/>
      <c r="D4" s="236"/>
      <c r="E4" s="234"/>
      <c r="F4" s="234"/>
      <c r="G4" s="234"/>
      <c r="H4" s="234"/>
      <c r="I4" s="234"/>
    </row>
    <row r="5" spans="1:9">
      <c r="A5" s="233"/>
      <c r="B5" s="236"/>
      <c r="C5" s="236"/>
      <c r="D5" s="236"/>
      <c r="E5" s="234"/>
      <c r="F5" s="234"/>
      <c r="G5" s="234"/>
      <c r="H5" s="234"/>
      <c r="I5" s="234"/>
    </row>
    <row r="6" spans="1:9" ht="15.75" customHeight="1">
      <c r="A6" s="333" t="s">
        <v>209</v>
      </c>
      <c r="B6" s="334"/>
      <c r="C6" s="334"/>
      <c r="D6" s="334"/>
      <c r="E6" s="334"/>
      <c r="F6" s="334"/>
      <c r="G6" s="334"/>
      <c r="H6" s="334"/>
      <c r="I6" s="334"/>
    </row>
    <row r="7" spans="1:9" ht="47.25">
      <c r="A7" s="26">
        <v>1</v>
      </c>
      <c r="B7" s="74" t="s">
        <v>210</v>
      </c>
      <c r="C7" s="26" t="s">
        <v>211</v>
      </c>
      <c r="D7" s="26" t="s">
        <v>212</v>
      </c>
      <c r="E7" s="26">
        <v>10</v>
      </c>
      <c r="F7" s="26">
        <v>10</v>
      </c>
      <c r="G7" s="26">
        <v>10</v>
      </c>
      <c r="H7" s="50">
        <v>10</v>
      </c>
      <c r="I7" s="26">
        <v>10</v>
      </c>
    </row>
    <row r="8" spans="1:9" ht="78" customHeight="1">
      <c r="A8" s="26">
        <v>2</v>
      </c>
      <c r="B8" s="127" t="s">
        <v>213</v>
      </c>
      <c r="C8" s="26" t="s">
        <v>214</v>
      </c>
      <c r="D8" s="26" t="s">
        <v>215</v>
      </c>
      <c r="E8" s="26">
        <v>5</v>
      </c>
      <c r="F8" s="26">
        <v>5</v>
      </c>
      <c r="G8" s="26">
        <v>5</v>
      </c>
      <c r="H8" s="50">
        <v>5</v>
      </c>
      <c r="I8" s="26">
        <v>5</v>
      </c>
    </row>
    <row r="9" spans="1:9" ht="82.5" customHeight="1">
      <c r="A9" s="6" t="s">
        <v>201</v>
      </c>
      <c r="B9" s="105" t="s">
        <v>217</v>
      </c>
      <c r="C9" s="132" t="s">
        <v>214</v>
      </c>
      <c r="D9" s="132" t="s">
        <v>215</v>
      </c>
      <c r="E9" s="8">
        <v>5</v>
      </c>
      <c r="F9" s="8">
        <v>5</v>
      </c>
      <c r="G9" s="8">
        <v>5</v>
      </c>
      <c r="H9" s="104">
        <v>5</v>
      </c>
      <c r="I9" s="8">
        <v>5</v>
      </c>
    </row>
    <row r="10" spans="1:9" ht="50.25" customHeight="1">
      <c r="A10" s="6" t="s">
        <v>202</v>
      </c>
      <c r="B10" s="133" t="s">
        <v>216</v>
      </c>
      <c r="C10" s="26" t="s">
        <v>214</v>
      </c>
      <c r="D10" s="26" t="s">
        <v>215</v>
      </c>
      <c r="E10" s="8">
        <v>5</v>
      </c>
      <c r="F10" s="8">
        <v>5</v>
      </c>
      <c r="G10" s="8">
        <v>5</v>
      </c>
      <c r="H10" s="104">
        <v>5</v>
      </c>
      <c r="I10" s="8">
        <v>5</v>
      </c>
    </row>
    <row r="11" spans="1:9" ht="46.5" customHeight="1">
      <c r="A11" s="6" t="s">
        <v>201</v>
      </c>
      <c r="B11" s="76" t="s">
        <v>251</v>
      </c>
      <c r="C11" s="132" t="s">
        <v>214</v>
      </c>
      <c r="D11" s="132" t="s">
        <v>215</v>
      </c>
      <c r="E11" s="8">
        <v>5</v>
      </c>
      <c r="F11" s="8">
        <v>5</v>
      </c>
      <c r="G11" s="8">
        <v>5</v>
      </c>
      <c r="H11" s="103">
        <v>5</v>
      </c>
      <c r="I11" s="8">
        <v>5</v>
      </c>
    </row>
    <row r="12" spans="1:9" ht="23.25" customHeight="1">
      <c r="A12" s="97"/>
      <c r="B12" s="142"/>
      <c r="C12" s="128"/>
      <c r="D12" s="128"/>
      <c r="E12" s="96"/>
      <c r="F12" s="96"/>
      <c r="G12" s="96"/>
      <c r="H12" s="143"/>
      <c r="I12" s="96"/>
    </row>
    <row r="13" spans="1:9">
      <c r="A13" s="278" t="s">
        <v>172</v>
      </c>
      <c r="B13" s="278"/>
      <c r="C13" s="278"/>
      <c r="G13" s="4" t="s">
        <v>173</v>
      </c>
    </row>
    <row r="16" spans="1:9">
      <c r="B16" s="80"/>
    </row>
  </sheetData>
  <mergeCells count="13">
    <mergeCell ref="A6:I6"/>
    <mergeCell ref="I3:I5"/>
    <mergeCell ref="A13:C13"/>
    <mergeCell ref="F1:I1"/>
    <mergeCell ref="A2:I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" top="0" bottom="0" header="0" footer="0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0"/>
  <sheetViews>
    <sheetView view="pageBreakPreview" topLeftCell="B1" zoomScale="60" zoomScaleNormal="100" workbookViewId="0">
      <selection activeCell="J17" sqref="J17"/>
    </sheetView>
  </sheetViews>
  <sheetFormatPr defaultRowHeight="21.75" customHeight="1"/>
  <cols>
    <col min="1" max="1" width="8.42578125" style="69" customWidth="1"/>
    <col min="2" max="2" width="29.7109375" style="4" customWidth="1"/>
    <col min="3" max="3" width="21" style="70" customWidth="1"/>
    <col min="4" max="4" width="7.85546875" style="70" customWidth="1"/>
    <col min="5" max="5" width="7.28515625" style="70" customWidth="1"/>
    <col min="6" max="6" width="13.5703125" style="70" customWidth="1"/>
    <col min="7" max="7" width="7.7109375" style="70" customWidth="1"/>
    <col min="8" max="8" width="12.28515625" style="4" customWidth="1"/>
    <col min="9" max="10" width="12.5703125" style="4" customWidth="1"/>
    <col min="11" max="11" width="14.7109375" style="4" customWidth="1"/>
    <col min="12" max="12" width="17.5703125" style="4" customWidth="1"/>
    <col min="13" max="13" width="8.140625" style="4" customWidth="1"/>
    <col min="14" max="14" width="25.28515625" style="4" customWidth="1"/>
    <col min="15" max="255" width="9.140625" style="4"/>
    <col min="256" max="256" width="8.42578125" style="4" customWidth="1"/>
    <col min="257" max="257" width="57.28515625" style="4" customWidth="1"/>
    <col min="258" max="258" width="21.5703125" style="4" customWidth="1"/>
    <col min="259" max="259" width="13" style="4" customWidth="1"/>
    <col min="260" max="260" width="13.7109375" style="4" customWidth="1"/>
    <col min="261" max="261" width="17.28515625" style="4" customWidth="1"/>
    <col min="262" max="262" width="13" style="4" customWidth="1"/>
    <col min="263" max="263" width="0" style="4" hidden="1" customWidth="1"/>
    <col min="264" max="267" width="18.7109375" style="4" customWidth="1"/>
    <col min="268" max="268" width="40.5703125" style="4" customWidth="1"/>
    <col min="269" max="269" width="8.140625" style="4" customWidth="1"/>
    <col min="270" max="270" width="25.28515625" style="4" customWidth="1"/>
    <col min="271" max="511" width="9.140625" style="4"/>
    <col min="512" max="512" width="8.42578125" style="4" customWidth="1"/>
    <col min="513" max="513" width="57.28515625" style="4" customWidth="1"/>
    <col min="514" max="514" width="21.5703125" style="4" customWidth="1"/>
    <col min="515" max="515" width="13" style="4" customWidth="1"/>
    <col min="516" max="516" width="13.7109375" style="4" customWidth="1"/>
    <col min="517" max="517" width="17.28515625" style="4" customWidth="1"/>
    <col min="518" max="518" width="13" style="4" customWidth="1"/>
    <col min="519" max="519" width="0" style="4" hidden="1" customWidth="1"/>
    <col min="520" max="523" width="18.7109375" style="4" customWidth="1"/>
    <col min="524" max="524" width="40.5703125" style="4" customWidth="1"/>
    <col min="525" max="525" width="8.140625" style="4" customWidth="1"/>
    <col min="526" max="526" width="25.28515625" style="4" customWidth="1"/>
    <col min="527" max="767" width="9.140625" style="4"/>
    <col min="768" max="768" width="8.42578125" style="4" customWidth="1"/>
    <col min="769" max="769" width="57.28515625" style="4" customWidth="1"/>
    <col min="770" max="770" width="21.5703125" style="4" customWidth="1"/>
    <col min="771" max="771" width="13" style="4" customWidth="1"/>
    <col min="772" max="772" width="13.7109375" style="4" customWidth="1"/>
    <col min="773" max="773" width="17.28515625" style="4" customWidth="1"/>
    <col min="774" max="774" width="13" style="4" customWidth="1"/>
    <col min="775" max="775" width="0" style="4" hidden="1" customWidth="1"/>
    <col min="776" max="779" width="18.7109375" style="4" customWidth="1"/>
    <col min="780" max="780" width="40.5703125" style="4" customWidth="1"/>
    <col min="781" max="781" width="8.140625" style="4" customWidth="1"/>
    <col min="782" max="782" width="25.28515625" style="4" customWidth="1"/>
    <col min="783" max="1023" width="9.140625" style="4"/>
    <col min="1024" max="1024" width="8.42578125" style="4" customWidth="1"/>
    <col min="1025" max="1025" width="57.28515625" style="4" customWidth="1"/>
    <col min="1026" max="1026" width="21.5703125" style="4" customWidth="1"/>
    <col min="1027" max="1027" width="13" style="4" customWidth="1"/>
    <col min="1028" max="1028" width="13.7109375" style="4" customWidth="1"/>
    <col min="1029" max="1029" width="17.28515625" style="4" customWidth="1"/>
    <col min="1030" max="1030" width="13" style="4" customWidth="1"/>
    <col min="1031" max="1031" width="0" style="4" hidden="1" customWidth="1"/>
    <col min="1032" max="1035" width="18.7109375" style="4" customWidth="1"/>
    <col min="1036" max="1036" width="40.5703125" style="4" customWidth="1"/>
    <col min="1037" max="1037" width="8.140625" style="4" customWidth="1"/>
    <col min="1038" max="1038" width="25.28515625" style="4" customWidth="1"/>
    <col min="1039" max="1279" width="9.140625" style="4"/>
    <col min="1280" max="1280" width="8.42578125" style="4" customWidth="1"/>
    <col min="1281" max="1281" width="57.28515625" style="4" customWidth="1"/>
    <col min="1282" max="1282" width="21.5703125" style="4" customWidth="1"/>
    <col min="1283" max="1283" width="13" style="4" customWidth="1"/>
    <col min="1284" max="1284" width="13.7109375" style="4" customWidth="1"/>
    <col min="1285" max="1285" width="17.28515625" style="4" customWidth="1"/>
    <col min="1286" max="1286" width="13" style="4" customWidth="1"/>
    <col min="1287" max="1287" width="0" style="4" hidden="1" customWidth="1"/>
    <col min="1288" max="1291" width="18.7109375" style="4" customWidth="1"/>
    <col min="1292" max="1292" width="40.5703125" style="4" customWidth="1"/>
    <col min="1293" max="1293" width="8.140625" style="4" customWidth="1"/>
    <col min="1294" max="1294" width="25.28515625" style="4" customWidth="1"/>
    <col min="1295" max="1535" width="9.140625" style="4"/>
    <col min="1536" max="1536" width="8.42578125" style="4" customWidth="1"/>
    <col min="1537" max="1537" width="57.28515625" style="4" customWidth="1"/>
    <col min="1538" max="1538" width="21.5703125" style="4" customWidth="1"/>
    <col min="1539" max="1539" width="13" style="4" customWidth="1"/>
    <col min="1540" max="1540" width="13.7109375" style="4" customWidth="1"/>
    <col min="1541" max="1541" width="17.28515625" style="4" customWidth="1"/>
    <col min="1542" max="1542" width="13" style="4" customWidth="1"/>
    <col min="1543" max="1543" width="0" style="4" hidden="1" customWidth="1"/>
    <col min="1544" max="1547" width="18.7109375" style="4" customWidth="1"/>
    <col min="1548" max="1548" width="40.5703125" style="4" customWidth="1"/>
    <col min="1549" max="1549" width="8.140625" style="4" customWidth="1"/>
    <col min="1550" max="1550" width="25.28515625" style="4" customWidth="1"/>
    <col min="1551" max="1791" width="9.140625" style="4"/>
    <col min="1792" max="1792" width="8.42578125" style="4" customWidth="1"/>
    <col min="1793" max="1793" width="57.28515625" style="4" customWidth="1"/>
    <col min="1794" max="1794" width="21.5703125" style="4" customWidth="1"/>
    <col min="1795" max="1795" width="13" style="4" customWidth="1"/>
    <col min="1796" max="1796" width="13.7109375" style="4" customWidth="1"/>
    <col min="1797" max="1797" width="17.28515625" style="4" customWidth="1"/>
    <col min="1798" max="1798" width="13" style="4" customWidth="1"/>
    <col min="1799" max="1799" width="0" style="4" hidden="1" customWidth="1"/>
    <col min="1800" max="1803" width="18.7109375" style="4" customWidth="1"/>
    <col min="1804" max="1804" width="40.5703125" style="4" customWidth="1"/>
    <col min="1805" max="1805" width="8.140625" style="4" customWidth="1"/>
    <col min="1806" max="1806" width="25.28515625" style="4" customWidth="1"/>
    <col min="1807" max="2047" width="9.140625" style="4"/>
    <col min="2048" max="2048" width="8.42578125" style="4" customWidth="1"/>
    <col min="2049" max="2049" width="57.28515625" style="4" customWidth="1"/>
    <col min="2050" max="2050" width="21.5703125" style="4" customWidth="1"/>
    <col min="2051" max="2051" width="13" style="4" customWidth="1"/>
    <col min="2052" max="2052" width="13.7109375" style="4" customWidth="1"/>
    <col min="2053" max="2053" width="17.28515625" style="4" customWidth="1"/>
    <col min="2054" max="2054" width="13" style="4" customWidth="1"/>
    <col min="2055" max="2055" width="0" style="4" hidden="1" customWidth="1"/>
    <col min="2056" max="2059" width="18.7109375" style="4" customWidth="1"/>
    <col min="2060" max="2060" width="40.5703125" style="4" customWidth="1"/>
    <col min="2061" max="2061" width="8.140625" style="4" customWidth="1"/>
    <col min="2062" max="2062" width="25.28515625" style="4" customWidth="1"/>
    <col min="2063" max="2303" width="9.140625" style="4"/>
    <col min="2304" max="2304" width="8.42578125" style="4" customWidth="1"/>
    <col min="2305" max="2305" width="57.28515625" style="4" customWidth="1"/>
    <col min="2306" max="2306" width="21.5703125" style="4" customWidth="1"/>
    <col min="2307" max="2307" width="13" style="4" customWidth="1"/>
    <col min="2308" max="2308" width="13.7109375" style="4" customWidth="1"/>
    <col min="2309" max="2309" width="17.28515625" style="4" customWidth="1"/>
    <col min="2310" max="2310" width="13" style="4" customWidth="1"/>
    <col min="2311" max="2311" width="0" style="4" hidden="1" customWidth="1"/>
    <col min="2312" max="2315" width="18.7109375" style="4" customWidth="1"/>
    <col min="2316" max="2316" width="40.5703125" style="4" customWidth="1"/>
    <col min="2317" max="2317" width="8.140625" style="4" customWidth="1"/>
    <col min="2318" max="2318" width="25.28515625" style="4" customWidth="1"/>
    <col min="2319" max="2559" width="9.140625" style="4"/>
    <col min="2560" max="2560" width="8.42578125" style="4" customWidth="1"/>
    <col min="2561" max="2561" width="57.28515625" style="4" customWidth="1"/>
    <col min="2562" max="2562" width="21.5703125" style="4" customWidth="1"/>
    <col min="2563" max="2563" width="13" style="4" customWidth="1"/>
    <col min="2564" max="2564" width="13.7109375" style="4" customWidth="1"/>
    <col min="2565" max="2565" width="17.28515625" style="4" customWidth="1"/>
    <col min="2566" max="2566" width="13" style="4" customWidth="1"/>
    <col min="2567" max="2567" width="0" style="4" hidden="1" customWidth="1"/>
    <col min="2568" max="2571" width="18.7109375" style="4" customWidth="1"/>
    <col min="2572" max="2572" width="40.5703125" style="4" customWidth="1"/>
    <col min="2573" max="2573" width="8.140625" style="4" customWidth="1"/>
    <col min="2574" max="2574" width="25.28515625" style="4" customWidth="1"/>
    <col min="2575" max="2815" width="9.140625" style="4"/>
    <col min="2816" max="2816" width="8.42578125" style="4" customWidth="1"/>
    <col min="2817" max="2817" width="57.28515625" style="4" customWidth="1"/>
    <col min="2818" max="2818" width="21.5703125" style="4" customWidth="1"/>
    <col min="2819" max="2819" width="13" style="4" customWidth="1"/>
    <col min="2820" max="2820" width="13.7109375" style="4" customWidth="1"/>
    <col min="2821" max="2821" width="17.28515625" style="4" customWidth="1"/>
    <col min="2822" max="2822" width="13" style="4" customWidth="1"/>
    <col min="2823" max="2823" width="0" style="4" hidden="1" customWidth="1"/>
    <col min="2824" max="2827" width="18.7109375" style="4" customWidth="1"/>
    <col min="2828" max="2828" width="40.5703125" style="4" customWidth="1"/>
    <col min="2829" max="2829" width="8.140625" style="4" customWidth="1"/>
    <col min="2830" max="2830" width="25.28515625" style="4" customWidth="1"/>
    <col min="2831" max="3071" width="9.140625" style="4"/>
    <col min="3072" max="3072" width="8.42578125" style="4" customWidth="1"/>
    <col min="3073" max="3073" width="57.28515625" style="4" customWidth="1"/>
    <col min="3074" max="3074" width="21.5703125" style="4" customWidth="1"/>
    <col min="3075" max="3075" width="13" style="4" customWidth="1"/>
    <col min="3076" max="3076" width="13.7109375" style="4" customWidth="1"/>
    <col min="3077" max="3077" width="17.28515625" style="4" customWidth="1"/>
    <col min="3078" max="3078" width="13" style="4" customWidth="1"/>
    <col min="3079" max="3079" width="0" style="4" hidden="1" customWidth="1"/>
    <col min="3080" max="3083" width="18.7109375" style="4" customWidth="1"/>
    <col min="3084" max="3084" width="40.5703125" style="4" customWidth="1"/>
    <col min="3085" max="3085" width="8.140625" style="4" customWidth="1"/>
    <col min="3086" max="3086" width="25.28515625" style="4" customWidth="1"/>
    <col min="3087" max="3327" width="9.140625" style="4"/>
    <col min="3328" max="3328" width="8.42578125" style="4" customWidth="1"/>
    <col min="3329" max="3329" width="57.28515625" style="4" customWidth="1"/>
    <col min="3330" max="3330" width="21.5703125" style="4" customWidth="1"/>
    <col min="3331" max="3331" width="13" style="4" customWidth="1"/>
    <col min="3332" max="3332" width="13.7109375" style="4" customWidth="1"/>
    <col min="3333" max="3333" width="17.28515625" style="4" customWidth="1"/>
    <col min="3334" max="3334" width="13" style="4" customWidth="1"/>
    <col min="3335" max="3335" width="0" style="4" hidden="1" customWidth="1"/>
    <col min="3336" max="3339" width="18.7109375" style="4" customWidth="1"/>
    <col min="3340" max="3340" width="40.5703125" style="4" customWidth="1"/>
    <col min="3341" max="3341" width="8.140625" style="4" customWidth="1"/>
    <col min="3342" max="3342" width="25.28515625" style="4" customWidth="1"/>
    <col min="3343" max="3583" width="9.140625" style="4"/>
    <col min="3584" max="3584" width="8.42578125" style="4" customWidth="1"/>
    <col min="3585" max="3585" width="57.28515625" style="4" customWidth="1"/>
    <col min="3586" max="3586" width="21.5703125" style="4" customWidth="1"/>
    <col min="3587" max="3587" width="13" style="4" customWidth="1"/>
    <col min="3588" max="3588" width="13.7109375" style="4" customWidth="1"/>
    <col min="3589" max="3589" width="17.28515625" style="4" customWidth="1"/>
    <col min="3590" max="3590" width="13" style="4" customWidth="1"/>
    <col min="3591" max="3591" width="0" style="4" hidden="1" customWidth="1"/>
    <col min="3592" max="3595" width="18.7109375" style="4" customWidth="1"/>
    <col min="3596" max="3596" width="40.5703125" style="4" customWidth="1"/>
    <col min="3597" max="3597" width="8.140625" style="4" customWidth="1"/>
    <col min="3598" max="3598" width="25.28515625" style="4" customWidth="1"/>
    <col min="3599" max="3839" width="9.140625" style="4"/>
    <col min="3840" max="3840" width="8.42578125" style="4" customWidth="1"/>
    <col min="3841" max="3841" width="57.28515625" style="4" customWidth="1"/>
    <col min="3842" max="3842" width="21.5703125" style="4" customWidth="1"/>
    <col min="3843" max="3843" width="13" style="4" customWidth="1"/>
    <col min="3844" max="3844" width="13.7109375" style="4" customWidth="1"/>
    <col min="3845" max="3845" width="17.28515625" style="4" customWidth="1"/>
    <col min="3846" max="3846" width="13" style="4" customWidth="1"/>
    <col min="3847" max="3847" width="0" style="4" hidden="1" customWidth="1"/>
    <col min="3848" max="3851" width="18.7109375" style="4" customWidth="1"/>
    <col min="3852" max="3852" width="40.5703125" style="4" customWidth="1"/>
    <col min="3853" max="3853" width="8.140625" style="4" customWidth="1"/>
    <col min="3854" max="3854" width="25.28515625" style="4" customWidth="1"/>
    <col min="3855" max="4095" width="9.140625" style="4"/>
    <col min="4096" max="4096" width="8.42578125" style="4" customWidth="1"/>
    <col min="4097" max="4097" width="57.28515625" style="4" customWidth="1"/>
    <col min="4098" max="4098" width="21.5703125" style="4" customWidth="1"/>
    <col min="4099" max="4099" width="13" style="4" customWidth="1"/>
    <col min="4100" max="4100" width="13.7109375" style="4" customWidth="1"/>
    <col min="4101" max="4101" width="17.28515625" style="4" customWidth="1"/>
    <col min="4102" max="4102" width="13" style="4" customWidth="1"/>
    <col min="4103" max="4103" width="0" style="4" hidden="1" customWidth="1"/>
    <col min="4104" max="4107" width="18.7109375" style="4" customWidth="1"/>
    <col min="4108" max="4108" width="40.5703125" style="4" customWidth="1"/>
    <col min="4109" max="4109" width="8.140625" style="4" customWidth="1"/>
    <col min="4110" max="4110" width="25.28515625" style="4" customWidth="1"/>
    <col min="4111" max="4351" width="9.140625" style="4"/>
    <col min="4352" max="4352" width="8.42578125" style="4" customWidth="1"/>
    <col min="4353" max="4353" width="57.28515625" style="4" customWidth="1"/>
    <col min="4354" max="4354" width="21.5703125" style="4" customWidth="1"/>
    <col min="4355" max="4355" width="13" style="4" customWidth="1"/>
    <col min="4356" max="4356" width="13.7109375" style="4" customWidth="1"/>
    <col min="4357" max="4357" width="17.28515625" style="4" customWidth="1"/>
    <col min="4358" max="4358" width="13" style="4" customWidth="1"/>
    <col min="4359" max="4359" width="0" style="4" hidden="1" customWidth="1"/>
    <col min="4360" max="4363" width="18.7109375" style="4" customWidth="1"/>
    <col min="4364" max="4364" width="40.5703125" style="4" customWidth="1"/>
    <col min="4365" max="4365" width="8.140625" style="4" customWidth="1"/>
    <col min="4366" max="4366" width="25.28515625" style="4" customWidth="1"/>
    <col min="4367" max="4607" width="9.140625" style="4"/>
    <col min="4608" max="4608" width="8.42578125" style="4" customWidth="1"/>
    <col min="4609" max="4609" width="57.28515625" style="4" customWidth="1"/>
    <col min="4610" max="4610" width="21.5703125" style="4" customWidth="1"/>
    <col min="4611" max="4611" width="13" style="4" customWidth="1"/>
    <col min="4612" max="4612" width="13.7109375" style="4" customWidth="1"/>
    <col min="4613" max="4613" width="17.28515625" style="4" customWidth="1"/>
    <col min="4614" max="4614" width="13" style="4" customWidth="1"/>
    <col min="4615" max="4615" width="0" style="4" hidden="1" customWidth="1"/>
    <col min="4616" max="4619" width="18.7109375" style="4" customWidth="1"/>
    <col min="4620" max="4620" width="40.5703125" style="4" customWidth="1"/>
    <col min="4621" max="4621" width="8.140625" style="4" customWidth="1"/>
    <col min="4622" max="4622" width="25.28515625" style="4" customWidth="1"/>
    <col min="4623" max="4863" width="9.140625" style="4"/>
    <col min="4864" max="4864" width="8.42578125" style="4" customWidth="1"/>
    <col min="4865" max="4865" width="57.28515625" style="4" customWidth="1"/>
    <col min="4866" max="4866" width="21.5703125" style="4" customWidth="1"/>
    <col min="4867" max="4867" width="13" style="4" customWidth="1"/>
    <col min="4868" max="4868" width="13.7109375" style="4" customWidth="1"/>
    <col min="4869" max="4869" width="17.28515625" style="4" customWidth="1"/>
    <col min="4870" max="4870" width="13" style="4" customWidth="1"/>
    <col min="4871" max="4871" width="0" style="4" hidden="1" customWidth="1"/>
    <col min="4872" max="4875" width="18.7109375" style="4" customWidth="1"/>
    <col min="4876" max="4876" width="40.5703125" style="4" customWidth="1"/>
    <col min="4877" max="4877" width="8.140625" style="4" customWidth="1"/>
    <col min="4878" max="4878" width="25.28515625" style="4" customWidth="1"/>
    <col min="4879" max="5119" width="9.140625" style="4"/>
    <col min="5120" max="5120" width="8.42578125" style="4" customWidth="1"/>
    <col min="5121" max="5121" width="57.28515625" style="4" customWidth="1"/>
    <col min="5122" max="5122" width="21.5703125" style="4" customWidth="1"/>
    <col min="5123" max="5123" width="13" style="4" customWidth="1"/>
    <col min="5124" max="5124" width="13.7109375" style="4" customWidth="1"/>
    <col min="5125" max="5125" width="17.28515625" style="4" customWidth="1"/>
    <col min="5126" max="5126" width="13" style="4" customWidth="1"/>
    <col min="5127" max="5127" width="0" style="4" hidden="1" customWidth="1"/>
    <col min="5128" max="5131" width="18.7109375" style="4" customWidth="1"/>
    <col min="5132" max="5132" width="40.5703125" style="4" customWidth="1"/>
    <col min="5133" max="5133" width="8.140625" style="4" customWidth="1"/>
    <col min="5134" max="5134" width="25.28515625" style="4" customWidth="1"/>
    <col min="5135" max="5375" width="9.140625" style="4"/>
    <col min="5376" max="5376" width="8.42578125" style="4" customWidth="1"/>
    <col min="5377" max="5377" width="57.28515625" style="4" customWidth="1"/>
    <col min="5378" max="5378" width="21.5703125" style="4" customWidth="1"/>
    <col min="5379" max="5379" width="13" style="4" customWidth="1"/>
    <col min="5380" max="5380" width="13.7109375" style="4" customWidth="1"/>
    <col min="5381" max="5381" width="17.28515625" style="4" customWidth="1"/>
    <col min="5382" max="5382" width="13" style="4" customWidth="1"/>
    <col min="5383" max="5383" width="0" style="4" hidden="1" customWidth="1"/>
    <col min="5384" max="5387" width="18.7109375" style="4" customWidth="1"/>
    <col min="5388" max="5388" width="40.5703125" style="4" customWidth="1"/>
    <col min="5389" max="5389" width="8.140625" style="4" customWidth="1"/>
    <col min="5390" max="5390" width="25.28515625" style="4" customWidth="1"/>
    <col min="5391" max="5631" width="9.140625" style="4"/>
    <col min="5632" max="5632" width="8.42578125" style="4" customWidth="1"/>
    <col min="5633" max="5633" width="57.28515625" style="4" customWidth="1"/>
    <col min="5634" max="5634" width="21.5703125" style="4" customWidth="1"/>
    <col min="5635" max="5635" width="13" style="4" customWidth="1"/>
    <col min="5636" max="5636" width="13.7109375" style="4" customWidth="1"/>
    <col min="5637" max="5637" width="17.28515625" style="4" customWidth="1"/>
    <col min="5638" max="5638" width="13" style="4" customWidth="1"/>
    <col min="5639" max="5639" width="0" style="4" hidden="1" customWidth="1"/>
    <col min="5640" max="5643" width="18.7109375" style="4" customWidth="1"/>
    <col min="5644" max="5644" width="40.5703125" style="4" customWidth="1"/>
    <col min="5645" max="5645" width="8.140625" style="4" customWidth="1"/>
    <col min="5646" max="5646" width="25.28515625" style="4" customWidth="1"/>
    <col min="5647" max="5887" width="9.140625" style="4"/>
    <col min="5888" max="5888" width="8.42578125" style="4" customWidth="1"/>
    <col min="5889" max="5889" width="57.28515625" style="4" customWidth="1"/>
    <col min="5890" max="5890" width="21.5703125" style="4" customWidth="1"/>
    <col min="5891" max="5891" width="13" style="4" customWidth="1"/>
    <col min="5892" max="5892" width="13.7109375" style="4" customWidth="1"/>
    <col min="5893" max="5893" width="17.28515625" style="4" customWidth="1"/>
    <col min="5894" max="5894" width="13" style="4" customWidth="1"/>
    <col min="5895" max="5895" width="0" style="4" hidden="1" customWidth="1"/>
    <col min="5896" max="5899" width="18.7109375" style="4" customWidth="1"/>
    <col min="5900" max="5900" width="40.5703125" style="4" customWidth="1"/>
    <col min="5901" max="5901" width="8.140625" style="4" customWidth="1"/>
    <col min="5902" max="5902" width="25.28515625" style="4" customWidth="1"/>
    <col min="5903" max="6143" width="9.140625" style="4"/>
    <col min="6144" max="6144" width="8.42578125" style="4" customWidth="1"/>
    <col min="6145" max="6145" width="57.28515625" style="4" customWidth="1"/>
    <col min="6146" max="6146" width="21.5703125" style="4" customWidth="1"/>
    <col min="6147" max="6147" width="13" style="4" customWidth="1"/>
    <col min="6148" max="6148" width="13.7109375" style="4" customWidth="1"/>
    <col min="6149" max="6149" width="17.28515625" style="4" customWidth="1"/>
    <col min="6150" max="6150" width="13" style="4" customWidth="1"/>
    <col min="6151" max="6151" width="0" style="4" hidden="1" customWidth="1"/>
    <col min="6152" max="6155" width="18.7109375" style="4" customWidth="1"/>
    <col min="6156" max="6156" width="40.5703125" style="4" customWidth="1"/>
    <col min="6157" max="6157" width="8.140625" style="4" customWidth="1"/>
    <col min="6158" max="6158" width="25.28515625" style="4" customWidth="1"/>
    <col min="6159" max="6399" width="9.140625" style="4"/>
    <col min="6400" max="6400" width="8.42578125" style="4" customWidth="1"/>
    <col min="6401" max="6401" width="57.28515625" style="4" customWidth="1"/>
    <col min="6402" max="6402" width="21.5703125" style="4" customWidth="1"/>
    <col min="6403" max="6403" width="13" style="4" customWidth="1"/>
    <col min="6404" max="6404" width="13.7109375" style="4" customWidth="1"/>
    <col min="6405" max="6405" width="17.28515625" style="4" customWidth="1"/>
    <col min="6406" max="6406" width="13" style="4" customWidth="1"/>
    <col min="6407" max="6407" width="0" style="4" hidden="1" customWidth="1"/>
    <col min="6408" max="6411" width="18.7109375" style="4" customWidth="1"/>
    <col min="6412" max="6412" width="40.5703125" style="4" customWidth="1"/>
    <col min="6413" max="6413" width="8.140625" style="4" customWidth="1"/>
    <col min="6414" max="6414" width="25.28515625" style="4" customWidth="1"/>
    <col min="6415" max="6655" width="9.140625" style="4"/>
    <col min="6656" max="6656" width="8.42578125" style="4" customWidth="1"/>
    <col min="6657" max="6657" width="57.28515625" style="4" customWidth="1"/>
    <col min="6658" max="6658" width="21.5703125" style="4" customWidth="1"/>
    <col min="6659" max="6659" width="13" style="4" customWidth="1"/>
    <col min="6660" max="6660" width="13.7109375" style="4" customWidth="1"/>
    <col min="6661" max="6661" width="17.28515625" style="4" customWidth="1"/>
    <col min="6662" max="6662" width="13" style="4" customWidth="1"/>
    <col min="6663" max="6663" width="0" style="4" hidden="1" customWidth="1"/>
    <col min="6664" max="6667" width="18.7109375" style="4" customWidth="1"/>
    <col min="6668" max="6668" width="40.5703125" style="4" customWidth="1"/>
    <col min="6669" max="6669" width="8.140625" style="4" customWidth="1"/>
    <col min="6670" max="6670" width="25.28515625" style="4" customWidth="1"/>
    <col min="6671" max="6911" width="9.140625" style="4"/>
    <col min="6912" max="6912" width="8.42578125" style="4" customWidth="1"/>
    <col min="6913" max="6913" width="57.28515625" style="4" customWidth="1"/>
    <col min="6914" max="6914" width="21.5703125" style="4" customWidth="1"/>
    <col min="6915" max="6915" width="13" style="4" customWidth="1"/>
    <col min="6916" max="6916" width="13.7109375" style="4" customWidth="1"/>
    <col min="6917" max="6917" width="17.28515625" style="4" customWidth="1"/>
    <col min="6918" max="6918" width="13" style="4" customWidth="1"/>
    <col min="6919" max="6919" width="0" style="4" hidden="1" customWidth="1"/>
    <col min="6920" max="6923" width="18.7109375" style="4" customWidth="1"/>
    <col min="6924" max="6924" width="40.5703125" style="4" customWidth="1"/>
    <col min="6925" max="6925" width="8.140625" style="4" customWidth="1"/>
    <col min="6926" max="6926" width="25.28515625" style="4" customWidth="1"/>
    <col min="6927" max="7167" width="9.140625" style="4"/>
    <col min="7168" max="7168" width="8.42578125" style="4" customWidth="1"/>
    <col min="7169" max="7169" width="57.28515625" style="4" customWidth="1"/>
    <col min="7170" max="7170" width="21.5703125" style="4" customWidth="1"/>
    <col min="7171" max="7171" width="13" style="4" customWidth="1"/>
    <col min="7172" max="7172" width="13.7109375" style="4" customWidth="1"/>
    <col min="7173" max="7173" width="17.28515625" style="4" customWidth="1"/>
    <col min="7174" max="7174" width="13" style="4" customWidth="1"/>
    <col min="7175" max="7175" width="0" style="4" hidden="1" customWidth="1"/>
    <col min="7176" max="7179" width="18.7109375" style="4" customWidth="1"/>
    <col min="7180" max="7180" width="40.5703125" style="4" customWidth="1"/>
    <col min="7181" max="7181" width="8.140625" style="4" customWidth="1"/>
    <col min="7182" max="7182" width="25.28515625" style="4" customWidth="1"/>
    <col min="7183" max="7423" width="9.140625" style="4"/>
    <col min="7424" max="7424" width="8.42578125" style="4" customWidth="1"/>
    <col min="7425" max="7425" width="57.28515625" style="4" customWidth="1"/>
    <col min="7426" max="7426" width="21.5703125" style="4" customWidth="1"/>
    <col min="7427" max="7427" width="13" style="4" customWidth="1"/>
    <col min="7428" max="7428" width="13.7109375" style="4" customWidth="1"/>
    <col min="7429" max="7429" width="17.28515625" style="4" customWidth="1"/>
    <col min="7430" max="7430" width="13" style="4" customWidth="1"/>
    <col min="7431" max="7431" width="0" style="4" hidden="1" customWidth="1"/>
    <col min="7432" max="7435" width="18.7109375" style="4" customWidth="1"/>
    <col min="7436" max="7436" width="40.5703125" style="4" customWidth="1"/>
    <col min="7437" max="7437" width="8.140625" style="4" customWidth="1"/>
    <col min="7438" max="7438" width="25.28515625" style="4" customWidth="1"/>
    <col min="7439" max="7679" width="9.140625" style="4"/>
    <col min="7680" max="7680" width="8.42578125" style="4" customWidth="1"/>
    <col min="7681" max="7681" width="57.28515625" style="4" customWidth="1"/>
    <col min="7682" max="7682" width="21.5703125" style="4" customWidth="1"/>
    <col min="7683" max="7683" width="13" style="4" customWidth="1"/>
    <col min="7684" max="7684" width="13.7109375" style="4" customWidth="1"/>
    <col min="7685" max="7685" width="17.28515625" style="4" customWidth="1"/>
    <col min="7686" max="7686" width="13" style="4" customWidth="1"/>
    <col min="7687" max="7687" width="0" style="4" hidden="1" customWidth="1"/>
    <col min="7688" max="7691" width="18.7109375" style="4" customWidth="1"/>
    <col min="7692" max="7692" width="40.5703125" style="4" customWidth="1"/>
    <col min="7693" max="7693" width="8.140625" style="4" customWidth="1"/>
    <col min="7694" max="7694" width="25.28515625" style="4" customWidth="1"/>
    <col min="7695" max="7935" width="9.140625" style="4"/>
    <col min="7936" max="7936" width="8.42578125" style="4" customWidth="1"/>
    <col min="7937" max="7937" width="57.28515625" style="4" customWidth="1"/>
    <col min="7938" max="7938" width="21.5703125" style="4" customWidth="1"/>
    <col min="7939" max="7939" width="13" style="4" customWidth="1"/>
    <col min="7940" max="7940" width="13.7109375" style="4" customWidth="1"/>
    <col min="7941" max="7941" width="17.28515625" style="4" customWidth="1"/>
    <col min="7942" max="7942" width="13" style="4" customWidth="1"/>
    <col min="7943" max="7943" width="0" style="4" hidden="1" customWidth="1"/>
    <col min="7944" max="7947" width="18.7109375" style="4" customWidth="1"/>
    <col min="7948" max="7948" width="40.5703125" style="4" customWidth="1"/>
    <col min="7949" max="7949" width="8.140625" style="4" customWidth="1"/>
    <col min="7950" max="7950" width="25.28515625" style="4" customWidth="1"/>
    <col min="7951" max="8191" width="9.140625" style="4"/>
    <col min="8192" max="8192" width="8.42578125" style="4" customWidth="1"/>
    <col min="8193" max="8193" width="57.28515625" style="4" customWidth="1"/>
    <col min="8194" max="8194" width="21.5703125" style="4" customWidth="1"/>
    <col min="8195" max="8195" width="13" style="4" customWidth="1"/>
    <col min="8196" max="8196" width="13.7109375" style="4" customWidth="1"/>
    <col min="8197" max="8197" width="17.28515625" style="4" customWidth="1"/>
    <col min="8198" max="8198" width="13" style="4" customWidth="1"/>
    <col min="8199" max="8199" width="0" style="4" hidden="1" customWidth="1"/>
    <col min="8200" max="8203" width="18.7109375" style="4" customWidth="1"/>
    <col min="8204" max="8204" width="40.5703125" style="4" customWidth="1"/>
    <col min="8205" max="8205" width="8.140625" style="4" customWidth="1"/>
    <col min="8206" max="8206" width="25.28515625" style="4" customWidth="1"/>
    <col min="8207" max="8447" width="9.140625" style="4"/>
    <col min="8448" max="8448" width="8.42578125" style="4" customWidth="1"/>
    <col min="8449" max="8449" width="57.28515625" style="4" customWidth="1"/>
    <col min="8450" max="8450" width="21.5703125" style="4" customWidth="1"/>
    <col min="8451" max="8451" width="13" style="4" customWidth="1"/>
    <col min="8452" max="8452" width="13.7109375" style="4" customWidth="1"/>
    <col min="8453" max="8453" width="17.28515625" style="4" customWidth="1"/>
    <col min="8454" max="8454" width="13" style="4" customWidth="1"/>
    <col min="8455" max="8455" width="0" style="4" hidden="1" customWidth="1"/>
    <col min="8456" max="8459" width="18.7109375" style="4" customWidth="1"/>
    <col min="8460" max="8460" width="40.5703125" style="4" customWidth="1"/>
    <col min="8461" max="8461" width="8.140625" style="4" customWidth="1"/>
    <col min="8462" max="8462" width="25.28515625" style="4" customWidth="1"/>
    <col min="8463" max="8703" width="9.140625" style="4"/>
    <col min="8704" max="8704" width="8.42578125" style="4" customWidth="1"/>
    <col min="8705" max="8705" width="57.28515625" style="4" customWidth="1"/>
    <col min="8706" max="8706" width="21.5703125" style="4" customWidth="1"/>
    <col min="8707" max="8707" width="13" style="4" customWidth="1"/>
    <col min="8708" max="8708" width="13.7109375" style="4" customWidth="1"/>
    <col min="8709" max="8709" width="17.28515625" style="4" customWidth="1"/>
    <col min="8710" max="8710" width="13" style="4" customWidth="1"/>
    <col min="8711" max="8711" width="0" style="4" hidden="1" customWidth="1"/>
    <col min="8712" max="8715" width="18.7109375" style="4" customWidth="1"/>
    <col min="8716" max="8716" width="40.5703125" style="4" customWidth="1"/>
    <col min="8717" max="8717" width="8.140625" style="4" customWidth="1"/>
    <col min="8718" max="8718" width="25.28515625" style="4" customWidth="1"/>
    <col min="8719" max="8959" width="9.140625" style="4"/>
    <col min="8960" max="8960" width="8.42578125" style="4" customWidth="1"/>
    <col min="8961" max="8961" width="57.28515625" style="4" customWidth="1"/>
    <col min="8962" max="8962" width="21.5703125" style="4" customWidth="1"/>
    <col min="8963" max="8963" width="13" style="4" customWidth="1"/>
    <col min="8964" max="8964" width="13.7109375" style="4" customWidth="1"/>
    <col min="8965" max="8965" width="17.28515625" style="4" customWidth="1"/>
    <col min="8966" max="8966" width="13" style="4" customWidth="1"/>
    <col min="8967" max="8967" width="0" style="4" hidden="1" customWidth="1"/>
    <col min="8968" max="8971" width="18.7109375" style="4" customWidth="1"/>
    <col min="8972" max="8972" width="40.5703125" style="4" customWidth="1"/>
    <col min="8973" max="8973" width="8.140625" style="4" customWidth="1"/>
    <col min="8974" max="8974" width="25.28515625" style="4" customWidth="1"/>
    <col min="8975" max="9215" width="9.140625" style="4"/>
    <col min="9216" max="9216" width="8.42578125" style="4" customWidth="1"/>
    <col min="9217" max="9217" width="57.28515625" style="4" customWidth="1"/>
    <col min="9218" max="9218" width="21.5703125" style="4" customWidth="1"/>
    <col min="9219" max="9219" width="13" style="4" customWidth="1"/>
    <col min="9220" max="9220" width="13.7109375" style="4" customWidth="1"/>
    <col min="9221" max="9221" width="17.28515625" style="4" customWidth="1"/>
    <col min="9222" max="9222" width="13" style="4" customWidth="1"/>
    <col min="9223" max="9223" width="0" style="4" hidden="1" customWidth="1"/>
    <col min="9224" max="9227" width="18.7109375" style="4" customWidth="1"/>
    <col min="9228" max="9228" width="40.5703125" style="4" customWidth="1"/>
    <col min="9229" max="9229" width="8.140625" style="4" customWidth="1"/>
    <col min="9230" max="9230" width="25.28515625" style="4" customWidth="1"/>
    <col min="9231" max="9471" width="9.140625" style="4"/>
    <col min="9472" max="9472" width="8.42578125" style="4" customWidth="1"/>
    <col min="9473" max="9473" width="57.28515625" style="4" customWidth="1"/>
    <col min="9474" max="9474" width="21.5703125" style="4" customWidth="1"/>
    <col min="9475" max="9475" width="13" style="4" customWidth="1"/>
    <col min="9476" max="9476" width="13.7109375" style="4" customWidth="1"/>
    <col min="9477" max="9477" width="17.28515625" style="4" customWidth="1"/>
    <col min="9478" max="9478" width="13" style="4" customWidth="1"/>
    <col min="9479" max="9479" width="0" style="4" hidden="1" customWidth="1"/>
    <col min="9480" max="9483" width="18.7109375" style="4" customWidth="1"/>
    <col min="9484" max="9484" width="40.5703125" style="4" customWidth="1"/>
    <col min="9485" max="9485" width="8.140625" style="4" customWidth="1"/>
    <col min="9486" max="9486" width="25.28515625" style="4" customWidth="1"/>
    <col min="9487" max="9727" width="9.140625" style="4"/>
    <col min="9728" max="9728" width="8.42578125" style="4" customWidth="1"/>
    <col min="9729" max="9729" width="57.28515625" style="4" customWidth="1"/>
    <col min="9730" max="9730" width="21.5703125" style="4" customWidth="1"/>
    <col min="9731" max="9731" width="13" style="4" customWidth="1"/>
    <col min="9732" max="9732" width="13.7109375" style="4" customWidth="1"/>
    <col min="9733" max="9733" width="17.28515625" style="4" customWidth="1"/>
    <col min="9734" max="9734" width="13" style="4" customWidth="1"/>
    <col min="9735" max="9735" width="0" style="4" hidden="1" customWidth="1"/>
    <col min="9736" max="9739" width="18.7109375" style="4" customWidth="1"/>
    <col min="9740" max="9740" width="40.5703125" style="4" customWidth="1"/>
    <col min="9741" max="9741" width="8.140625" style="4" customWidth="1"/>
    <col min="9742" max="9742" width="25.28515625" style="4" customWidth="1"/>
    <col min="9743" max="9983" width="9.140625" style="4"/>
    <col min="9984" max="9984" width="8.42578125" style="4" customWidth="1"/>
    <col min="9985" max="9985" width="57.28515625" style="4" customWidth="1"/>
    <col min="9986" max="9986" width="21.5703125" style="4" customWidth="1"/>
    <col min="9987" max="9987" width="13" style="4" customWidth="1"/>
    <col min="9988" max="9988" width="13.7109375" style="4" customWidth="1"/>
    <col min="9989" max="9989" width="17.28515625" style="4" customWidth="1"/>
    <col min="9990" max="9990" width="13" style="4" customWidth="1"/>
    <col min="9991" max="9991" width="0" style="4" hidden="1" customWidth="1"/>
    <col min="9992" max="9995" width="18.7109375" style="4" customWidth="1"/>
    <col min="9996" max="9996" width="40.5703125" style="4" customWidth="1"/>
    <col min="9997" max="9997" width="8.140625" style="4" customWidth="1"/>
    <col min="9998" max="9998" width="25.28515625" style="4" customWidth="1"/>
    <col min="9999" max="10239" width="9.140625" style="4"/>
    <col min="10240" max="10240" width="8.42578125" style="4" customWidth="1"/>
    <col min="10241" max="10241" width="57.28515625" style="4" customWidth="1"/>
    <col min="10242" max="10242" width="21.5703125" style="4" customWidth="1"/>
    <col min="10243" max="10243" width="13" style="4" customWidth="1"/>
    <col min="10244" max="10244" width="13.7109375" style="4" customWidth="1"/>
    <col min="10245" max="10245" width="17.28515625" style="4" customWidth="1"/>
    <col min="10246" max="10246" width="13" style="4" customWidth="1"/>
    <col min="10247" max="10247" width="0" style="4" hidden="1" customWidth="1"/>
    <col min="10248" max="10251" width="18.7109375" style="4" customWidth="1"/>
    <col min="10252" max="10252" width="40.5703125" style="4" customWidth="1"/>
    <col min="10253" max="10253" width="8.140625" style="4" customWidth="1"/>
    <col min="10254" max="10254" width="25.28515625" style="4" customWidth="1"/>
    <col min="10255" max="10495" width="9.140625" style="4"/>
    <col min="10496" max="10496" width="8.42578125" style="4" customWidth="1"/>
    <col min="10497" max="10497" width="57.28515625" style="4" customWidth="1"/>
    <col min="10498" max="10498" width="21.5703125" style="4" customWidth="1"/>
    <col min="10499" max="10499" width="13" style="4" customWidth="1"/>
    <col min="10500" max="10500" width="13.7109375" style="4" customWidth="1"/>
    <col min="10501" max="10501" width="17.28515625" style="4" customWidth="1"/>
    <col min="10502" max="10502" width="13" style="4" customWidth="1"/>
    <col min="10503" max="10503" width="0" style="4" hidden="1" customWidth="1"/>
    <col min="10504" max="10507" width="18.7109375" style="4" customWidth="1"/>
    <col min="10508" max="10508" width="40.5703125" style="4" customWidth="1"/>
    <col min="10509" max="10509" width="8.140625" style="4" customWidth="1"/>
    <col min="10510" max="10510" width="25.28515625" style="4" customWidth="1"/>
    <col min="10511" max="10751" width="9.140625" style="4"/>
    <col min="10752" max="10752" width="8.42578125" style="4" customWidth="1"/>
    <col min="10753" max="10753" width="57.28515625" style="4" customWidth="1"/>
    <col min="10754" max="10754" width="21.5703125" style="4" customWidth="1"/>
    <col min="10755" max="10755" width="13" style="4" customWidth="1"/>
    <col min="10756" max="10756" width="13.7109375" style="4" customWidth="1"/>
    <col min="10757" max="10757" width="17.28515625" style="4" customWidth="1"/>
    <col min="10758" max="10758" width="13" style="4" customWidth="1"/>
    <col min="10759" max="10759" width="0" style="4" hidden="1" customWidth="1"/>
    <col min="10760" max="10763" width="18.7109375" style="4" customWidth="1"/>
    <col min="10764" max="10764" width="40.5703125" style="4" customWidth="1"/>
    <col min="10765" max="10765" width="8.140625" style="4" customWidth="1"/>
    <col min="10766" max="10766" width="25.28515625" style="4" customWidth="1"/>
    <col min="10767" max="11007" width="9.140625" style="4"/>
    <col min="11008" max="11008" width="8.42578125" style="4" customWidth="1"/>
    <col min="11009" max="11009" width="57.28515625" style="4" customWidth="1"/>
    <col min="11010" max="11010" width="21.5703125" style="4" customWidth="1"/>
    <col min="11011" max="11011" width="13" style="4" customWidth="1"/>
    <col min="11012" max="11012" width="13.7109375" style="4" customWidth="1"/>
    <col min="11013" max="11013" width="17.28515625" style="4" customWidth="1"/>
    <col min="11014" max="11014" width="13" style="4" customWidth="1"/>
    <col min="11015" max="11015" width="0" style="4" hidden="1" customWidth="1"/>
    <col min="11016" max="11019" width="18.7109375" style="4" customWidth="1"/>
    <col min="11020" max="11020" width="40.5703125" style="4" customWidth="1"/>
    <col min="11021" max="11021" width="8.140625" style="4" customWidth="1"/>
    <col min="11022" max="11022" width="25.28515625" style="4" customWidth="1"/>
    <col min="11023" max="11263" width="9.140625" style="4"/>
    <col min="11264" max="11264" width="8.42578125" style="4" customWidth="1"/>
    <col min="11265" max="11265" width="57.28515625" style="4" customWidth="1"/>
    <col min="11266" max="11266" width="21.5703125" style="4" customWidth="1"/>
    <col min="11267" max="11267" width="13" style="4" customWidth="1"/>
    <col min="11268" max="11268" width="13.7109375" style="4" customWidth="1"/>
    <col min="11269" max="11269" width="17.28515625" style="4" customWidth="1"/>
    <col min="11270" max="11270" width="13" style="4" customWidth="1"/>
    <col min="11271" max="11271" width="0" style="4" hidden="1" customWidth="1"/>
    <col min="11272" max="11275" width="18.7109375" style="4" customWidth="1"/>
    <col min="11276" max="11276" width="40.5703125" style="4" customWidth="1"/>
    <col min="11277" max="11277" width="8.140625" style="4" customWidth="1"/>
    <col min="11278" max="11278" width="25.28515625" style="4" customWidth="1"/>
    <col min="11279" max="11519" width="9.140625" style="4"/>
    <col min="11520" max="11520" width="8.42578125" style="4" customWidth="1"/>
    <col min="11521" max="11521" width="57.28515625" style="4" customWidth="1"/>
    <col min="11522" max="11522" width="21.5703125" style="4" customWidth="1"/>
    <col min="11523" max="11523" width="13" style="4" customWidth="1"/>
    <col min="11524" max="11524" width="13.7109375" style="4" customWidth="1"/>
    <col min="11525" max="11525" width="17.28515625" style="4" customWidth="1"/>
    <col min="11526" max="11526" width="13" style="4" customWidth="1"/>
    <col min="11527" max="11527" width="0" style="4" hidden="1" customWidth="1"/>
    <col min="11528" max="11531" width="18.7109375" style="4" customWidth="1"/>
    <col min="11532" max="11532" width="40.5703125" style="4" customWidth="1"/>
    <col min="11533" max="11533" width="8.140625" style="4" customWidth="1"/>
    <col min="11534" max="11534" width="25.28515625" style="4" customWidth="1"/>
    <col min="11535" max="11775" width="9.140625" style="4"/>
    <col min="11776" max="11776" width="8.42578125" style="4" customWidth="1"/>
    <col min="11777" max="11777" width="57.28515625" style="4" customWidth="1"/>
    <col min="11778" max="11778" width="21.5703125" style="4" customWidth="1"/>
    <col min="11779" max="11779" width="13" style="4" customWidth="1"/>
    <col min="11780" max="11780" width="13.7109375" style="4" customWidth="1"/>
    <col min="11781" max="11781" width="17.28515625" style="4" customWidth="1"/>
    <col min="11782" max="11782" width="13" style="4" customWidth="1"/>
    <col min="11783" max="11783" width="0" style="4" hidden="1" customWidth="1"/>
    <col min="11784" max="11787" width="18.7109375" style="4" customWidth="1"/>
    <col min="11788" max="11788" width="40.5703125" style="4" customWidth="1"/>
    <col min="11789" max="11789" width="8.140625" style="4" customWidth="1"/>
    <col min="11790" max="11790" width="25.28515625" style="4" customWidth="1"/>
    <col min="11791" max="12031" width="9.140625" style="4"/>
    <col min="12032" max="12032" width="8.42578125" style="4" customWidth="1"/>
    <col min="12033" max="12033" width="57.28515625" style="4" customWidth="1"/>
    <col min="12034" max="12034" width="21.5703125" style="4" customWidth="1"/>
    <col min="12035" max="12035" width="13" style="4" customWidth="1"/>
    <col min="12036" max="12036" width="13.7109375" style="4" customWidth="1"/>
    <col min="12037" max="12037" width="17.28515625" style="4" customWidth="1"/>
    <col min="12038" max="12038" width="13" style="4" customWidth="1"/>
    <col min="12039" max="12039" width="0" style="4" hidden="1" customWidth="1"/>
    <col min="12040" max="12043" width="18.7109375" style="4" customWidth="1"/>
    <col min="12044" max="12044" width="40.5703125" style="4" customWidth="1"/>
    <col min="12045" max="12045" width="8.140625" style="4" customWidth="1"/>
    <col min="12046" max="12046" width="25.28515625" style="4" customWidth="1"/>
    <col min="12047" max="12287" width="9.140625" style="4"/>
    <col min="12288" max="12288" width="8.42578125" style="4" customWidth="1"/>
    <col min="12289" max="12289" width="57.28515625" style="4" customWidth="1"/>
    <col min="12290" max="12290" width="21.5703125" style="4" customWidth="1"/>
    <col min="12291" max="12291" width="13" style="4" customWidth="1"/>
    <col min="12292" max="12292" width="13.7109375" style="4" customWidth="1"/>
    <col min="12293" max="12293" width="17.28515625" style="4" customWidth="1"/>
    <col min="12294" max="12294" width="13" style="4" customWidth="1"/>
    <col min="12295" max="12295" width="0" style="4" hidden="1" customWidth="1"/>
    <col min="12296" max="12299" width="18.7109375" style="4" customWidth="1"/>
    <col min="12300" max="12300" width="40.5703125" style="4" customWidth="1"/>
    <col min="12301" max="12301" width="8.140625" style="4" customWidth="1"/>
    <col min="12302" max="12302" width="25.28515625" style="4" customWidth="1"/>
    <col min="12303" max="12543" width="9.140625" style="4"/>
    <col min="12544" max="12544" width="8.42578125" style="4" customWidth="1"/>
    <col min="12545" max="12545" width="57.28515625" style="4" customWidth="1"/>
    <col min="12546" max="12546" width="21.5703125" style="4" customWidth="1"/>
    <col min="12547" max="12547" width="13" style="4" customWidth="1"/>
    <col min="12548" max="12548" width="13.7109375" style="4" customWidth="1"/>
    <col min="12549" max="12549" width="17.28515625" style="4" customWidth="1"/>
    <col min="12550" max="12550" width="13" style="4" customWidth="1"/>
    <col min="12551" max="12551" width="0" style="4" hidden="1" customWidth="1"/>
    <col min="12552" max="12555" width="18.7109375" style="4" customWidth="1"/>
    <col min="12556" max="12556" width="40.5703125" style="4" customWidth="1"/>
    <col min="12557" max="12557" width="8.140625" style="4" customWidth="1"/>
    <col min="12558" max="12558" width="25.28515625" style="4" customWidth="1"/>
    <col min="12559" max="12799" width="9.140625" style="4"/>
    <col min="12800" max="12800" width="8.42578125" style="4" customWidth="1"/>
    <col min="12801" max="12801" width="57.28515625" style="4" customWidth="1"/>
    <col min="12802" max="12802" width="21.5703125" style="4" customWidth="1"/>
    <col min="12803" max="12803" width="13" style="4" customWidth="1"/>
    <col min="12804" max="12804" width="13.7109375" style="4" customWidth="1"/>
    <col min="12805" max="12805" width="17.28515625" style="4" customWidth="1"/>
    <col min="12806" max="12806" width="13" style="4" customWidth="1"/>
    <col min="12807" max="12807" width="0" style="4" hidden="1" customWidth="1"/>
    <col min="12808" max="12811" width="18.7109375" style="4" customWidth="1"/>
    <col min="12812" max="12812" width="40.5703125" style="4" customWidth="1"/>
    <col min="12813" max="12813" width="8.140625" style="4" customWidth="1"/>
    <col min="12814" max="12814" width="25.28515625" style="4" customWidth="1"/>
    <col min="12815" max="13055" width="9.140625" style="4"/>
    <col min="13056" max="13056" width="8.42578125" style="4" customWidth="1"/>
    <col min="13057" max="13057" width="57.28515625" style="4" customWidth="1"/>
    <col min="13058" max="13058" width="21.5703125" style="4" customWidth="1"/>
    <col min="13059" max="13059" width="13" style="4" customWidth="1"/>
    <col min="13060" max="13060" width="13.7109375" style="4" customWidth="1"/>
    <col min="13061" max="13061" width="17.28515625" style="4" customWidth="1"/>
    <col min="13062" max="13062" width="13" style="4" customWidth="1"/>
    <col min="13063" max="13063" width="0" style="4" hidden="1" customWidth="1"/>
    <col min="13064" max="13067" width="18.7109375" style="4" customWidth="1"/>
    <col min="13068" max="13068" width="40.5703125" style="4" customWidth="1"/>
    <col min="13069" max="13069" width="8.140625" style="4" customWidth="1"/>
    <col min="13070" max="13070" width="25.28515625" style="4" customWidth="1"/>
    <col min="13071" max="13311" width="9.140625" style="4"/>
    <col min="13312" max="13312" width="8.42578125" style="4" customWidth="1"/>
    <col min="13313" max="13313" width="57.28515625" style="4" customWidth="1"/>
    <col min="13314" max="13314" width="21.5703125" style="4" customWidth="1"/>
    <col min="13315" max="13315" width="13" style="4" customWidth="1"/>
    <col min="13316" max="13316" width="13.7109375" style="4" customWidth="1"/>
    <col min="13317" max="13317" width="17.28515625" style="4" customWidth="1"/>
    <col min="13318" max="13318" width="13" style="4" customWidth="1"/>
    <col min="13319" max="13319" width="0" style="4" hidden="1" customWidth="1"/>
    <col min="13320" max="13323" width="18.7109375" style="4" customWidth="1"/>
    <col min="13324" max="13324" width="40.5703125" style="4" customWidth="1"/>
    <col min="13325" max="13325" width="8.140625" style="4" customWidth="1"/>
    <col min="13326" max="13326" width="25.28515625" style="4" customWidth="1"/>
    <col min="13327" max="13567" width="9.140625" style="4"/>
    <col min="13568" max="13568" width="8.42578125" style="4" customWidth="1"/>
    <col min="13569" max="13569" width="57.28515625" style="4" customWidth="1"/>
    <col min="13570" max="13570" width="21.5703125" style="4" customWidth="1"/>
    <col min="13571" max="13571" width="13" style="4" customWidth="1"/>
    <col min="13572" max="13572" width="13.7109375" style="4" customWidth="1"/>
    <col min="13573" max="13573" width="17.28515625" style="4" customWidth="1"/>
    <col min="13574" max="13574" width="13" style="4" customWidth="1"/>
    <col min="13575" max="13575" width="0" style="4" hidden="1" customWidth="1"/>
    <col min="13576" max="13579" width="18.7109375" style="4" customWidth="1"/>
    <col min="13580" max="13580" width="40.5703125" style="4" customWidth="1"/>
    <col min="13581" max="13581" width="8.140625" style="4" customWidth="1"/>
    <col min="13582" max="13582" width="25.28515625" style="4" customWidth="1"/>
    <col min="13583" max="13823" width="9.140625" style="4"/>
    <col min="13824" max="13824" width="8.42578125" style="4" customWidth="1"/>
    <col min="13825" max="13825" width="57.28515625" style="4" customWidth="1"/>
    <col min="13826" max="13826" width="21.5703125" style="4" customWidth="1"/>
    <col min="13827" max="13827" width="13" style="4" customWidth="1"/>
    <col min="13828" max="13828" width="13.7109375" style="4" customWidth="1"/>
    <col min="13829" max="13829" width="17.28515625" style="4" customWidth="1"/>
    <col min="13830" max="13830" width="13" style="4" customWidth="1"/>
    <col min="13831" max="13831" width="0" style="4" hidden="1" customWidth="1"/>
    <col min="13832" max="13835" width="18.7109375" style="4" customWidth="1"/>
    <col min="13836" max="13836" width="40.5703125" style="4" customWidth="1"/>
    <col min="13837" max="13837" width="8.140625" style="4" customWidth="1"/>
    <col min="13838" max="13838" width="25.28515625" style="4" customWidth="1"/>
    <col min="13839" max="14079" width="9.140625" style="4"/>
    <col min="14080" max="14080" width="8.42578125" style="4" customWidth="1"/>
    <col min="14081" max="14081" width="57.28515625" style="4" customWidth="1"/>
    <col min="14082" max="14082" width="21.5703125" style="4" customWidth="1"/>
    <col min="14083" max="14083" width="13" style="4" customWidth="1"/>
    <col min="14084" max="14084" width="13.7109375" style="4" customWidth="1"/>
    <col min="14085" max="14085" width="17.28515625" style="4" customWidth="1"/>
    <col min="14086" max="14086" width="13" style="4" customWidth="1"/>
    <col min="14087" max="14087" width="0" style="4" hidden="1" customWidth="1"/>
    <col min="14088" max="14091" width="18.7109375" style="4" customWidth="1"/>
    <col min="14092" max="14092" width="40.5703125" style="4" customWidth="1"/>
    <col min="14093" max="14093" width="8.140625" style="4" customWidth="1"/>
    <col min="14094" max="14094" width="25.28515625" style="4" customWidth="1"/>
    <col min="14095" max="14335" width="9.140625" style="4"/>
    <col min="14336" max="14336" width="8.42578125" style="4" customWidth="1"/>
    <col min="14337" max="14337" width="57.28515625" style="4" customWidth="1"/>
    <col min="14338" max="14338" width="21.5703125" style="4" customWidth="1"/>
    <col min="14339" max="14339" width="13" style="4" customWidth="1"/>
    <col min="14340" max="14340" width="13.7109375" style="4" customWidth="1"/>
    <col min="14341" max="14341" width="17.28515625" style="4" customWidth="1"/>
    <col min="14342" max="14342" width="13" style="4" customWidth="1"/>
    <col min="14343" max="14343" width="0" style="4" hidden="1" customWidth="1"/>
    <col min="14344" max="14347" width="18.7109375" style="4" customWidth="1"/>
    <col min="14348" max="14348" width="40.5703125" style="4" customWidth="1"/>
    <col min="14349" max="14349" width="8.140625" style="4" customWidth="1"/>
    <col min="14350" max="14350" width="25.28515625" style="4" customWidth="1"/>
    <col min="14351" max="14591" width="9.140625" style="4"/>
    <col min="14592" max="14592" width="8.42578125" style="4" customWidth="1"/>
    <col min="14593" max="14593" width="57.28515625" style="4" customWidth="1"/>
    <col min="14594" max="14594" width="21.5703125" style="4" customWidth="1"/>
    <col min="14595" max="14595" width="13" style="4" customWidth="1"/>
    <col min="14596" max="14596" width="13.7109375" style="4" customWidth="1"/>
    <col min="14597" max="14597" width="17.28515625" style="4" customWidth="1"/>
    <col min="14598" max="14598" width="13" style="4" customWidth="1"/>
    <col min="14599" max="14599" width="0" style="4" hidden="1" customWidth="1"/>
    <col min="14600" max="14603" width="18.7109375" style="4" customWidth="1"/>
    <col min="14604" max="14604" width="40.5703125" style="4" customWidth="1"/>
    <col min="14605" max="14605" width="8.140625" style="4" customWidth="1"/>
    <col min="14606" max="14606" width="25.28515625" style="4" customWidth="1"/>
    <col min="14607" max="14847" width="9.140625" style="4"/>
    <col min="14848" max="14848" width="8.42578125" style="4" customWidth="1"/>
    <col min="14849" max="14849" width="57.28515625" style="4" customWidth="1"/>
    <col min="14850" max="14850" width="21.5703125" style="4" customWidth="1"/>
    <col min="14851" max="14851" width="13" style="4" customWidth="1"/>
    <col min="14852" max="14852" width="13.7109375" style="4" customWidth="1"/>
    <col min="14853" max="14853" width="17.28515625" style="4" customWidth="1"/>
    <col min="14854" max="14854" width="13" style="4" customWidth="1"/>
    <col min="14855" max="14855" width="0" style="4" hidden="1" customWidth="1"/>
    <col min="14856" max="14859" width="18.7109375" style="4" customWidth="1"/>
    <col min="14860" max="14860" width="40.5703125" style="4" customWidth="1"/>
    <col min="14861" max="14861" width="8.140625" style="4" customWidth="1"/>
    <col min="14862" max="14862" width="25.28515625" style="4" customWidth="1"/>
    <col min="14863" max="15103" width="9.140625" style="4"/>
    <col min="15104" max="15104" width="8.42578125" style="4" customWidth="1"/>
    <col min="15105" max="15105" width="57.28515625" style="4" customWidth="1"/>
    <col min="15106" max="15106" width="21.5703125" style="4" customWidth="1"/>
    <col min="15107" max="15107" width="13" style="4" customWidth="1"/>
    <col min="15108" max="15108" width="13.7109375" style="4" customWidth="1"/>
    <col min="15109" max="15109" width="17.28515625" style="4" customWidth="1"/>
    <col min="15110" max="15110" width="13" style="4" customWidth="1"/>
    <col min="15111" max="15111" width="0" style="4" hidden="1" customWidth="1"/>
    <col min="15112" max="15115" width="18.7109375" style="4" customWidth="1"/>
    <col min="15116" max="15116" width="40.5703125" style="4" customWidth="1"/>
    <col min="15117" max="15117" width="8.140625" style="4" customWidth="1"/>
    <col min="15118" max="15118" width="25.28515625" style="4" customWidth="1"/>
    <col min="15119" max="15359" width="9.140625" style="4"/>
    <col min="15360" max="15360" width="8.42578125" style="4" customWidth="1"/>
    <col min="15361" max="15361" width="57.28515625" style="4" customWidth="1"/>
    <col min="15362" max="15362" width="21.5703125" style="4" customWidth="1"/>
    <col min="15363" max="15363" width="13" style="4" customWidth="1"/>
    <col min="15364" max="15364" width="13.7109375" style="4" customWidth="1"/>
    <col min="15365" max="15365" width="17.28515625" style="4" customWidth="1"/>
    <col min="15366" max="15366" width="13" style="4" customWidth="1"/>
    <col min="15367" max="15367" width="0" style="4" hidden="1" customWidth="1"/>
    <col min="15368" max="15371" width="18.7109375" style="4" customWidth="1"/>
    <col min="15372" max="15372" width="40.5703125" style="4" customWidth="1"/>
    <col min="15373" max="15373" width="8.140625" style="4" customWidth="1"/>
    <col min="15374" max="15374" width="25.28515625" style="4" customWidth="1"/>
    <col min="15375" max="15615" width="9.140625" style="4"/>
    <col min="15616" max="15616" width="8.42578125" style="4" customWidth="1"/>
    <col min="15617" max="15617" width="57.28515625" style="4" customWidth="1"/>
    <col min="15618" max="15618" width="21.5703125" style="4" customWidth="1"/>
    <col min="15619" max="15619" width="13" style="4" customWidth="1"/>
    <col min="15620" max="15620" width="13.7109375" style="4" customWidth="1"/>
    <col min="15621" max="15621" width="17.28515625" style="4" customWidth="1"/>
    <col min="15622" max="15622" width="13" style="4" customWidth="1"/>
    <col min="15623" max="15623" width="0" style="4" hidden="1" customWidth="1"/>
    <col min="15624" max="15627" width="18.7109375" style="4" customWidth="1"/>
    <col min="15628" max="15628" width="40.5703125" style="4" customWidth="1"/>
    <col min="15629" max="15629" width="8.140625" style="4" customWidth="1"/>
    <col min="15630" max="15630" width="25.28515625" style="4" customWidth="1"/>
    <col min="15631" max="15871" width="9.140625" style="4"/>
    <col min="15872" max="15872" width="8.42578125" style="4" customWidth="1"/>
    <col min="15873" max="15873" width="57.28515625" style="4" customWidth="1"/>
    <col min="15874" max="15874" width="21.5703125" style="4" customWidth="1"/>
    <col min="15875" max="15875" width="13" style="4" customWidth="1"/>
    <col min="15876" max="15876" width="13.7109375" style="4" customWidth="1"/>
    <col min="15877" max="15877" width="17.28515625" style="4" customWidth="1"/>
    <col min="15878" max="15878" width="13" style="4" customWidth="1"/>
    <col min="15879" max="15879" width="0" style="4" hidden="1" customWidth="1"/>
    <col min="15880" max="15883" width="18.7109375" style="4" customWidth="1"/>
    <col min="15884" max="15884" width="40.5703125" style="4" customWidth="1"/>
    <col min="15885" max="15885" width="8.140625" style="4" customWidth="1"/>
    <col min="15886" max="15886" width="25.28515625" style="4" customWidth="1"/>
    <col min="15887" max="16127" width="9.140625" style="4"/>
    <col min="16128" max="16128" width="8.42578125" style="4" customWidth="1"/>
    <col min="16129" max="16129" width="57.28515625" style="4" customWidth="1"/>
    <col min="16130" max="16130" width="21.5703125" style="4" customWidth="1"/>
    <col min="16131" max="16131" width="13" style="4" customWidth="1"/>
    <col min="16132" max="16132" width="13.7109375" style="4" customWidth="1"/>
    <col min="16133" max="16133" width="17.28515625" style="4" customWidth="1"/>
    <col min="16134" max="16134" width="13" style="4" customWidth="1"/>
    <col min="16135" max="16135" width="0" style="4" hidden="1" customWidth="1"/>
    <col min="16136" max="16139" width="18.7109375" style="4" customWidth="1"/>
    <col min="16140" max="16140" width="40.5703125" style="4" customWidth="1"/>
    <col min="16141" max="16141" width="8.140625" style="4" customWidth="1"/>
    <col min="16142" max="16142" width="25.28515625" style="4" customWidth="1"/>
    <col min="16143" max="16384" width="9.140625" style="4"/>
  </cols>
  <sheetData>
    <row r="1" spans="1:13" s="33" customFormat="1" ht="81" customHeight="1">
      <c r="A1" s="29"/>
      <c r="B1" s="30"/>
      <c r="C1" s="31"/>
      <c r="D1" s="31"/>
      <c r="E1" s="31"/>
      <c r="F1" s="31"/>
      <c r="G1" s="31"/>
      <c r="H1" s="32"/>
      <c r="K1" s="302" t="s">
        <v>218</v>
      </c>
      <c r="L1" s="298"/>
      <c r="M1" s="106"/>
    </row>
    <row r="2" spans="1:13" s="33" customFormat="1" ht="21.75" customHeight="1">
      <c r="A2" s="242" t="s">
        <v>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3" s="33" customFormat="1" ht="21.75" customHeight="1">
      <c r="A3" s="234" t="s">
        <v>11</v>
      </c>
      <c r="B3" s="234" t="s">
        <v>158</v>
      </c>
      <c r="C3" s="234" t="s">
        <v>6</v>
      </c>
      <c r="D3" s="234" t="s">
        <v>4</v>
      </c>
      <c r="E3" s="234"/>
      <c r="F3" s="234"/>
      <c r="G3" s="234"/>
      <c r="H3" s="234" t="s">
        <v>176</v>
      </c>
      <c r="I3" s="234"/>
      <c r="J3" s="234"/>
      <c r="K3" s="234"/>
      <c r="L3" s="243" t="s">
        <v>5</v>
      </c>
    </row>
    <row r="4" spans="1:13" s="33" customFormat="1" ht="48.75" customHeight="1">
      <c r="A4" s="234"/>
      <c r="B4" s="234"/>
      <c r="C4" s="234"/>
      <c r="D4" s="25" t="s">
        <v>6</v>
      </c>
      <c r="E4" s="25" t="s">
        <v>41</v>
      </c>
      <c r="F4" s="25" t="s">
        <v>7</v>
      </c>
      <c r="G4" s="25" t="s">
        <v>8</v>
      </c>
      <c r="H4" s="155">
        <v>2019</v>
      </c>
      <c r="I4" s="155">
        <v>2020</v>
      </c>
      <c r="J4" s="155">
        <v>2021</v>
      </c>
      <c r="K4" s="25" t="s">
        <v>302</v>
      </c>
      <c r="L4" s="243"/>
    </row>
    <row r="5" spans="1:13" s="33" customFormat="1" ht="21.75" customHeight="1">
      <c r="A5" s="268" t="s">
        <v>219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70"/>
    </row>
    <row r="6" spans="1:13" ht="21.75" customHeight="1">
      <c r="A6" s="268" t="s">
        <v>220</v>
      </c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70"/>
    </row>
    <row r="7" spans="1:13" ht="36" customHeight="1">
      <c r="A7" s="268" t="s">
        <v>250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70"/>
    </row>
    <row r="8" spans="1:13" ht="21.75" customHeight="1">
      <c r="A8" s="254" t="s">
        <v>203</v>
      </c>
      <c r="B8" s="237" t="s">
        <v>221</v>
      </c>
      <c r="C8" s="237" t="s">
        <v>222</v>
      </c>
      <c r="D8" s="254" t="s">
        <v>47</v>
      </c>
      <c r="E8" s="237" t="s">
        <v>223</v>
      </c>
      <c r="F8" s="254" t="s">
        <v>224</v>
      </c>
      <c r="G8" s="134">
        <v>120</v>
      </c>
      <c r="H8" s="98">
        <v>5454.3</v>
      </c>
      <c r="I8" s="98">
        <v>5280</v>
      </c>
      <c r="J8" s="98">
        <v>5280</v>
      </c>
      <c r="K8" s="98">
        <f>H8+I8+J8</f>
        <v>16014.3</v>
      </c>
      <c r="L8" s="244" t="s">
        <v>225</v>
      </c>
    </row>
    <row r="9" spans="1:13" ht="21.75" customHeight="1">
      <c r="A9" s="256"/>
      <c r="B9" s="238"/>
      <c r="C9" s="238"/>
      <c r="D9" s="256"/>
      <c r="E9" s="238"/>
      <c r="F9" s="256"/>
      <c r="G9" s="137">
        <v>240</v>
      </c>
      <c r="H9" s="192">
        <v>1393.52</v>
      </c>
      <c r="I9" s="51">
        <v>1348.7</v>
      </c>
      <c r="J9" s="51">
        <v>950</v>
      </c>
      <c r="K9" s="98">
        <f t="shared" ref="K9:K20" si="0">H9+I9+J9</f>
        <v>3692.2200000000003</v>
      </c>
      <c r="L9" s="257"/>
    </row>
    <row r="10" spans="1:13" ht="18.75" customHeight="1">
      <c r="A10" s="335"/>
      <c r="B10" s="238"/>
      <c r="C10" s="238"/>
      <c r="D10" s="256"/>
      <c r="E10" s="238"/>
      <c r="F10" s="256"/>
      <c r="G10" s="137">
        <v>850</v>
      </c>
      <c r="H10" s="192">
        <v>9.9</v>
      </c>
      <c r="I10" s="51">
        <v>0</v>
      </c>
      <c r="J10" s="51">
        <v>0</v>
      </c>
      <c r="K10" s="98">
        <f t="shared" si="0"/>
        <v>9.9</v>
      </c>
      <c r="L10" s="257"/>
    </row>
    <row r="11" spans="1:13" ht="0.75" hidden="1" customHeight="1">
      <c r="A11" s="107" t="s">
        <v>247</v>
      </c>
      <c r="B11" s="238"/>
      <c r="C11" s="238"/>
      <c r="D11" s="256"/>
      <c r="E11" s="238"/>
      <c r="F11" s="160"/>
      <c r="G11" s="36" t="s">
        <v>226</v>
      </c>
      <c r="H11" s="37"/>
      <c r="I11" s="36"/>
      <c r="J11" s="36"/>
      <c r="K11" s="98">
        <f t="shared" si="0"/>
        <v>0</v>
      </c>
      <c r="L11" s="257"/>
    </row>
    <row r="12" spans="1:13" ht="29.25" customHeight="1">
      <c r="A12" s="159"/>
      <c r="B12" s="239"/>
      <c r="C12" s="238"/>
      <c r="D12" s="265"/>
      <c r="E12" s="239"/>
      <c r="F12" s="161" t="s">
        <v>283</v>
      </c>
      <c r="G12" s="36" t="s">
        <v>281</v>
      </c>
      <c r="H12" s="37">
        <v>275.07</v>
      </c>
      <c r="I12" s="36" t="s">
        <v>282</v>
      </c>
      <c r="J12" s="36" t="s">
        <v>282</v>
      </c>
      <c r="K12" s="98">
        <f t="shared" si="0"/>
        <v>275.07</v>
      </c>
      <c r="L12" s="245"/>
    </row>
    <row r="13" spans="1:13" ht="29.25" customHeight="1">
      <c r="A13" s="159"/>
      <c r="B13" s="225"/>
      <c r="C13" s="239"/>
      <c r="D13" s="219"/>
      <c r="E13" s="214"/>
      <c r="F13" s="160" t="s">
        <v>309</v>
      </c>
      <c r="G13" s="36" t="s">
        <v>281</v>
      </c>
      <c r="H13" s="37">
        <v>41</v>
      </c>
      <c r="I13" s="36"/>
      <c r="J13" s="36"/>
      <c r="K13" s="98"/>
      <c r="L13" s="222"/>
    </row>
    <row r="14" spans="1:13" ht="22.5" customHeight="1">
      <c r="A14" s="254" t="s">
        <v>17</v>
      </c>
      <c r="B14" s="339" t="s">
        <v>69</v>
      </c>
      <c r="C14" s="237" t="s">
        <v>227</v>
      </c>
      <c r="D14" s="254" t="s">
        <v>228</v>
      </c>
      <c r="E14" s="237" t="s">
        <v>229</v>
      </c>
      <c r="F14" s="254" t="s">
        <v>230</v>
      </c>
      <c r="G14" s="35" t="s">
        <v>226</v>
      </c>
      <c r="H14" s="98">
        <v>12182.6</v>
      </c>
      <c r="I14" s="99">
        <v>12098</v>
      </c>
      <c r="J14" s="99">
        <v>12098</v>
      </c>
      <c r="K14" s="98">
        <f t="shared" si="0"/>
        <v>36378.6</v>
      </c>
      <c r="L14" s="243" t="s">
        <v>231</v>
      </c>
    </row>
    <row r="15" spans="1:13" ht="27" customHeight="1">
      <c r="A15" s="335"/>
      <c r="B15" s="340"/>
      <c r="C15" s="238"/>
      <c r="D15" s="256"/>
      <c r="E15" s="238"/>
      <c r="F15" s="265"/>
      <c r="G15" s="108" t="s">
        <v>232</v>
      </c>
      <c r="H15" s="192">
        <v>955.7</v>
      </c>
      <c r="I15" s="51">
        <v>832.2</v>
      </c>
      <c r="J15" s="51">
        <v>832.2</v>
      </c>
      <c r="K15" s="98">
        <f t="shared" si="0"/>
        <v>2620.1000000000004</v>
      </c>
      <c r="L15" s="336"/>
    </row>
    <row r="16" spans="1:13" ht="60.75" hidden="1" customHeight="1">
      <c r="A16" s="107"/>
      <c r="B16" s="340"/>
      <c r="C16" s="238"/>
      <c r="D16" s="256"/>
      <c r="E16" s="238"/>
      <c r="F16" s="254" t="s">
        <v>230</v>
      </c>
      <c r="G16" s="108" t="s">
        <v>226</v>
      </c>
      <c r="H16" s="192"/>
      <c r="I16" s="51"/>
      <c r="J16" s="51"/>
      <c r="K16" s="98">
        <f t="shared" si="0"/>
        <v>0</v>
      </c>
      <c r="L16" s="336"/>
    </row>
    <row r="17" spans="1:12" ht="60.75" customHeight="1">
      <c r="A17" s="162"/>
      <c r="B17" s="340"/>
      <c r="C17" s="238"/>
      <c r="D17" s="256"/>
      <c r="E17" s="238"/>
      <c r="F17" s="265"/>
      <c r="G17" s="108" t="s">
        <v>294</v>
      </c>
      <c r="H17" s="192">
        <v>2</v>
      </c>
      <c r="I17" s="51"/>
      <c r="J17" s="51"/>
      <c r="K17" s="98">
        <f t="shared" si="0"/>
        <v>2</v>
      </c>
      <c r="L17" s="336"/>
    </row>
    <row r="18" spans="1:12" ht="60.75" customHeight="1">
      <c r="A18" s="162"/>
      <c r="B18" s="340"/>
      <c r="C18" s="238"/>
      <c r="D18" s="256"/>
      <c r="E18" s="238"/>
      <c r="F18" s="220" t="s">
        <v>310</v>
      </c>
      <c r="G18" s="217" t="s">
        <v>226</v>
      </c>
      <c r="H18" s="192">
        <v>139.1</v>
      </c>
      <c r="I18" s="51"/>
      <c r="J18" s="51"/>
      <c r="K18" s="98">
        <f t="shared" si="0"/>
        <v>139.1</v>
      </c>
      <c r="L18" s="336"/>
    </row>
    <row r="19" spans="1:12" ht="60.75" customHeight="1">
      <c r="A19" s="162"/>
      <c r="B19" s="341"/>
      <c r="C19" s="239"/>
      <c r="D19" s="265"/>
      <c r="E19" s="239"/>
      <c r="F19" s="157" t="s">
        <v>283</v>
      </c>
      <c r="G19" s="217" t="s">
        <v>226</v>
      </c>
      <c r="H19" s="192">
        <v>244.61</v>
      </c>
      <c r="I19" s="51">
        <v>0</v>
      </c>
      <c r="J19" s="51">
        <v>0</v>
      </c>
      <c r="K19" s="98">
        <f t="shared" si="0"/>
        <v>244.61</v>
      </c>
      <c r="L19" s="336"/>
    </row>
    <row r="20" spans="1:12" ht="21.75" customHeight="1">
      <c r="A20" s="330" t="s">
        <v>83</v>
      </c>
      <c r="B20" s="337"/>
      <c r="C20" s="102"/>
      <c r="D20" s="77"/>
      <c r="E20" s="25"/>
      <c r="F20" s="77"/>
      <c r="G20" s="6"/>
      <c r="H20" s="98">
        <f>H8+H9+H10+H12+H13+H14+H15+H17+H18+H19</f>
        <v>20697.8</v>
      </c>
      <c r="I20" s="98">
        <f t="shared" ref="I20:J20" si="1">I8+I9+I10+I12+I14+I15+I19</f>
        <v>19558.900000000001</v>
      </c>
      <c r="J20" s="98">
        <f t="shared" si="1"/>
        <v>19160.2</v>
      </c>
      <c r="K20" s="98">
        <f t="shared" si="0"/>
        <v>59416.899999999994</v>
      </c>
      <c r="L20" s="336"/>
    </row>
    <row r="21" spans="1:12" s="13" customFormat="1" ht="21.75" customHeight="1">
      <c r="A21" s="338" t="s">
        <v>233</v>
      </c>
      <c r="B21" s="338"/>
      <c r="C21" s="25"/>
      <c r="D21" s="77"/>
      <c r="E21" s="25"/>
      <c r="F21" s="25"/>
      <c r="G21" s="25"/>
      <c r="H21" s="46">
        <f>H20</f>
        <v>20697.8</v>
      </c>
      <c r="I21" s="46">
        <f t="shared" ref="I21:K21" si="2">I20</f>
        <v>19558.900000000001</v>
      </c>
      <c r="J21" s="46">
        <f t="shared" si="2"/>
        <v>19160.2</v>
      </c>
      <c r="K21" s="46">
        <f t="shared" si="2"/>
        <v>59416.899999999994</v>
      </c>
      <c r="L21" s="8"/>
    </row>
    <row r="22" spans="1:12" s="13" customFormat="1" ht="21.75" customHeight="1">
      <c r="A22" s="146"/>
      <c r="B22" s="146"/>
      <c r="C22" s="147"/>
      <c r="D22" s="148"/>
      <c r="E22" s="147"/>
      <c r="F22" s="147"/>
      <c r="G22" s="147"/>
      <c r="H22" s="149"/>
      <c r="I22" s="149"/>
      <c r="J22" s="149"/>
      <c r="K22" s="150"/>
      <c r="L22" s="96"/>
    </row>
    <row r="23" spans="1:12" ht="21.75" customHeight="1">
      <c r="A23" s="278" t="s">
        <v>172</v>
      </c>
      <c r="B23" s="278"/>
      <c r="C23" s="278"/>
      <c r="D23" s="22"/>
      <c r="E23" s="22"/>
      <c r="F23" s="23" t="s">
        <v>36</v>
      </c>
      <c r="G23" s="22"/>
      <c r="L23" s="23"/>
    </row>
    <row r="24" spans="1:12" ht="21.75" customHeight="1">
      <c r="A24" s="66"/>
      <c r="B24" s="67"/>
      <c r="C24" s="68"/>
      <c r="D24" s="68"/>
      <c r="E24" s="68"/>
      <c r="F24" s="68"/>
      <c r="G24" s="68"/>
    </row>
    <row r="25" spans="1:12" ht="21.75" customHeight="1">
      <c r="A25" s="66"/>
      <c r="B25" s="67"/>
      <c r="C25" s="68"/>
      <c r="D25" s="68"/>
      <c r="E25" s="68"/>
      <c r="F25" s="68"/>
      <c r="G25" s="68"/>
    </row>
    <row r="26" spans="1:12" ht="21.75" customHeight="1">
      <c r="A26" s="66"/>
      <c r="B26" s="67"/>
      <c r="C26" s="68"/>
      <c r="D26" s="68"/>
      <c r="E26" s="68"/>
      <c r="F26" s="68"/>
      <c r="G26" s="68"/>
    </row>
    <row r="27" spans="1:12" ht="21.75" customHeight="1">
      <c r="A27" s="66"/>
      <c r="B27" s="67"/>
      <c r="C27" s="68"/>
      <c r="D27" s="68"/>
      <c r="E27" s="68"/>
      <c r="F27" s="68"/>
      <c r="G27" s="68"/>
    </row>
    <row r="28" spans="1:12" ht="21.75" customHeight="1">
      <c r="A28" s="66"/>
      <c r="B28" s="67"/>
      <c r="C28" s="68"/>
      <c r="D28" s="68"/>
      <c r="E28" s="68"/>
      <c r="F28" s="68"/>
      <c r="G28" s="68"/>
    </row>
    <row r="29" spans="1:12" ht="21.75" customHeight="1">
      <c r="A29" s="66"/>
      <c r="B29" s="67"/>
      <c r="C29" s="68"/>
      <c r="D29" s="68"/>
      <c r="E29" s="68"/>
      <c r="F29" s="68"/>
      <c r="G29" s="68"/>
    </row>
    <row r="30" spans="1:12" ht="21.75" customHeight="1">
      <c r="A30" s="66"/>
      <c r="B30" s="67"/>
      <c r="C30" s="68"/>
      <c r="D30" s="68"/>
      <c r="E30" s="68"/>
      <c r="F30" s="68"/>
      <c r="G30" s="68"/>
    </row>
    <row r="31" spans="1:12" ht="21.75" customHeight="1">
      <c r="A31" s="66"/>
      <c r="B31" s="67"/>
      <c r="C31" s="68"/>
      <c r="D31" s="68"/>
      <c r="E31" s="68"/>
      <c r="F31" s="68"/>
      <c r="G31" s="68"/>
    </row>
    <row r="32" spans="1:12" ht="21.75" customHeight="1">
      <c r="A32" s="66"/>
      <c r="B32" s="67"/>
      <c r="C32" s="68"/>
      <c r="D32" s="68"/>
      <c r="E32" s="68"/>
      <c r="F32" s="68"/>
      <c r="G32" s="68"/>
    </row>
    <row r="33" spans="1:7" ht="21.75" customHeight="1">
      <c r="A33" s="66"/>
      <c r="B33" s="67"/>
      <c r="C33" s="68"/>
      <c r="D33" s="68"/>
      <c r="E33" s="68"/>
      <c r="F33" s="68"/>
      <c r="G33" s="68"/>
    </row>
    <row r="34" spans="1:7" ht="21.75" customHeight="1">
      <c r="A34" s="66"/>
      <c r="B34" s="67"/>
      <c r="C34" s="68"/>
      <c r="D34" s="68"/>
      <c r="E34" s="68"/>
      <c r="F34" s="68"/>
      <c r="G34" s="68"/>
    </row>
    <row r="35" spans="1:7" ht="21.75" customHeight="1">
      <c r="A35" s="66"/>
      <c r="B35" s="67"/>
      <c r="C35" s="68"/>
      <c r="D35" s="68"/>
      <c r="E35" s="68"/>
      <c r="F35" s="68"/>
      <c r="G35" s="68"/>
    </row>
    <row r="36" spans="1:7" ht="21.75" customHeight="1">
      <c r="A36" s="66"/>
      <c r="B36" s="67"/>
      <c r="C36" s="68"/>
      <c r="D36" s="68"/>
      <c r="E36" s="68"/>
      <c r="F36" s="68"/>
      <c r="G36" s="68"/>
    </row>
    <row r="37" spans="1:7" ht="21.75" customHeight="1">
      <c r="A37" s="66"/>
      <c r="B37" s="67"/>
      <c r="C37" s="68"/>
      <c r="D37" s="68"/>
      <c r="E37" s="68"/>
      <c r="F37" s="68"/>
      <c r="G37" s="68"/>
    </row>
    <row r="38" spans="1:7" ht="21.75" customHeight="1">
      <c r="A38" s="66"/>
      <c r="B38" s="67"/>
      <c r="C38" s="68"/>
      <c r="D38" s="68"/>
      <c r="E38" s="68"/>
      <c r="F38" s="68"/>
      <c r="G38" s="68"/>
    </row>
    <row r="39" spans="1:7" ht="21.75" customHeight="1">
      <c r="A39" s="66"/>
      <c r="B39" s="67"/>
      <c r="C39" s="68"/>
      <c r="D39" s="68"/>
      <c r="E39" s="68"/>
      <c r="F39" s="68"/>
      <c r="G39" s="68"/>
    </row>
    <row r="40" spans="1:7" ht="21.75" customHeight="1">
      <c r="A40" s="66"/>
      <c r="B40" s="67"/>
      <c r="C40" s="68"/>
      <c r="D40" s="68"/>
      <c r="E40" s="68"/>
      <c r="F40" s="68"/>
      <c r="G40" s="68"/>
    </row>
    <row r="41" spans="1:7" ht="21.75" customHeight="1">
      <c r="A41" s="66"/>
      <c r="B41" s="67"/>
      <c r="C41" s="68"/>
      <c r="D41" s="68"/>
      <c r="E41" s="68"/>
      <c r="F41" s="68"/>
      <c r="G41" s="68"/>
    </row>
    <row r="42" spans="1:7" ht="21.75" customHeight="1">
      <c r="A42" s="66"/>
      <c r="B42" s="67"/>
      <c r="C42" s="68"/>
      <c r="D42" s="68"/>
      <c r="E42" s="68"/>
      <c r="F42" s="68"/>
      <c r="G42" s="68"/>
    </row>
    <row r="43" spans="1:7" ht="21.75" customHeight="1">
      <c r="A43" s="66"/>
      <c r="B43" s="67"/>
      <c r="C43" s="68"/>
      <c r="D43" s="68"/>
      <c r="E43" s="68"/>
      <c r="F43" s="68"/>
      <c r="G43" s="68"/>
    </row>
    <row r="44" spans="1:7" ht="21.75" customHeight="1">
      <c r="A44" s="66"/>
      <c r="B44" s="67"/>
      <c r="C44" s="68"/>
      <c r="D44" s="68"/>
      <c r="E44" s="68"/>
      <c r="F44" s="68"/>
      <c r="G44" s="68"/>
    </row>
    <row r="45" spans="1:7" ht="21.75" customHeight="1">
      <c r="A45" s="66"/>
      <c r="B45" s="67"/>
      <c r="C45" s="68"/>
      <c r="D45" s="68"/>
      <c r="E45" s="68"/>
      <c r="F45" s="68"/>
      <c r="G45" s="68"/>
    </row>
    <row r="46" spans="1:7" ht="21.75" customHeight="1">
      <c r="A46" s="66"/>
      <c r="B46" s="67"/>
      <c r="C46" s="68"/>
      <c r="D46" s="68"/>
      <c r="E46" s="68"/>
      <c r="F46" s="68"/>
      <c r="G46" s="68"/>
    </row>
    <row r="47" spans="1:7" ht="21.75" customHeight="1">
      <c r="A47" s="66"/>
      <c r="B47" s="67"/>
      <c r="C47" s="68"/>
      <c r="D47" s="68"/>
      <c r="E47" s="68"/>
      <c r="F47" s="68"/>
      <c r="G47" s="68"/>
    </row>
    <row r="48" spans="1:7" ht="21.75" customHeight="1">
      <c r="A48" s="66"/>
      <c r="B48" s="67"/>
      <c r="C48" s="68"/>
      <c r="D48" s="68"/>
      <c r="E48" s="68"/>
      <c r="F48" s="68"/>
      <c r="G48" s="68"/>
    </row>
    <row r="49" spans="1:7" ht="21.75" customHeight="1">
      <c r="A49" s="66"/>
      <c r="B49" s="67"/>
      <c r="C49" s="68"/>
      <c r="D49" s="68"/>
      <c r="E49" s="68"/>
      <c r="F49" s="68"/>
      <c r="G49" s="68"/>
    </row>
    <row r="50" spans="1:7" ht="21.75" customHeight="1">
      <c r="A50" s="66"/>
      <c r="B50" s="67"/>
      <c r="C50" s="68"/>
      <c r="D50" s="68"/>
      <c r="E50" s="68"/>
      <c r="F50" s="68"/>
      <c r="G50" s="68"/>
    </row>
    <row r="51" spans="1:7" ht="21.75" customHeight="1">
      <c r="A51" s="66"/>
      <c r="B51" s="67"/>
      <c r="C51" s="68"/>
      <c r="D51" s="68"/>
      <c r="E51" s="68"/>
      <c r="F51" s="68"/>
      <c r="G51" s="68"/>
    </row>
    <row r="52" spans="1:7" ht="21.75" customHeight="1">
      <c r="A52" s="66"/>
      <c r="B52" s="67"/>
      <c r="C52" s="68"/>
      <c r="D52" s="68"/>
      <c r="E52" s="68"/>
      <c r="F52" s="68"/>
      <c r="G52" s="68"/>
    </row>
    <row r="53" spans="1:7" ht="21.75" customHeight="1">
      <c r="A53" s="66"/>
      <c r="B53" s="67"/>
      <c r="C53" s="68"/>
      <c r="D53" s="68"/>
      <c r="E53" s="68"/>
      <c r="F53" s="68"/>
      <c r="G53" s="68"/>
    </row>
    <row r="54" spans="1:7" ht="21.75" customHeight="1">
      <c r="A54" s="66"/>
      <c r="B54" s="67"/>
      <c r="C54" s="68"/>
      <c r="D54" s="68"/>
      <c r="E54" s="68"/>
      <c r="F54" s="68"/>
      <c r="G54" s="68"/>
    </row>
    <row r="55" spans="1:7" ht="21.75" customHeight="1">
      <c r="A55" s="66"/>
      <c r="B55" s="67"/>
      <c r="C55" s="68"/>
      <c r="D55" s="68"/>
      <c r="E55" s="68"/>
      <c r="F55" s="68"/>
      <c r="G55" s="68"/>
    </row>
    <row r="56" spans="1:7" ht="21.75" customHeight="1">
      <c r="A56" s="66"/>
      <c r="B56" s="67"/>
      <c r="C56" s="68"/>
      <c r="D56" s="68"/>
      <c r="E56" s="68"/>
      <c r="F56" s="68"/>
      <c r="G56" s="68"/>
    </row>
    <row r="57" spans="1:7" ht="21.75" customHeight="1">
      <c r="A57" s="66"/>
      <c r="B57" s="67"/>
      <c r="C57" s="68"/>
      <c r="D57" s="68"/>
      <c r="E57" s="68"/>
      <c r="F57" s="68"/>
      <c r="G57" s="68"/>
    </row>
    <row r="58" spans="1:7" ht="21.75" customHeight="1">
      <c r="A58" s="66"/>
      <c r="B58" s="67"/>
      <c r="C58" s="68"/>
      <c r="D58" s="68"/>
      <c r="E58" s="68"/>
      <c r="F58" s="68"/>
      <c r="G58" s="68"/>
    </row>
    <row r="59" spans="1:7" ht="21.75" customHeight="1">
      <c r="A59" s="66"/>
      <c r="B59" s="67"/>
      <c r="C59" s="68"/>
      <c r="D59" s="68"/>
      <c r="E59" s="68"/>
      <c r="F59" s="68"/>
      <c r="G59" s="68"/>
    </row>
    <row r="60" spans="1:7" ht="21.75" customHeight="1">
      <c r="A60" s="66"/>
      <c r="B60" s="67"/>
      <c r="C60" s="68"/>
      <c r="D60" s="68"/>
      <c r="E60" s="68"/>
      <c r="F60" s="68"/>
      <c r="G60" s="68"/>
    </row>
  </sheetData>
  <mergeCells count="29">
    <mergeCell ref="L14:L20"/>
    <mergeCell ref="A20:B20"/>
    <mergeCell ref="A21:B21"/>
    <mergeCell ref="A23:C23"/>
    <mergeCell ref="A14:A15"/>
    <mergeCell ref="F14:F15"/>
    <mergeCell ref="B14:B19"/>
    <mergeCell ref="C14:C19"/>
    <mergeCell ref="D14:D19"/>
    <mergeCell ref="E14:E19"/>
    <mergeCell ref="F16:F17"/>
    <mergeCell ref="A5:L5"/>
    <mergeCell ref="A6:L6"/>
    <mergeCell ref="A7:L7"/>
    <mergeCell ref="A8:A10"/>
    <mergeCell ref="F8:F10"/>
    <mergeCell ref="B8:B12"/>
    <mergeCell ref="D8:D12"/>
    <mergeCell ref="E8:E12"/>
    <mergeCell ref="L8:L12"/>
    <mergeCell ref="C8:C13"/>
    <mergeCell ref="K1:L1"/>
    <mergeCell ref="A2:L2"/>
    <mergeCell ref="A3:A4"/>
    <mergeCell ref="B3:B4"/>
    <mergeCell ref="C3:C4"/>
    <mergeCell ref="D3:G3"/>
    <mergeCell ref="H3:K3"/>
    <mergeCell ref="L3:L4"/>
  </mergeCells>
  <pageMargins left="0.51181102362204722" right="0" top="0" bottom="0" header="0" footer="0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2"/>
  <sheetViews>
    <sheetView view="pageBreakPreview" zoomScale="60" zoomScaleNormal="100" workbookViewId="0">
      <selection activeCell="J5" sqref="J5:J6"/>
    </sheetView>
  </sheetViews>
  <sheetFormatPr defaultRowHeight="15"/>
  <cols>
    <col min="1" max="1" width="5.85546875" customWidth="1"/>
    <col min="2" max="2" width="36.140625" customWidth="1"/>
    <col min="3" max="3" width="11.7109375" customWidth="1"/>
    <col min="4" max="4" width="25.7109375" customWidth="1"/>
    <col min="5" max="5" width="11.5703125" customWidth="1"/>
    <col min="6" max="6" width="10.7109375" customWidth="1"/>
    <col min="7" max="7" width="11" customWidth="1"/>
    <col min="8" max="8" width="10.5703125" customWidth="1"/>
    <col min="9" max="9" width="11" customWidth="1"/>
    <col min="256" max="256" width="5.85546875" customWidth="1"/>
    <col min="257" max="257" width="36.140625" customWidth="1"/>
    <col min="258" max="258" width="12.140625" customWidth="1"/>
    <col min="259" max="259" width="32.85546875" customWidth="1"/>
    <col min="260" max="260" width="11.5703125" customWidth="1"/>
    <col min="261" max="261" width="10.7109375" customWidth="1"/>
    <col min="262" max="262" width="11" customWidth="1"/>
    <col min="263" max="263" width="10.5703125" customWidth="1"/>
    <col min="264" max="264" width="11" customWidth="1"/>
    <col min="512" max="512" width="5.85546875" customWidth="1"/>
    <col min="513" max="513" width="36.140625" customWidth="1"/>
    <col min="514" max="514" width="12.140625" customWidth="1"/>
    <col min="515" max="515" width="32.85546875" customWidth="1"/>
    <col min="516" max="516" width="11.5703125" customWidth="1"/>
    <col min="517" max="517" width="10.7109375" customWidth="1"/>
    <col min="518" max="518" width="11" customWidth="1"/>
    <col min="519" max="519" width="10.5703125" customWidth="1"/>
    <col min="520" max="520" width="11" customWidth="1"/>
    <col min="768" max="768" width="5.85546875" customWidth="1"/>
    <col min="769" max="769" width="36.140625" customWidth="1"/>
    <col min="770" max="770" width="12.140625" customWidth="1"/>
    <col min="771" max="771" width="32.85546875" customWidth="1"/>
    <col min="772" max="772" width="11.5703125" customWidth="1"/>
    <col min="773" max="773" width="10.7109375" customWidth="1"/>
    <col min="774" max="774" width="11" customWidth="1"/>
    <col min="775" max="775" width="10.5703125" customWidth="1"/>
    <col min="776" max="776" width="11" customWidth="1"/>
    <col min="1024" max="1024" width="5.85546875" customWidth="1"/>
    <col min="1025" max="1025" width="36.140625" customWidth="1"/>
    <col min="1026" max="1026" width="12.140625" customWidth="1"/>
    <col min="1027" max="1027" width="32.85546875" customWidth="1"/>
    <col min="1028" max="1028" width="11.5703125" customWidth="1"/>
    <col min="1029" max="1029" width="10.7109375" customWidth="1"/>
    <col min="1030" max="1030" width="11" customWidth="1"/>
    <col min="1031" max="1031" width="10.5703125" customWidth="1"/>
    <col min="1032" max="1032" width="11" customWidth="1"/>
    <col min="1280" max="1280" width="5.85546875" customWidth="1"/>
    <col min="1281" max="1281" width="36.140625" customWidth="1"/>
    <col min="1282" max="1282" width="12.140625" customWidth="1"/>
    <col min="1283" max="1283" width="32.85546875" customWidth="1"/>
    <col min="1284" max="1284" width="11.5703125" customWidth="1"/>
    <col min="1285" max="1285" width="10.7109375" customWidth="1"/>
    <col min="1286" max="1286" width="11" customWidth="1"/>
    <col min="1287" max="1287" width="10.5703125" customWidth="1"/>
    <col min="1288" max="1288" width="11" customWidth="1"/>
    <col min="1536" max="1536" width="5.85546875" customWidth="1"/>
    <col min="1537" max="1537" width="36.140625" customWidth="1"/>
    <col min="1538" max="1538" width="12.140625" customWidth="1"/>
    <col min="1539" max="1539" width="32.85546875" customWidth="1"/>
    <col min="1540" max="1540" width="11.5703125" customWidth="1"/>
    <col min="1541" max="1541" width="10.7109375" customWidth="1"/>
    <col min="1542" max="1542" width="11" customWidth="1"/>
    <col min="1543" max="1543" width="10.5703125" customWidth="1"/>
    <col min="1544" max="1544" width="11" customWidth="1"/>
    <col min="1792" max="1792" width="5.85546875" customWidth="1"/>
    <col min="1793" max="1793" width="36.140625" customWidth="1"/>
    <col min="1794" max="1794" width="12.140625" customWidth="1"/>
    <col min="1795" max="1795" width="32.85546875" customWidth="1"/>
    <col min="1796" max="1796" width="11.5703125" customWidth="1"/>
    <col min="1797" max="1797" width="10.7109375" customWidth="1"/>
    <col min="1798" max="1798" width="11" customWidth="1"/>
    <col min="1799" max="1799" width="10.5703125" customWidth="1"/>
    <col min="1800" max="1800" width="11" customWidth="1"/>
    <col min="2048" max="2048" width="5.85546875" customWidth="1"/>
    <col min="2049" max="2049" width="36.140625" customWidth="1"/>
    <col min="2050" max="2050" width="12.140625" customWidth="1"/>
    <col min="2051" max="2051" width="32.85546875" customWidth="1"/>
    <col min="2052" max="2052" width="11.5703125" customWidth="1"/>
    <col min="2053" max="2053" width="10.7109375" customWidth="1"/>
    <col min="2054" max="2054" width="11" customWidth="1"/>
    <col min="2055" max="2055" width="10.5703125" customWidth="1"/>
    <col min="2056" max="2056" width="11" customWidth="1"/>
    <col min="2304" max="2304" width="5.85546875" customWidth="1"/>
    <col min="2305" max="2305" width="36.140625" customWidth="1"/>
    <col min="2306" max="2306" width="12.140625" customWidth="1"/>
    <col min="2307" max="2307" width="32.85546875" customWidth="1"/>
    <col min="2308" max="2308" width="11.5703125" customWidth="1"/>
    <col min="2309" max="2309" width="10.7109375" customWidth="1"/>
    <col min="2310" max="2310" width="11" customWidth="1"/>
    <col min="2311" max="2311" width="10.5703125" customWidth="1"/>
    <col min="2312" max="2312" width="11" customWidth="1"/>
    <col min="2560" max="2560" width="5.85546875" customWidth="1"/>
    <col min="2561" max="2561" width="36.140625" customWidth="1"/>
    <col min="2562" max="2562" width="12.140625" customWidth="1"/>
    <col min="2563" max="2563" width="32.85546875" customWidth="1"/>
    <col min="2564" max="2564" width="11.5703125" customWidth="1"/>
    <col min="2565" max="2565" width="10.7109375" customWidth="1"/>
    <col min="2566" max="2566" width="11" customWidth="1"/>
    <col min="2567" max="2567" width="10.5703125" customWidth="1"/>
    <col min="2568" max="2568" width="11" customWidth="1"/>
    <col min="2816" max="2816" width="5.85546875" customWidth="1"/>
    <col min="2817" max="2817" width="36.140625" customWidth="1"/>
    <col min="2818" max="2818" width="12.140625" customWidth="1"/>
    <col min="2819" max="2819" width="32.85546875" customWidth="1"/>
    <col min="2820" max="2820" width="11.5703125" customWidth="1"/>
    <col min="2821" max="2821" width="10.7109375" customWidth="1"/>
    <col min="2822" max="2822" width="11" customWidth="1"/>
    <col min="2823" max="2823" width="10.5703125" customWidth="1"/>
    <col min="2824" max="2824" width="11" customWidth="1"/>
    <col min="3072" max="3072" width="5.85546875" customWidth="1"/>
    <col min="3073" max="3073" width="36.140625" customWidth="1"/>
    <col min="3074" max="3074" width="12.140625" customWidth="1"/>
    <col min="3075" max="3075" width="32.85546875" customWidth="1"/>
    <col min="3076" max="3076" width="11.5703125" customWidth="1"/>
    <col min="3077" max="3077" width="10.7109375" customWidth="1"/>
    <col min="3078" max="3078" width="11" customWidth="1"/>
    <col min="3079" max="3079" width="10.5703125" customWidth="1"/>
    <col min="3080" max="3080" width="11" customWidth="1"/>
    <col min="3328" max="3328" width="5.85546875" customWidth="1"/>
    <col min="3329" max="3329" width="36.140625" customWidth="1"/>
    <col min="3330" max="3330" width="12.140625" customWidth="1"/>
    <col min="3331" max="3331" width="32.85546875" customWidth="1"/>
    <col min="3332" max="3332" width="11.5703125" customWidth="1"/>
    <col min="3333" max="3333" width="10.7109375" customWidth="1"/>
    <col min="3334" max="3334" width="11" customWidth="1"/>
    <col min="3335" max="3335" width="10.5703125" customWidth="1"/>
    <col min="3336" max="3336" width="11" customWidth="1"/>
    <col min="3584" max="3584" width="5.85546875" customWidth="1"/>
    <col min="3585" max="3585" width="36.140625" customWidth="1"/>
    <col min="3586" max="3586" width="12.140625" customWidth="1"/>
    <col min="3587" max="3587" width="32.85546875" customWidth="1"/>
    <col min="3588" max="3588" width="11.5703125" customWidth="1"/>
    <col min="3589" max="3589" width="10.7109375" customWidth="1"/>
    <col min="3590" max="3590" width="11" customWidth="1"/>
    <col min="3591" max="3591" width="10.5703125" customWidth="1"/>
    <col min="3592" max="3592" width="11" customWidth="1"/>
    <col min="3840" max="3840" width="5.85546875" customWidth="1"/>
    <col min="3841" max="3841" width="36.140625" customWidth="1"/>
    <col min="3842" max="3842" width="12.140625" customWidth="1"/>
    <col min="3843" max="3843" width="32.85546875" customWidth="1"/>
    <col min="3844" max="3844" width="11.5703125" customWidth="1"/>
    <col min="3845" max="3845" width="10.7109375" customWidth="1"/>
    <col min="3846" max="3846" width="11" customWidth="1"/>
    <col min="3847" max="3847" width="10.5703125" customWidth="1"/>
    <col min="3848" max="3848" width="11" customWidth="1"/>
    <col min="4096" max="4096" width="5.85546875" customWidth="1"/>
    <col min="4097" max="4097" width="36.140625" customWidth="1"/>
    <col min="4098" max="4098" width="12.140625" customWidth="1"/>
    <col min="4099" max="4099" width="32.85546875" customWidth="1"/>
    <col min="4100" max="4100" width="11.5703125" customWidth="1"/>
    <col min="4101" max="4101" width="10.7109375" customWidth="1"/>
    <col min="4102" max="4102" width="11" customWidth="1"/>
    <col min="4103" max="4103" width="10.5703125" customWidth="1"/>
    <col min="4104" max="4104" width="11" customWidth="1"/>
    <col min="4352" max="4352" width="5.85546875" customWidth="1"/>
    <col min="4353" max="4353" width="36.140625" customWidth="1"/>
    <col min="4354" max="4354" width="12.140625" customWidth="1"/>
    <col min="4355" max="4355" width="32.85546875" customWidth="1"/>
    <col min="4356" max="4356" width="11.5703125" customWidth="1"/>
    <col min="4357" max="4357" width="10.7109375" customWidth="1"/>
    <col min="4358" max="4358" width="11" customWidth="1"/>
    <col min="4359" max="4359" width="10.5703125" customWidth="1"/>
    <col min="4360" max="4360" width="11" customWidth="1"/>
    <col min="4608" max="4608" width="5.85546875" customWidth="1"/>
    <col min="4609" max="4609" width="36.140625" customWidth="1"/>
    <col min="4610" max="4610" width="12.140625" customWidth="1"/>
    <col min="4611" max="4611" width="32.85546875" customWidth="1"/>
    <col min="4612" max="4612" width="11.5703125" customWidth="1"/>
    <col min="4613" max="4613" width="10.7109375" customWidth="1"/>
    <col min="4614" max="4614" width="11" customWidth="1"/>
    <col min="4615" max="4615" width="10.5703125" customWidth="1"/>
    <col min="4616" max="4616" width="11" customWidth="1"/>
    <col min="4864" max="4864" width="5.85546875" customWidth="1"/>
    <col min="4865" max="4865" width="36.140625" customWidth="1"/>
    <col min="4866" max="4866" width="12.140625" customWidth="1"/>
    <col min="4867" max="4867" width="32.85546875" customWidth="1"/>
    <col min="4868" max="4868" width="11.5703125" customWidth="1"/>
    <col min="4869" max="4869" width="10.7109375" customWidth="1"/>
    <col min="4870" max="4870" width="11" customWidth="1"/>
    <col min="4871" max="4871" width="10.5703125" customWidth="1"/>
    <col min="4872" max="4872" width="11" customWidth="1"/>
    <col min="5120" max="5120" width="5.85546875" customWidth="1"/>
    <col min="5121" max="5121" width="36.140625" customWidth="1"/>
    <col min="5122" max="5122" width="12.140625" customWidth="1"/>
    <col min="5123" max="5123" width="32.85546875" customWidth="1"/>
    <col min="5124" max="5124" width="11.5703125" customWidth="1"/>
    <col min="5125" max="5125" width="10.7109375" customWidth="1"/>
    <col min="5126" max="5126" width="11" customWidth="1"/>
    <col min="5127" max="5127" width="10.5703125" customWidth="1"/>
    <col min="5128" max="5128" width="11" customWidth="1"/>
    <col min="5376" max="5376" width="5.85546875" customWidth="1"/>
    <col min="5377" max="5377" width="36.140625" customWidth="1"/>
    <col min="5378" max="5378" width="12.140625" customWidth="1"/>
    <col min="5379" max="5379" width="32.85546875" customWidth="1"/>
    <col min="5380" max="5380" width="11.5703125" customWidth="1"/>
    <col min="5381" max="5381" width="10.7109375" customWidth="1"/>
    <col min="5382" max="5382" width="11" customWidth="1"/>
    <col min="5383" max="5383" width="10.5703125" customWidth="1"/>
    <col min="5384" max="5384" width="11" customWidth="1"/>
    <col min="5632" max="5632" width="5.85546875" customWidth="1"/>
    <col min="5633" max="5633" width="36.140625" customWidth="1"/>
    <col min="5634" max="5634" width="12.140625" customWidth="1"/>
    <col min="5635" max="5635" width="32.85546875" customWidth="1"/>
    <col min="5636" max="5636" width="11.5703125" customWidth="1"/>
    <col min="5637" max="5637" width="10.7109375" customWidth="1"/>
    <col min="5638" max="5638" width="11" customWidth="1"/>
    <col min="5639" max="5639" width="10.5703125" customWidth="1"/>
    <col min="5640" max="5640" width="11" customWidth="1"/>
    <col min="5888" max="5888" width="5.85546875" customWidth="1"/>
    <col min="5889" max="5889" width="36.140625" customWidth="1"/>
    <col min="5890" max="5890" width="12.140625" customWidth="1"/>
    <col min="5891" max="5891" width="32.85546875" customWidth="1"/>
    <col min="5892" max="5892" width="11.5703125" customWidth="1"/>
    <col min="5893" max="5893" width="10.7109375" customWidth="1"/>
    <col min="5894" max="5894" width="11" customWidth="1"/>
    <col min="5895" max="5895" width="10.5703125" customWidth="1"/>
    <col min="5896" max="5896" width="11" customWidth="1"/>
    <col min="6144" max="6144" width="5.85546875" customWidth="1"/>
    <col min="6145" max="6145" width="36.140625" customWidth="1"/>
    <col min="6146" max="6146" width="12.140625" customWidth="1"/>
    <col min="6147" max="6147" width="32.85546875" customWidth="1"/>
    <col min="6148" max="6148" width="11.5703125" customWidth="1"/>
    <col min="6149" max="6149" width="10.7109375" customWidth="1"/>
    <col min="6150" max="6150" width="11" customWidth="1"/>
    <col min="6151" max="6151" width="10.5703125" customWidth="1"/>
    <col min="6152" max="6152" width="11" customWidth="1"/>
    <col min="6400" max="6400" width="5.85546875" customWidth="1"/>
    <col min="6401" max="6401" width="36.140625" customWidth="1"/>
    <col min="6402" max="6402" width="12.140625" customWidth="1"/>
    <col min="6403" max="6403" width="32.85546875" customWidth="1"/>
    <col min="6404" max="6404" width="11.5703125" customWidth="1"/>
    <col min="6405" max="6405" width="10.7109375" customWidth="1"/>
    <col min="6406" max="6406" width="11" customWidth="1"/>
    <col min="6407" max="6407" width="10.5703125" customWidth="1"/>
    <col min="6408" max="6408" width="11" customWidth="1"/>
    <col min="6656" max="6656" width="5.85546875" customWidth="1"/>
    <col min="6657" max="6657" width="36.140625" customWidth="1"/>
    <col min="6658" max="6658" width="12.140625" customWidth="1"/>
    <col min="6659" max="6659" width="32.85546875" customWidth="1"/>
    <col min="6660" max="6660" width="11.5703125" customWidth="1"/>
    <col min="6661" max="6661" width="10.7109375" customWidth="1"/>
    <col min="6662" max="6662" width="11" customWidth="1"/>
    <col min="6663" max="6663" width="10.5703125" customWidth="1"/>
    <col min="6664" max="6664" width="11" customWidth="1"/>
    <col min="6912" max="6912" width="5.85546875" customWidth="1"/>
    <col min="6913" max="6913" width="36.140625" customWidth="1"/>
    <col min="6914" max="6914" width="12.140625" customWidth="1"/>
    <col min="6915" max="6915" width="32.85546875" customWidth="1"/>
    <col min="6916" max="6916" width="11.5703125" customWidth="1"/>
    <col min="6917" max="6917" width="10.7109375" customWidth="1"/>
    <col min="6918" max="6918" width="11" customWidth="1"/>
    <col min="6919" max="6919" width="10.5703125" customWidth="1"/>
    <col min="6920" max="6920" width="11" customWidth="1"/>
    <col min="7168" max="7168" width="5.85546875" customWidth="1"/>
    <col min="7169" max="7169" width="36.140625" customWidth="1"/>
    <col min="7170" max="7170" width="12.140625" customWidth="1"/>
    <col min="7171" max="7171" width="32.85546875" customWidth="1"/>
    <col min="7172" max="7172" width="11.5703125" customWidth="1"/>
    <col min="7173" max="7173" width="10.7109375" customWidth="1"/>
    <col min="7174" max="7174" width="11" customWidth="1"/>
    <col min="7175" max="7175" width="10.5703125" customWidth="1"/>
    <col min="7176" max="7176" width="11" customWidth="1"/>
    <col min="7424" max="7424" width="5.85546875" customWidth="1"/>
    <col min="7425" max="7425" width="36.140625" customWidth="1"/>
    <col min="7426" max="7426" width="12.140625" customWidth="1"/>
    <col min="7427" max="7427" width="32.85546875" customWidth="1"/>
    <col min="7428" max="7428" width="11.5703125" customWidth="1"/>
    <col min="7429" max="7429" width="10.7109375" customWidth="1"/>
    <col min="7430" max="7430" width="11" customWidth="1"/>
    <col min="7431" max="7431" width="10.5703125" customWidth="1"/>
    <col min="7432" max="7432" width="11" customWidth="1"/>
    <col min="7680" max="7680" width="5.85546875" customWidth="1"/>
    <col min="7681" max="7681" width="36.140625" customWidth="1"/>
    <col min="7682" max="7682" width="12.140625" customWidth="1"/>
    <col min="7683" max="7683" width="32.85546875" customWidth="1"/>
    <col min="7684" max="7684" width="11.5703125" customWidth="1"/>
    <col min="7685" max="7685" width="10.7109375" customWidth="1"/>
    <col min="7686" max="7686" width="11" customWidth="1"/>
    <col min="7687" max="7687" width="10.5703125" customWidth="1"/>
    <col min="7688" max="7688" width="11" customWidth="1"/>
    <col min="7936" max="7936" width="5.85546875" customWidth="1"/>
    <col min="7937" max="7937" width="36.140625" customWidth="1"/>
    <col min="7938" max="7938" width="12.140625" customWidth="1"/>
    <col min="7939" max="7939" width="32.85546875" customWidth="1"/>
    <col min="7940" max="7940" width="11.5703125" customWidth="1"/>
    <col min="7941" max="7941" width="10.7109375" customWidth="1"/>
    <col min="7942" max="7942" width="11" customWidth="1"/>
    <col min="7943" max="7943" width="10.5703125" customWidth="1"/>
    <col min="7944" max="7944" width="11" customWidth="1"/>
    <col min="8192" max="8192" width="5.85546875" customWidth="1"/>
    <col min="8193" max="8193" width="36.140625" customWidth="1"/>
    <col min="8194" max="8194" width="12.140625" customWidth="1"/>
    <col min="8195" max="8195" width="32.85546875" customWidth="1"/>
    <col min="8196" max="8196" width="11.5703125" customWidth="1"/>
    <col min="8197" max="8197" width="10.7109375" customWidth="1"/>
    <col min="8198" max="8198" width="11" customWidth="1"/>
    <col min="8199" max="8199" width="10.5703125" customWidth="1"/>
    <col min="8200" max="8200" width="11" customWidth="1"/>
    <col min="8448" max="8448" width="5.85546875" customWidth="1"/>
    <col min="8449" max="8449" width="36.140625" customWidth="1"/>
    <col min="8450" max="8450" width="12.140625" customWidth="1"/>
    <col min="8451" max="8451" width="32.85546875" customWidth="1"/>
    <col min="8452" max="8452" width="11.5703125" customWidth="1"/>
    <col min="8453" max="8453" width="10.7109375" customWidth="1"/>
    <col min="8454" max="8454" width="11" customWidth="1"/>
    <col min="8455" max="8455" width="10.5703125" customWidth="1"/>
    <col min="8456" max="8456" width="11" customWidth="1"/>
    <col min="8704" max="8704" width="5.85546875" customWidth="1"/>
    <col min="8705" max="8705" width="36.140625" customWidth="1"/>
    <col min="8706" max="8706" width="12.140625" customWidth="1"/>
    <col min="8707" max="8707" width="32.85546875" customWidth="1"/>
    <col min="8708" max="8708" width="11.5703125" customWidth="1"/>
    <col min="8709" max="8709" width="10.7109375" customWidth="1"/>
    <col min="8710" max="8710" width="11" customWidth="1"/>
    <col min="8711" max="8711" width="10.5703125" customWidth="1"/>
    <col min="8712" max="8712" width="11" customWidth="1"/>
    <col min="8960" max="8960" width="5.85546875" customWidth="1"/>
    <col min="8961" max="8961" width="36.140625" customWidth="1"/>
    <col min="8962" max="8962" width="12.140625" customWidth="1"/>
    <col min="8963" max="8963" width="32.85546875" customWidth="1"/>
    <col min="8964" max="8964" width="11.5703125" customWidth="1"/>
    <col min="8965" max="8965" width="10.7109375" customWidth="1"/>
    <col min="8966" max="8966" width="11" customWidth="1"/>
    <col min="8967" max="8967" width="10.5703125" customWidth="1"/>
    <col min="8968" max="8968" width="11" customWidth="1"/>
    <col min="9216" max="9216" width="5.85546875" customWidth="1"/>
    <col min="9217" max="9217" width="36.140625" customWidth="1"/>
    <col min="9218" max="9218" width="12.140625" customWidth="1"/>
    <col min="9219" max="9219" width="32.85546875" customWidth="1"/>
    <col min="9220" max="9220" width="11.5703125" customWidth="1"/>
    <col min="9221" max="9221" width="10.7109375" customWidth="1"/>
    <col min="9222" max="9222" width="11" customWidth="1"/>
    <col min="9223" max="9223" width="10.5703125" customWidth="1"/>
    <col min="9224" max="9224" width="11" customWidth="1"/>
    <col min="9472" max="9472" width="5.85546875" customWidth="1"/>
    <col min="9473" max="9473" width="36.140625" customWidth="1"/>
    <col min="9474" max="9474" width="12.140625" customWidth="1"/>
    <col min="9475" max="9475" width="32.85546875" customWidth="1"/>
    <col min="9476" max="9476" width="11.5703125" customWidth="1"/>
    <col min="9477" max="9477" width="10.7109375" customWidth="1"/>
    <col min="9478" max="9478" width="11" customWidth="1"/>
    <col min="9479" max="9479" width="10.5703125" customWidth="1"/>
    <col min="9480" max="9480" width="11" customWidth="1"/>
    <col min="9728" max="9728" width="5.85546875" customWidth="1"/>
    <col min="9729" max="9729" width="36.140625" customWidth="1"/>
    <col min="9730" max="9730" width="12.140625" customWidth="1"/>
    <col min="9731" max="9731" width="32.85546875" customWidth="1"/>
    <col min="9732" max="9732" width="11.5703125" customWidth="1"/>
    <col min="9733" max="9733" width="10.7109375" customWidth="1"/>
    <col min="9734" max="9734" width="11" customWidth="1"/>
    <col min="9735" max="9735" width="10.5703125" customWidth="1"/>
    <col min="9736" max="9736" width="11" customWidth="1"/>
    <col min="9984" max="9984" width="5.85546875" customWidth="1"/>
    <col min="9985" max="9985" width="36.140625" customWidth="1"/>
    <col min="9986" max="9986" width="12.140625" customWidth="1"/>
    <col min="9987" max="9987" width="32.85546875" customWidth="1"/>
    <col min="9988" max="9988" width="11.5703125" customWidth="1"/>
    <col min="9989" max="9989" width="10.7109375" customWidth="1"/>
    <col min="9990" max="9990" width="11" customWidth="1"/>
    <col min="9991" max="9991" width="10.5703125" customWidth="1"/>
    <col min="9992" max="9992" width="11" customWidth="1"/>
    <col min="10240" max="10240" width="5.85546875" customWidth="1"/>
    <col min="10241" max="10241" width="36.140625" customWidth="1"/>
    <col min="10242" max="10242" width="12.140625" customWidth="1"/>
    <col min="10243" max="10243" width="32.85546875" customWidth="1"/>
    <col min="10244" max="10244" width="11.5703125" customWidth="1"/>
    <col min="10245" max="10245" width="10.7109375" customWidth="1"/>
    <col min="10246" max="10246" width="11" customWidth="1"/>
    <col min="10247" max="10247" width="10.5703125" customWidth="1"/>
    <col min="10248" max="10248" width="11" customWidth="1"/>
    <col min="10496" max="10496" width="5.85546875" customWidth="1"/>
    <col min="10497" max="10497" width="36.140625" customWidth="1"/>
    <col min="10498" max="10498" width="12.140625" customWidth="1"/>
    <col min="10499" max="10499" width="32.85546875" customWidth="1"/>
    <col min="10500" max="10500" width="11.5703125" customWidth="1"/>
    <col min="10501" max="10501" width="10.7109375" customWidth="1"/>
    <col min="10502" max="10502" width="11" customWidth="1"/>
    <col min="10503" max="10503" width="10.5703125" customWidth="1"/>
    <col min="10504" max="10504" width="11" customWidth="1"/>
    <col min="10752" max="10752" width="5.85546875" customWidth="1"/>
    <col min="10753" max="10753" width="36.140625" customWidth="1"/>
    <col min="10754" max="10754" width="12.140625" customWidth="1"/>
    <col min="10755" max="10755" width="32.85546875" customWidth="1"/>
    <col min="10756" max="10756" width="11.5703125" customWidth="1"/>
    <col min="10757" max="10757" width="10.7109375" customWidth="1"/>
    <col min="10758" max="10758" width="11" customWidth="1"/>
    <col min="10759" max="10759" width="10.5703125" customWidth="1"/>
    <col min="10760" max="10760" width="11" customWidth="1"/>
    <col min="11008" max="11008" width="5.85546875" customWidth="1"/>
    <col min="11009" max="11009" width="36.140625" customWidth="1"/>
    <col min="11010" max="11010" width="12.140625" customWidth="1"/>
    <col min="11011" max="11011" width="32.85546875" customWidth="1"/>
    <col min="11012" max="11012" width="11.5703125" customWidth="1"/>
    <col min="11013" max="11013" width="10.7109375" customWidth="1"/>
    <col min="11014" max="11014" width="11" customWidth="1"/>
    <col min="11015" max="11015" width="10.5703125" customWidth="1"/>
    <col min="11016" max="11016" width="11" customWidth="1"/>
    <col min="11264" max="11264" width="5.85546875" customWidth="1"/>
    <col min="11265" max="11265" width="36.140625" customWidth="1"/>
    <col min="11266" max="11266" width="12.140625" customWidth="1"/>
    <col min="11267" max="11267" width="32.85546875" customWidth="1"/>
    <col min="11268" max="11268" width="11.5703125" customWidth="1"/>
    <col min="11269" max="11269" width="10.7109375" customWidth="1"/>
    <col min="11270" max="11270" width="11" customWidth="1"/>
    <col min="11271" max="11271" width="10.5703125" customWidth="1"/>
    <col min="11272" max="11272" width="11" customWidth="1"/>
    <col min="11520" max="11520" width="5.85546875" customWidth="1"/>
    <col min="11521" max="11521" width="36.140625" customWidth="1"/>
    <col min="11522" max="11522" width="12.140625" customWidth="1"/>
    <col min="11523" max="11523" width="32.85546875" customWidth="1"/>
    <col min="11524" max="11524" width="11.5703125" customWidth="1"/>
    <col min="11525" max="11525" width="10.7109375" customWidth="1"/>
    <col min="11526" max="11526" width="11" customWidth="1"/>
    <col min="11527" max="11527" width="10.5703125" customWidth="1"/>
    <col min="11528" max="11528" width="11" customWidth="1"/>
    <col min="11776" max="11776" width="5.85546875" customWidth="1"/>
    <col min="11777" max="11777" width="36.140625" customWidth="1"/>
    <col min="11778" max="11778" width="12.140625" customWidth="1"/>
    <col min="11779" max="11779" width="32.85546875" customWidth="1"/>
    <col min="11780" max="11780" width="11.5703125" customWidth="1"/>
    <col min="11781" max="11781" width="10.7109375" customWidth="1"/>
    <col min="11782" max="11782" width="11" customWidth="1"/>
    <col min="11783" max="11783" width="10.5703125" customWidth="1"/>
    <col min="11784" max="11784" width="11" customWidth="1"/>
    <col min="12032" max="12032" width="5.85546875" customWidth="1"/>
    <col min="12033" max="12033" width="36.140625" customWidth="1"/>
    <col min="12034" max="12034" width="12.140625" customWidth="1"/>
    <col min="12035" max="12035" width="32.85546875" customWidth="1"/>
    <col min="12036" max="12036" width="11.5703125" customWidth="1"/>
    <col min="12037" max="12037" width="10.7109375" customWidth="1"/>
    <col min="12038" max="12038" width="11" customWidth="1"/>
    <col min="12039" max="12039" width="10.5703125" customWidth="1"/>
    <col min="12040" max="12040" width="11" customWidth="1"/>
    <col min="12288" max="12288" width="5.85546875" customWidth="1"/>
    <col min="12289" max="12289" width="36.140625" customWidth="1"/>
    <col min="12290" max="12290" width="12.140625" customWidth="1"/>
    <col min="12291" max="12291" width="32.85546875" customWidth="1"/>
    <col min="12292" max="12292" width="11.5703125" customWidth="1"/>
    <col min="12293" max="12293" width="10.7109375" customWidth="1"/>
    <col min="12294" max="12294" width="11" customWidth="1"/>
    <col min="12295" max="12295" width="10.5703125" customWidth="1"/>
    <col min="12296" max="12296" width="11" customWidth="1"/>
    <col min="12544" max="12544" width="5.85546875" customWidth="1"/>
    <col min="12545" max="12545" width="36.140625" customWidth="1"/>
    <col min="12546" max="12546" width="12.140625" customWidth="1"/>
    <col min="12547" max="12547" width="32.85546875" customWidth="1"/>
    <col min="12548" max="12548" width="11.5703125" customWidth="1"/>
    <col min="12549" max="12549" width="10.7109375" customWidth="1"/>
    <col min="12550" max="12550" width="11" customWidth="1"/>
    <col min="12551" max="12551" width="10.5703125" customWidth="1"/>
    <col min="12552" max="12552" width="11" customWidth="1"/>
    <col min="12800" max="12800" width="5.85546875" customWidth="1"/>
    <col min="12801" max="12801" width="36.140625" customWidth="1"/>
    <col min="12802" max="12802" width="12.140625" customWidth="1"/>
    <col min="12803" max="12803" width="32.85546875" customWidth="1"/>
    <col min="12804" max="12804" width="11.5703125" customWidth="1"/>
    <col min="12805" max="12805" width="10.7109375" customWidth="1"/>
    <col min="12806" max="12806" width="11" customWidth="1"/>
    <col min="12807" max="12807" width="10.5703125" customWidth="1"/>
    <col min="12808" max="12808" width="11" customWidth="1"/>
    <col min="13056" max="13056" width="5.85546875" customWidth="1"/>
    <col min="13057" max="13057" width="36.140625" customWidth="1"/>
    <col min="13058" max="13058" width="12.140625" customWidth="1"/>
    <col min="13059" max="13059" width="32.85546875" customWidth="1"/>
    <col min="13060" max="13060" width="11.5703125" customWidth="1"/>
    <col min="13061" max="13061" width="10.7109375" customWidth="1"/>
    <col min="13062" max="13062" width="11" customWidth="1"/>
    <col min="13063" max="13063" width="10.5703125" customWidth="1"/>
    <col min="13064" max="13064" width="11" customWidth="1"/>
    <col min="13312" max="13312" width="5.85546875" customWidth="1"/>
    <col min="13313" max="13313" width="36.140625" customWidth="1"/>
    <col min="13314" max="13314" width="12.140625" customWidth="1"/>
    <col min="13315" max="13315" width="32.85546875" customWidth="1"/>
    <col min="13316" max="13316" width="11.5703125" customWidth="1"/>
    <col min="13317" max="13317" width="10.7109375" customWidth="1"/>
    <col min="13318" max="13318" width="11" customWidth="1"/>
    <col min="13319" max="13319" width="10.5703125" customWidth="1"/>
    <col min="13320" max="13320" width="11" customWidth="1"/>
    <col min="13568" max="13568" width="5.85546875" customWidth="1"/>
    <col min="13569" max="13569" width="36.140625" customWidth="1"/>
    <col min="13570" max="13570" width="12.140625" customWidth="1"/>
    <col min="13571" max="13571" width="32.85546875" customWidth="1"/>
    <col min="13572" max="13572" width="11.5703125" customWidth="1"/>
    <col min="13573" max="13573" width="10.7109375" customWidth="1"/>
    <col min="13574" max="13574" width="11" customWidth="1"/>
    <col min="13575" max="13575" width="10.5703125" customWidth="1"/>
    <col min="13576" max="13576" width="11" customWidth="1"/>
    <col min="13824" max="13824" width="5.85546875" customWidth="1"/>
    <col min="13825" max="13825" width="36.140625" customWidth="1"/>
    <col min="13826" max="13826" width="12.140625" customWidth="1"/>
    <col min="13827" max="13827" width="32.85546875" customWidth="1"/>
    <col min="13828" max="13828" width="11.5703125" customWidth="1"/>
    <col min="13829" max="13829" width="10.7109375" customWidth="1"/>
    <col min="13830" max="13830" width="11" customWidth="1"/>
    <col min="13831" max="13831" width="10.5703125" customWidth="1"/>
    <col min="13832" max="13832" width="11" customWidth="1"/>
    <col min="14080" max="14080" width="5.85546875" customWidth="1"/>
    <col min="14081" max="14081" width="36.140625" customWidth="1"/>
    <col min="14082" max="14082" width="12.140625" customWidth="1"/>
    <col min="14083" max="14083" width="32.85546875" customWidth="1"/>
    <col min="14084" max="14084" width="11.5703125" customWidth="1"/>
    <col min="14085" max="14085" width="10.7109375" customWidth="1"/>
    <col min="14086" max="14086" width="11" customWidth="1"/>
    <col min="14087" max="14087" width="10.5703125" customWidth="1"/>
    <col min="14088" max="14088" width="11" customWidth="1"/>
    <col min="14336" max="14336" width="5.85546875" customWidth="1"/>
    <col min="14337" max="14337" width="36.140625" customWidth="1"/>
    <col min="14338" max="14338" width="12.140625" customWidth="1"/>
    <col min="14339" max="14339" width="32.85546875" customWidth="1"/>
    <col min="14340" max="14340" width="11.5703125" customWidth="1"/>
    <col min="14341" max="14341" width="10.7109375" customWidth="1"/>
    <col min="14342" max="14342" width="11" customWidth="1"/>
    <col min="14343" max="14343" width="10.5703125" customWidth="1"/>
    <col min="14344" max="14344" width="11" customWidth="1"/>
    <col min="14592" max="14592" width="5.85546875" customWidth="1"/>
    <col min="14593" max="14593" width="36.140625" customWidth="1"/>
    <col min="14594" max="14594" width="12.140625" customWidth="1"/>
    <col min="14595" max="14595" width="32.85546875" customWidth="1"/>
    <col min="14596" max="14596" width="11.5703125" customWidth="1"/>
    <col min="14597" max="14597" width="10.7109375" customWidth="1"/>
    <col min="14598" max="14598" width="11" customWidth="1"/>
    <col min="14599" max="14599" width="10.5703125" customWidth="1"/>
    <col min="14600" max="14600" width="11" customWidth="1"/>
    <col min="14848" max="14848" width="5.85546875" customWidth="1"/>
    <col min="14849" max="14849" width="36.140625" customWidth="1"/>
    <col min="14850" max="14850" width="12.140625" customWidth="1"/>
    <col min="14851" max="14851" width="32.85546875" customWidth="1"/>
    <col min="14852" max="14852" width="11.5703125" customWidth="1"/>
    <col min="14853" max="14853" width="10.7109375" customWidth="1"/>
    <col min="14854" max="14854" width="11" customWidth="1"/>
    <col min="14855" max="14855" width="10.5703125" customWidth="1"/>
    <col min="14856" max="14856" width="11" customWidth="1"/>
    <col min="15104" max="15104" width="5.85546875" customWidth="1"/>
    <col min="15105" max="15105" width="36.140625" customWidth="1"/>
    <col min="15106" max="15106" width="12.140625" customWidth="1"/>
    <col min="15107" max="15107" width="32.85546875" customWidth="1"/>
    <col min="15108" max="15108" width="11.5703125" customWidth="1"/>
    <col min="15109" max="15109" width="10.7109375" customWidth="1"/>
    <col min="15110" max="15110" width="11" customWidth="1"/>
    <col min="15111" max="15111" width="10.5703125" customWidth="1"/>
    <col min="15112" max="15112" width="11" customWidth="1"/>
    <col min="15360" max="15360" width="5.85546875" customWidth="1"/>
    <col min="15361" max="15361" width="36.140625" customWidth="1"/>
    <col min="15362" max="15362" width="12.140625" customWidth="1"/>
    <col min="15363" max="15363" width="32.85546875" customWidth="1"/>
    <col min="15364" max="15364" width="11.5703125" customWidth="1"/>
    <col min="15365" max="15365" width="10.7109375" customWidth="1"/>
    <col min="15366" max="15366" width="11" customWidth="1"/>
    <col min="15367" max="15367" width="10.5703125" customWidth="1"/>
    <col min="15368" max="15368" width="11" customWidth="1"/>
    <col min="15616" max="15616" width="5.85546875" customWidth="1"/>
    <col min="15617" max="15617" width="36.140625" customWidth="1"/>
    <col min="15618" max="15618" width="12.140625" customWidth="1"/>
    <col min="15619" max="15619" width="32.85546875" customWidth="1"/>
    <col min="15620" max="15620" width="11.5703125" customWidth="1"/>
    <col min="15621" max="15621" width="10.7109375" customWidth="1"/>
    <col min="15622" max="15622" width="11" customWidth="1"/>
    <col min="15623" max="15623" width="10.5703125" customWidth="1"/>
    <col min="15624" max="15624" width="11" customWidth="1"/>
    <col min="15872" max="15872" width="5.85546875" customWidth="1"/>
    <col min="15873" max="15873" width="36.140625" customWidth="1"/>
    <col min="15874" max="15874" width="12.140625" customWidth="1"/>
    <col min="15875" max="15875" width="32.85546875" customWidth="1"/>
    <col min="15876" max="15876" width="11.5703125" customWidth="1"/>
    <col min="15877" max="15877" width="10.7109375" customWidth="1"/>
    <col min="15878" max="15878" width="11" customWidth="1"/>
    <col min="15879" max="15879" width="10.5703125" customWidth="1"/>
    <col min="15880" max="15880" width="11" customWidth="1"/>
    <col min="16128" max="16128" width="5.85546875" customWidth="1"/>
    <col min="16129" max="16129" width="36.140625" customWidth="1"/>
    <col min="16130" max="16130" width="12.140625" customWidth="1"/>
    <col min="16131" max="16131" width="32.85546875" customWidth="1"/>
    <col min="16132" max="16132" width="11.5703125" customWidth="1"/>
    <col min="16133" max="16133" width="10.7109375" customWidth="1"/>
    <col min="16134" max="16134" width="11" customWidth="1"/>
    <col min="16135" max="16135" width="10.5703125" customWidth="1"/>
    <col min="16136" max="16136" width="11" customWidth="1"/>
  </cols>
  <sheetData>
    <row r="1" spans="1:11" ht="66" customHeight="1">
      <c r="A1" s="109"/>
      <c r="E1" s="346" t="s">
        <v>234</v>
      </c>
      <c r="F1" s="346"/>
      <c r="G1" s="346"/>
      <c r="H1" s="346"/>
      <c r="I1" s="346"/>
    </row>
    <row r="2" spans="1:11" ht="15.75">
      <c r="A2" s="110"/>
    </row>
    <row r="3" spans="1:11" ht="15.75">
      <c r="A3" s="347" t="s">
        <v>3</v>
      </c>
      <c r="B3" s="347"/>
      <c r="C3" s="347"/>
      <c r="D3" s="347"/>
      <c r="E3" s="347"/>
      <c r="F3" s="347"/>
      <c r="G3" s="347"/>
      <c r="H3" s="347"/>
      <c r="I3" s="347"/>
    </row>
    <row r="4" spans="1:11" ht="15.75">
      <c r="A4" s="111"/>
    </row>
    <row r="5" spans="1:11" ht="15" customHeight="1">
      <c r="A5" s="345" t="s">
        <v>11</v>
      </c>
      <c r="B5" s="348" t="s">
        <v>0</v>
      </c>
      <c r="C5" s="345" t="s">
        <v>1</v>
      </c>
      <c r="D5" s="345" t="s">
        <v>2</v>
      </c>
      <c r="E5" s="345">
        <v>2017</v>
      </c>
      <c r="F5" s="345">
        <v>2018</v>
      </c>
      <c r="G5" s="345">
        <v>2019</v>
      </c>
      <c r="H5" s="345">
        <v>2020</v>
      </c>
      <c r="I5" s="345">
        <v>2021</v>
      </c>
    </row>
    <row r="6" spans="1:11" ht="15" customHeight="1">
      <c r="A6" s="345"/>
      <c r="B6" s="349"/>
      <c r="C6" s="345"/>
      <c r="D6" s="345"/>
      <c r="E6" s="345"/>
      <c r="F6" s="345"/>
      <c r="G6" s="345"/>
      <c r="H6" s="345"/>
      <c r="I6" s="345"/>
    </row>
    <row r="7" spans="1:11" ht="33.75" customHeight="1">
      <c r="A7" s="342" t="s">
        <v>235</v>
      </c>
      <c r="B7" s="343"/>
      <c r="C7" s="343"/>
      <c r="D7" s="343"/>
      <c r="E7" s="343"/>
      <c r="F7" s="343"/>
      <c r="G7" s="343"/>
      <c r="H7" s="343"/>
      <c r="I7" s="343"/>
    </row>
    <row r="8" spans="1:11" ht="15.75">
      <c r="A8" s="112"/>
      <c r="B8" s="113" t="s">
        <v>236</v>
      </c>
      <c r="C8" s="113"/>
      <c r="D8" s="113"/>
      <c r="E8" s="113"/>
      <c r="F8" s="113"/>
      <c r="G8" s="113"/>
      <c r="H8" s="113"/>
      <c r="I8" s="113"/>
    </row>
    <row r="9" spans="1:11" ht="16.5" customHeight="1">
      <c r="A9" s="139">
        <v>1</v>
      </c>
      <c r="B9" s="140" t="s">
        <v>253</v>
      </c>
      <c r="C9" s="139" t="s">
        <v>211</v>
      </c>
      <c r="D9" s="151" t="s">
        <v>156</v>
      </c>
      <c r="E9" s="141">
        <v>18565</v>
      </c>
      <c r="F9" s="141">
        <v>18565</v>
      </c>
      <c r="G9" s="141">
        <v>18565</v>
      </c>
      <c r="H9" s="141">
        <v>18565</v>
      </c>
      <c r="I9" s="141">
        <v>18565</v>
      </c>
    </row>
    <row r="10" spans="1:11" ht="18" customHeight="1">
      <c r="A10" s="113">
        <v>2</v>
      </c>
      <c r="B10" s="41" t="s">
        <v>237</v>
      </c>
      <c r="C10" s="113" t="s">
        <v>254</v>
      </c>
      <c r="D10" s="129" t="s">
        <v>156</v>
      </c>
      <c r="E10" s="113">
        <v>463420</v>
      </c>
      <c r="F10" s="113">
        <v>463420</v>
      </c>
      <c r="G10" s="113">
        <v>463420</v>
      </c>
      <c r="H10" s="113">
        <v>463420</v>
      </c>
      <c r="I10" s="113">
        <v>463420</v>
      </c>
    </row>
    <row r="11" spans="1:11" ht="18.75" customHeight="1">
      <c r="A11" s="113">
        <v>3</v>
      </c>
      <c r="B11" s="41" t="s">
        <v>238</v>
      </c>
      <c r="C11" s="113" t="s">
        <v>211</v>
      </c>
      <c r="D11" s="129" t="s">
        <v>156</v>
      </c>
      <c r="E11" s="113">
        <v>27</v>
      </c>
      <c r="F11" s="113">
        <v>27</v>
      </c>
      <c r="G11" s="113">
        <v>27</v>
      </c>
      <c r="H11" s="113">
        <v>27</v>
      </c>
      <c r="I11" s="113">
        <v>27</v>
      </c>
    </row>
    <row r="12" spans="1:11" ht="15.75">
      <c r="A12" s="111"/>
    </row>
    <row r="13" spans="1:11" ht="18.75">
      <c r="A13" s="114"/>
    </row>
    <row r="14" spans="1:11" ht="15.75">
      <c r="A14" s="344" t="s">
        <v>172</v>
      </c>
      <c r="B14" s="344"/>
      <c r="D14" s="130"/>
      <c r="H14" s="344" t="s">
        <v>36</v>
      </c>
      <c r="I14" s="344"/>
      <c r="K14" s="115"/>
    </row>
    <row r="15" spans="1:11" ht="15.75">
      <c r="A15" s="110"/>
    </row>
    <row r="16" spans="1:11" ht="15.75">
      <c r="A16" s="110"/>
    </row>
    <row r="22" spans="7:7">
      <c r="G22" s="116"/>
    </row>
  </sheetData>
  <mergeCells count="14">
    <mergeCell ref="A7:I7"/>
    <mergeCell ref="A14:B14"/>
    <mergeCell ref="H14:I14"/>
    <mergeCell ref="I5:I6"/>
    <mergeCell ref="E1:I1"/>
    <mergeCell ref="A3:I3"/>
    <mergeCell ref="A5:A6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Прил№1 к подпрограмме 1</vt:lpstr>
      <vt:lpstr>Прил №2 к подпрограмме 1</vt:lpstr>
      <vt:lpstr>Прил1 к подпрограмме 2</vt:lpstr>
      <vt:lpstr>Прил2 к подпрограмме 2</vt:lpstr>
      <vt:lpstr>Прил 1 к подпрограмме 3</vt:lpstr>
      <vt:lpstr>Прил 2 к подпрограмме 3</vt:lpstr>
      <vt:lpstr>Прил1 к подпрограмме 4</vt:lpstr>
      <vt:lpstr>Прил 2 к подпрограмме 4</vt:lpstr>
      <vt:lpstr>прил.1 к подпрограмме 5</vt:lpstr>
      <vt:lpstr>прил.2 к подпрограмме 5</vt:lpstr>
      <vt:lpstr>'Прил 1 к подпрограмме 3'!Область_печати</vt:lpstr>
      <vt:lpstr>'Прил №2 к подпрограмме 1'!Область_печати</vt:lpstr>
      <vt:lpstr>'Прил№1 к подпрограмме 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Platonova</cp:lastModifiedBy>
  <cp:lastPrinted>2020-01-16T07:10:44Z</cp:lastPrinted>
  <dcterms:created xsi:type="dcterms:W3CDTF">2018-06-22T02:30:30Z</dcterms:created>
  <dcterms:modified xsi:type="dcterms:W3CDTF">2020-03-19T03:28:19Z</dcterms:modified>
</cp:coreProperties>
</file>