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035" windowHeight="11760" tabRatio="626" activeTab="3"/>
  </bookViews>
  <sheets>
    <sheet name="Прил№1 к паспорту" sheetId="1" r:id="rId1"/>
    <sheet name="Прил.№2 к паспорту" sheetId="7" r:id="rId2"/>
    <sheet name="Прил№1 к прогр" sheetId="4" r:id="rId3"/>
    <sheet name="Прил№2 к прогр" sheetId="5" r:id="rId4"/>
  </sheets>
  <definedNames>
    <definedName name="_xlnm.Print_Area" localSheetId="0">'Прил№1 к паспорту'!$A$1:$J$16</definedName>
    <definedName name="_xlnm.Print_Area" localSheetId="2">'Прил№1 к прогр'!$A$1:$K$32</definedName>
    <definedName name="_xlnm.Print_Area" localSheetId="3">'Прил№2 к прогр'!$A$1:$H$16</definedName>
  </definedNames>
  <calcPr calcId="145621"/>
</workbook>
</file>

<file path=xl/calcChain.xml><?xml version="1.0" encoding="utf-8"?>
<calcChain xmlns="http://schemas.openxmlformats.org/spreadsheetml/2006/main">
  <c r="G8" i="5" l="1"/>
  <c r="G9" i="5"/>
  <c r="G10" i="5"/>
  <c r="G11" i="5"/>
  <c r="G12" i="5"/>
  <c r="G13" i="5"/>
  <c r="G7" i="5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9" i="4"/>
  <c r="D10" i="5" l="1"/>
  <c r="E10" i="5"/>
  <c r="F10" i="5"/>
  <c r="J24" i="4"/>
  <c r="J21" i="4"/>
  <c r="J18" i="4"/>
  <c r="J15" i="4"/>
  <c r="J12" i="4"/>
  <c r="F12" i="5" s="1"/>
  <c r="F7" i="5" l="1"/>
  <c r="J11" i="4"/>
  <c r="J9" i="4" s="1"/>
  <c r="H12" i="4"/>
  <c r="I12" i="4"/>
  <c r="H15" i="4"/>
  <c r="I15" i="4"/>
  <c r="H24" i="4"/>
  <c r="I24" i="4"/>
  <c r="H18" i="4"/>
  <c r="I18" i="4"/>
  <c r="H21" i="4"/>
  <c r="I21" i="4"/>
  <c r="H11" i="4" l="1"/>
  <c r="H9" i="4" s="1"/>
  <c r="D12" i="5"/>
  <c r="D7" i="5" s="1"/>
  <c r="I11" i="4"/>
  <c r="I9" i="4" s="1"/>
  <c r="E12" i="5"/>
  <c r="E7" i="5" s="1"/>
</calcChain>
</file>

<file path=xl/sharedStrings.xml><?xml version="1.0" encoding="utf-8"?>
<sst xmlns="http://schemas.openxmlformats.org/spreadsheetml/2006/main" count="166" uniqueCount="84">
  <si>
    <t>Вес показателя</t>
  </si>
  <si>
    <t>№  п/п</t>
  </si>
  <si>
    <t xml:space="preserve">Цели, задачи, показатели </t>
  </si>
  <si>
    <t>Единица измерения</t>
  </si>
  <si>
    <t>Источник информации</t>
  </si>
  <si>
    <t>1.1.</t>
  </si>
  <si>
    <t>1.2.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</si>
  <si>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</si>
  <si>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Плановый период</t>
  </si>
  <si>
    <t>Долгосрочный период по годам</t>
  </si>
  <si>
    <t>№ п/п</t>
  </si>
  <si>
    <t xml:space="preserve">Цели, целевые показатели  </t>
  </si>
  <si>
    <t>Значения целевых показателей на долгосрочный период</t>
  </si>
  <si>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</si>
  <si>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</si>
  <si>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</si>
  <si>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 xml:space="preserve">Код бюджетной классификации </t>
  </si>
  <si>
    <t>ГРБС</t>
  </si>
  <si>
    <t>ЦСР</t>
  </si>
  <si>
    <t>ВР</t>
  </si>
  <si>
    <t>Муниципальная программа</t>
  </si>
  <si>
    <t>всего расходные обязательства по программе</t>
  </si>
  <si>
    <t>Х</t>
  </si>
  <si>
    <t>в том числе по ГРБС:</t>
  </si>
  <si>
    <t>Рз                Пр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</si>
  <si>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</si>
  <si>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</si>
  <si>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</si>
  <si>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</si>
  <si>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</si>
  <si>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 xml:space="preserve">федеральный бюджет   </t>
  </si>
  <si>
    <t xml:space="preserve">краевой бюджет           </t>
  </si>
  <si>
    <t xml:space="preserve">внебюджетные  источники                 </t>
  </si>
  <si>
    <t xml:space="preserve">районный бюджет </t>
  </si>
  <si>
    <t>юридические лица</t>
  </si>
  <si>
    <t>Информация о ресурсном обеспечении и прогнозной оценке расходов на реализацию целей муниципальной программы Балахтинского района с учетом источников финансирования, в том числе средств федерального, краевого и районного бюджетов</t>
  </si>
  <si>
    <t>Информация о распределении планируемых расходов по программам муниципальной программы Балахтинского района</t>
  </si>
  <si>
    <t xml:space="preserve">Цель  "Создание условий для развития и дальнейшего становления социально-ориентированных некоммерческих организаций  и обеспечение их эффективного участия в социально-экономическом развитии района"   </t>
  </si>
  <si>
    <t>Увеличение количества СО НКО, имеющих статус юридического лица</t>
  </si>
  <si>
    <t>Увеличение количества проектов, представленных СО НКО на районном и краевом конкурсе целевых социальных проектов</t>
  </si>
  <si>
    <t>Число проектов, получивших денежные средства из районного и краевого бюджетов</t>
  </si>
  <si>
    <t>Увеличение количества проведенных в районе общественных акций и мероприятий, организованных СО НКО</t>
  </si>
  <si>
    <t>Количество публикаций, передач и сюжетов в СМИ, посвященных деятельности СО НКО</t>
  </si>
  <si>
    <t>Количество граждан, охваченных проектами СО НКО</t>
  </si>
  <si>
    <t>Количество предоставленных субсидий по поддержке СО НКО</t>
  </si>
  <si>
    <t>ед.</t>
  </si>
  <si>
    <t>чел.</t>
  </si>
  <si>
    <t>Отчетный финансовый  2018 год</t>
  </si>
  <si>
    <t>Текущий финансовый  2019 год</t>
  </si>
  <si>
    <t>Очередной финансовый 2020 год</t>
  </si>
  <si>
    <t xml:space="preserve">Первый год планового периода  2021 </t>
  </si>
  <si>
    <t xml:space="preserve">Второй год планового периода  2022 </t>
  </si>
  <si>
    <t xml:space="preserve">Приложение № 1 
к Паспорту муниципальной программы Балахтинского района "Вместе" по поддержке социально-ориентированных некоммерческих организаций
</t>
  </si>
  <si>
    <t>статистическая отчетность</t>
  </si>
  <si>
    <t>Приложение № 2 
к Паспорту муниципальной программы Балахтинского района "Вместе" по поддержке социально-ориентированных некоммерческих организаций</t>
  </si>
  <si>
    <t>Приложение № 1                                              к муниципальной программе Балахтинского района "Вместе" по поддержке социально-ориентированных некоммерческих организаций</t>
  </si>
  <si>
    <t>"Вместе" по поддержке социально - ориентированных некоммерческих организаций</t>
  </si>
  <si>
    <t>Освещение деятельности СО НКО в СМИ местном телеканале, сайте администрации района.</t>
  </si>
  <si>
    <t>Проведение семинаров, круглых столов по организации деятельности СО НКО</t>
  </si>
  <si>
    <t>Приобретение спортивного и другого инвентаря, музыкальных инструментов для проведения культурно-спортивных мероприятий СО НКО</t>
  </si>
  <si>
    <t>Приобретение оборудования, мебели и др. для СО НКО, для организации работы ресурсного центра</t>
  </si>
  <si>
    <t>Предоставление субсидии СО НКО еа конкурсной основе</t>
  </si>
  <si>
    <t>094</t>
  </si>
  <si>
    <t>0113</t>
  </si>
  <si>
    <t>15000S5790</t>
  </si>
  <si>
    <t>630</t>
  </si>
  <si>
    <t>Организация и проведение выездных агитационно - информационных мероприятий на территориях муниципалитета о деятельности СО НКО</t>
  </si>
  <si>
    <t>первый год планового периода  2020</t>
  </si>
  <si>
    <t>второй год планового периода   2021</t>
  </si>
  <si>
    <t>всего расходные обязательства по мероприятию</t>
  </si>
  <si>
    <t>Администрация Балахтинского района</t>
  </si>
  <si>
    <t>15000S5791</t>
  </si>
  <si>
    <t>Приложение № 2                                              к муниципальной программе Балахтинского района "Вместе" по поддержке  социально - ориентированных некоммерческих организаций</t>
  </si>
  <si>
    <t>"Вместе" по поддержке социально - ориентированных некомерческих организаций</t>
  </si>
  <si>
    <t>второй год планового периода   2022</t>
  </si>
  <si>
    <t>2020 год</t>
  </si>
  <si>
    <t>2021 год</t>
  </si>
  <si>
    <t>2022 год</t>
  </si>
  <si>
    <t>Итого на период 2019-2022 г</t>
  </si>
  <si>
    <t>Начальник отдела культуры и молодежной политики                                                                                                О.В. Климанова</t>
  </si>
  <si>
    <t>Начальник отдела культуры и молодежной политики                                                                           О.В. Климанова</t>
  </si>
  <si>
    <t>Начальник отдела культуры и молодежной политики                                                                                              О.В. Климанова</t>
  </si>
  <si>
    <t>Начальник отдела культуры и молодежной политики                                                                             О.В. Климанова</t>
  </si>
  <si>
    <t>Итого на период  2020-2022гг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</si>
</sst>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16" fontId="1" fillId="0" borderId="1" xfId="0" applyNumberFormat="1" applyFont="1" applyBorder="1" applyAlignment="1">
      <alignment vertical="top" wrapText="1"/>
    </xf>
    <xf numFmtId="14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16" fontId="2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1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Fill="1" applyAlignment="1">
      <alignment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Fill="1" applyAlignment="1">
      <alignment horizontal="left" wrapText="1"/>
    </xf>
    <xf numFmtId="0" fontId="5" fillId="0" borderId="0" xfId="0" applyFont="1" applyAlignment="1">
      <alignment vertical="top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view="pageBreakPreview" topLeftCell="A7" zoomScaleNormal="100" zoomScaleSheetLayoutView="100" workbookViewId="0">
      <selection activeCell="A15" sqref="A15:J15"/>
    </sheetView>
  </sheetViews>
  <sheetFormatPr defaultRowHeight="15" x14ac:dyDescent="0.25"/>
  <cols>
    <col min="1" max="1" width="6.140625" style="6" customWidth="1"/>
    <col min="2" max="2" width="46.28515625" style="6" customWidth="1"/>
    <col min="3" max="3" width="10.42578125" style="6" customWidth="1"/>
    <col min="4" max="4" width="11" style="6" customWidth="1"/>
    <col min="5" max="5" width="15.28515625" style="6" customWidth="1"/>
    <col min="6" max="6" width="11.7109375" style="6" customWidth="1"/>
    <col min="7" max="7" width="12.7109375" style="6" customWidth="1"/>
    <col min="8" max="8" width="12" style="6" customWidth="1"/>
    <col min="9" max="9" width="12.7109375" style="6" customWidth="1"/>
    <col min="10" max="10" width="11.42578125" style="6" customWidth="1"/>
    <col min="11" max="16384" width="9.140625" style="6"/>
  </cols>
  <sheetData>
    <row r="1" spans="1:10" ht="81" customHeight="1" x14ac:dyDescent="0.25">
      <c r="H1" s="33" t="s">
        <v>52</v>
      </c>
      <c r="I1" s="33"/>
      <c r="J1" s="33"/>
    </row>
    <row r="3" spans="1:10" ht="38.25" customHeight="1" x14ac:dyDescent="0.3">
      <c r="A3" s="32" t="s">
        <v>7</v>
      </c>
      <c r="B3" s="32"/>
      <c r="C3" s="32"/>
      <c r="D3" s="32"/>
      <c r="E3" s="32"/>
      <c r="F3" s="32"/>
      <c r="G3" s="32"/>
      <c r="H3" s="32"/>
      <c r="I3" s="32"/>
      <c r="J3" s="32"/>
    </row>
    <row r="5" spans="1:10" ht="60" customHeight="1" x14ac:dyDescent="0.25">
      <c r="A5" s="5" t="s">
        <v>1</v>
      </c>
      <c r="B5" s="5" t="s">
        <v>2</v>
      </c>
      <c r="C5" s="5" t="s">
        <v>3</v>
      </c>
      <c r="D5" s="5" t="s">
        <v>0</v>
      </c>
      <c r="E5" s="5" t="s">
        <v>4</v>
      </c>
      <c r="F5" s="5" t="s">
        <v>47</v>
      </c>
      <c r="G5" s="5" t="s">
        <v>48</v>
      </c>
      <c r="H5" s="5" t="s">
        <v>49</v>
      </c>
      <c r="I5" s="5" t="s">
        <v>50</v>
      </c>
      <c r="J5" s="5" t="s">
        <v>51</v>
      </c>
    </row>
    <row r="6" spans="1:10" ht="33" customHeight="1" x14ac:dyDescent="0.25">
      <c r="A6" s="20">
        <v>1</v>
      </c>
      <c r="B6" s="35" t="s">
        <v>37</v>
      </c>
      <c r="C6" s="36"/>
      <c r="D6" s="36"/>
      <c r="E6" s="36"/>
      <c r="F6" s="36"/>
      <c r="G6" s="36"/>
      <c r="H6" s="36"/>
      <c r="I6" s="36"/>
      <c r="J6" s="37"/>
    </row>
    <row r="7" spans="1:10" s="15" customFormat="1" ht="29.25" customHeight="1" x14ac:dyDescent="0.25">
      <c r="A7" s="13"/>
      <c r="B7" s="13" t="s">
        <v>38</v>
      </c>
      <c r="C7" s="20" t="s">
        <v>45</v>
      </c>
      <c r="D7" s="14"/>
      <c r="E7" s="31" t="s">
        <v>53</v>
      </c>
      <c r="F7" s="20">
        <v>5</v>
      </c>
      <c r="G7" s="20">
        <v>6</v>
      </c>
      <c r="H7" s="20">
        <v>7</v>
      </c>
      <c r="I7" s="20">
        <v>8</v>
      </c>
      <c r="J7" s="20">
        <v>9</v>
      </c>
    </row>
    <row r="8" spans="1:10" s="15" customFormat="1" ht="45.75" customHeight="1" x14ac:dyDescent="0.25">
      <c r="A8" s="13"/>
      <c r="B8" s="13" t="s">
        <v>39</v>
      </c>
      <c r="C8" s="20" t="s">
        <v>45</v>
      </c>
      <c r="D8" s="14"/>
      <c r="E8" s="31" t="s">
        <v>53</v>
      </c>
      <c r="F8" s="20">
        <v>10</v>
      </c>
      <c r="G8" s="20">
        <v>11</v>
      </c>
      <c r="H8" s="20">
        <v>12</v>
      </c>
      <c r="I8" s="20">
        <v>13</v>
      </c>
      <c r="J8" s="20">
        <v>14</v>
      </c>
    </row>
    <row r="9" spans="1:10" s="15" customFormat="1" ht="31.5" customHeight="1" x14ac:dyDescent="0.25">
      <c r="A9" s="13"/>
      <c r="B9" s="13" t="s">
        <v>40</v>
      </c>
      <c r="C9" s="20" t="s">
        <v>45</v>
      </c>
      <c r="D9" s="14"/>
      <c r="E9" s="31" t="s">
        <v>53</v>
      </c>
      <c r="F9" s="20">
        <v>4</v>
      </c>
      <c r="G9" s="20">
        <v>5</v>
      </c>
      <c r="H9" s="20">
        <v>6</v>
      </c>
      <c r="I9" s="20">
        <v>7</v>
      </c>
      <c r="J9" s="20">
        <v>8</v>
      </c>
    </row>
    <row r="10" spans="1:10" ht="45" x14ac:dyDescent="0.25">
      <c r="A10" s="3"/>
      <c r="B10" s="2" t="s">
        <v>41</v>
      </c>
      <c r="C10" s="20" t="s">
        <v>45</v>
      </c>
      <c r="D10" s="1"/>
      <c r="E10" s="31" t="s">
        <v>53</v>
      </c>
      <c r="F10" s="20">
        <v>2</v>
      </c>
      <c r="G10" s="20">
        <v>3</v>
      </c>
      <c r="H10" s="20">
        <v>4</v>
      </c>
      <c r="I10" s="20">
        <v>5</v>
      </c>
      <c r="J10" s="20">
        <v>6</v>
      </c>
    </row>
    <row r="11" spans="1:10" ht="36" customHeight="1" x14ac:dyDescent="0.25">
      <c r="A11" s="4"/>
      <c r="B11" s="2" t="s">
        <v>42</v>
      </c>
      <c r="C11" s="20" t="s">
        <v>45</v>
      </c>
      <c r="D11" s="1"/>
      <c r="E11" s="31" t="s">
        <v>53</v>
      </c>
      <c r="F11" s="20">
        <v>2</v>
      </c>
      <c r="G11" s="20">
        <v>2</v>
      </c>
      <c r="H11" s="20">
        <v>2</v>
      </c>
      <c r="I11" s="20">
        <v>3</v>
      </c>
      <c r="J11" s="20">
        <v>3</v>
      </c>
    </row>
    <row r="12" spans="1:10" ht="30" x14ac:dyDescent="0.25">
      <c r="A12" s="2"/>
      <c r="B12" s="2" t="s">
        <v>43</v>
      </c>
      <c r="C12" s="20" t="s">
        <v>46</v>
      </c>
      <c r="D12" s="1"/>
      <c r="E12" s="31" t="s">
        <v>53</v>
      </c>
      <c r="F12" s="20">
        <v>700</v>
      </c>
      <c r="G12" s="20">
        <v>750</v>
      </c>
      <c r="H12" s="20">
        <v>800</v>
      </c>
      <c r="I12" s="20">
        <v>850</v>
      </c>
      <c r="J12" s="20">
        <v>900</v>
      </c>
    </row>
    <row r="13" spans="1:10" ht="30" x14ac:dyDescent="0.25">
      <c r="A13" s="2"/>
      <c r="B13" s="2" t="s">
        <v>44</v>
      </c>
      <c r="C13" s="20" t="s">
        <v>45</v>
      </c>
      <c r="D13" s="1"/>
      <c r="E13" s="31" t="s">
        <v>53</v>
      </c>
      <c r="F13" s="20">
        <v>2</v>
      </c>
      <c r="G13" s="20">
        <v>2</v>
      </c>
      <c r="H13" s="20">
        <v>2</v>
      </c>
      <c r="I13" s="20">
        <v>2</v>
      </c>
      <c r="J13" s="20">
        <v>2</v>
      </c>
    </row>
    <row r="15" spans="1:10" ht="15.75" x14ac:dyDescent="0.25">
      <c r="A15" s="34" t="s">
        <v>79</v>
      </c>
      <c r="B15" s="34"/>
      <c r="C15" s="34"/>
      <c r="D15" s="34"/>
      <c r="E15" s="34"/>
      <c r="F15" s="34"/>
      <c r="G15" s="34"/>
      <c r="H15" s="34"/>
      <c r="I15" s="34"/>
      <c r="J15" s="34"/>
    </row>
  </sheetData>
  <mergeCells count="4">
    <mergeCell ref="A3:J3"/>
    <mergeCell ref="H1:J1"/>
    <mergeCell ref="A15:J15"/>
    <mergeCell ref="B6:J6"/>
  </mergeCells>
  <pageMargins left="0.51181102362204722" right="0" top="0" bottom="0" header="0" footer="0"/>
  <pageSetup paperSize="9" scale="93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view="pageBreakPreview" zoomScale="60" zoomScaleNormal="100" workbookViewId="0">
      <selection activeCell="A13" sqref="A13:P13"/>
    </sheetView>
  </sheetViews>
  <sheetFormatPr defaultRowHeight="15" x14ac:dyDescent="0.25"/>
  <cols>
    <col min="1" max="1" width="5.28515625" style="22" customWidth="1"/>
    <col min="2" max="2" width="31" style="22" customWidth="1"/>
    <col min="3" max="3" width="12" style="22" customWidth="1"/>
    <col min="4" max="4" width="8" style="22" customWidth="1"/>
    <col min="5" max="6" width="7.42578125" style="22" customWidth="1"/>
    <col min="7" max="8" width="9.140625" style="22" customWidth="1"/>
    <col min="9" max="9" width="8" style="22" customWidth="1"/>
    <col min="10" max="10" width="8.28515625" style="22" customWidth="1"/>
    <col min="11" max="12" width="8" style="22" customWidth="1"/>
    <col min="13" max="13" width="8.42578125" style="22" customWidth="1"/>
    <col min="14" max="14" width="9.5703125" style="22" customWidth="1"/>
    <col min="15" max="15" width="8.85546875" style="22" customWidth="1"/>
    <col min="16" max="16" width="9.140625" style="22" customWidth="1"/>
    <col min="17" max="17" width="6.140625" style="22" customWidth="1"/>
    <col min="18" max="16384" width="9.140625" style="22"/>
  </cols>
  <sheetData>
    <row r="1" spans="1:16" ht="66.75" customHeight="1" x14ac:dyDescent="0.25">
      <c r="M1" s="43" t="s">
        <v>54</v>
      </c>
      <c r="N1" s="43"/>
      <c r="O1" s="43"/>
      <c r="P1" s="43"/>
    </row>
    <row r="3" spans="1:16" ht="18.75" x14ac:dyDescent="0.25">
      <c r="A3" s="44" t="s">
        <v>12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</row>
    <row r="5" spans="1:16" x14ac:dyDescent="0.25">
      <c r="A5" s="45" t="s">
        <v>10</v>
      </c>
      <c r="B5" s="45" t="s">
        <v>11</v>
      </c>
      <c r="C5" s="45" t="s">
        <v>3</v>
      </c>
      <c r="D5" s="48">
        <v>2018</v>
      </c>
      <c r="E5" s="48">
        <v>2019</v>
      </c>
      <c r="F5" s="48">
        <v>2020</v>
      </c>
      <c r="G5" s="48" t="s">
        <v>8</v>
      </c>
      <c r="H5" s="48"/>
      <c r="I5" s="49" t="s">
        <v>9</v>
      </c>
      <c r="J5" s="49"/>
      <c r="K5" s="49"/>
      <c r="L5" s="49"/>
      <c r="M5" s="49"/>
      <c r="N5" s="49"/>
      <c r="O5" s="49"/>
      <c r="P5" s="49"/>
    </row>
    <row r="6" spans="1:16" x14ac:dyDescent="0.25">
      <c r="A6" s="46"/>
      <c r="B6" s="47"/>
      <c r="C6" s="46"/>
      <c r="D6" s="48"/>
      <c r="E6" s="48"/>
      <c r="F6" s="48"/>
      <c r="G6" s="48"/>
      <c r="H6" s="48"/>
      <c r="I6" s="49"/>
      <c r="J6" s="49"/>
      <c r="K6" s="49"/>
      <c r="L6" s="49"/>
      <c r="M6" s="49"/>
      <c r="N6" s="49"/>
      <c r="O6" s="49"/>
      <c r="P6" s="49"/>
    </row>
    <row r="7" spans="1:16" x14ac:dyDescent="0.25">
      <c r="A7" s="46"/>
      <c r="B7" s="47"/>
      <c r="C7" s="46"/>
      <c r="D7" s="48"/>
      <c r="E7" s="48"/>
      <c r="F7" s="48"/>
      <c r="G7" s="19">
        <v>2021</v>
      </c>
      <c r="H7" s="19">
        <v>2022</v>
      </c>
      <c r="I7" s="19">
        <v>2023</v>
      </c>
      <c r="J7" s="19">
        <v>2024</v>
      </c>
      <c r="K7" s="19">
        <v>2025</v>
      </c>
      <c r="L7" s="19">
        <v>2026</v>
      </c>
      <c r="M7" s="19">
        <v>2027</v>
      </c>
      <c r="N7" s="19">
        <v>2028</v>
      </c>
      <c r="O7" s="19">
        <v>2029</v>
      </c>
      <c r="P7" s="19">
        <v>2030</v>
      </c>
    </row>
    <row r="8" spans="1:16" ht="36" customHeight="1" x14ac:dyDescent="0.25">
      <c r="A8" s="17">
        <v>1</v>
      </c>
      <c r="B8" s="39" t="s">
        <v>37</v>
      </c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1"/>
    </row>
    <row r="9" spans="1:16" ht="57" customHeight="1" x14ac:dyDescent="0.25">
      <c r="A9" s="8" t="s">
        <v>5</v>
      </c>
      <c r="B9" s="16" t="s">
        <v>38</v>
      </c>
      <c r="C9" s="18" t="s">
        <v>45</v>
      </c>
      <c r="D9" s="20">
        <v>5</v>
      </c>
      <c r="E9" s="20">
        <v>6</v>
      </c>
      <c r="F9" s="20">
        <v>7</v>
      </c>
      <c r="G9" s="20">
        <v>8</v>
      </c>
      <c r="H9" s="20">
        <v>9</v>
      </c>
      <c r="I9" s="23">
        <v>10</v>
      </c>
      <c r="J9" s="23">
        <v>10</v>
      </c>
      <c r="K9" s="23">
        <v>10</v>
      </c>
      <c r="L9" s="23">
        <v>10</v>
      </c>
      <c r="M9" s="23">
        <v>1</v>
      </c>
      <c r="N9" s="23">
        <v>1</v>
      </c>
      <c r="O9" s="23">
        <v>1</v>
      </c>
      <c r="P9" s="23">
        <v>0</v>
      </c>
    </row>
    <row r="10" spans="1:16" ht="79.5" customHeight="1" x14ac:dyDescent="0.25">
      <c r="A10" s="8" t="s">
        <v>6</v>
      </c>
      <c r="B10" s="16" t="s">
        <v>39</v>
      </c>
      <c r="C10" s="18" t="s">
        <v>45</v>
      </c>
      <c r="D10" s="20">
        <v>10</v>
      </c>
      <c r="E10" s="20">
        <v>11</v>
      </c>
      <c r="F10" s="20">
        <v>12</v>
      </c>
      <c r="G10" s="20">
        <v>13</v>
      </c>
      <c r="H10" s="20">
        <v>14</v>
      </c>
      <c r="I10" s="23">
        <v>15</v>
      </c>
      <c r="J10" s="23">
        <v>15</v>
      </c>
      <c r="K10" s="23">
        <v>15</v>
      </c>
      <c r="L10" s="23">
        <v>15</v>
      </c>
      <c r="M10" s="23">
        <v>15</v>
      </c>
      <c r="N10" s="23">
        <v>15</v>
      </c>
      <c r="O10" s="23">
        <v>15</v>
      </c>
      <c r="P10" s="23">
        <v>15</v>
      </c>
    </row>
    <row r="12" spans="1:16" ht="15.75" x14ac:dyDescent="0.25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</row>
    <row r="13" spans="1:16" ht="15.75" customHeight="1" x14ac:dyDescent="0.25">
      <c r="A13" s="42" t="s">
        <v>80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</sheetData>
  <mergeCells count="13">
    <mergeCell ref="A12:P12"/>
    <mergeCell ref="B8:P8"/>
    <mergeCell ref="A13:P13"/>
    <mergeCell ref="M1:P1"/>
    <mergeCell ref="A3:P3"/>
    <mergeCell ref="A5:A7"/>
    <mergeCell ref="B5:B7"/>
    <mergeCell ref="C5:C7"/>
    <mergeCell ref="D5:D7"/>
    <mergeCell ref="E5:E7"/>
    <mergeCell ref="F5:F7"/>
    <mergeCell ref="G5:H6"/>
    <mergeCell ref="I5:P6"/>
  </mergeCells>
  <pageMargins left="0.51181102362204722" right="0" top="0" bottom="0" header="0" footer="0"/>
  <pageSetup paperSize="9" scale="8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1"/>
  <sheetViews>
    <sheetView view="pageBreakPreview" topLeftCell="A8" zoomScale="80" zoomScaleNormal="100" zoomScaleSheetLayoutView="80" workbookViewId="0">
      <selection activeCell="K9" sqref="K9:K29"/>
    </sheetView>
  </sheetViews>
  <sheetFormatPr defaultRowHeight="15" x14ac:dyDescent="0.25"/>
  <cols>
    <col min="1" max="1" width="30.85546875" style="6" customWidth="1"/>
    <col min="2" max="2" width="41.85546875" style="6" customWidth="1"/>
    <col min="3" max="3" width="40.5703125" style="6" customWidth="1"/>
    <col min="4" max="5" width="9.140625" style="6"/>
    <col min="6" max="6" width="12.140625" style="6" customWidth="1"/>
    <col min="7" max="7" width="9.140625" style="6"/>
    <col min="8" max="8" width="12.28515625" style="6" customWidth="1"/>
    <col min="9" max="9" width="13.85546875" style="6" customWidth="1"/>
    <col min="10" max="10" width="13.85546875" style="21" customWidth="1"/>
    <col min="11" max="11" width="12.140625" style="6" customWidth="1"/>
    <col min="12" max="16384" width="9.140625" style="6"/>
  </cols>
  <sheetData>
    <row r="2" spans="1:11" ht="104.25" customHeight="1" x14ac:dyDescent="0.25">
      <c r="H2" s="50" t="s">
        <v>55</v>
      </c>
      <c r="I2" s="50"/>
      <c r="J2" s="50"/>
      <c r="K2" s="50"/>
    </row>
    <row r="4" spans="1:11" ht="43.5" customHeight="1" x14ac:dyDescent="0.25">
      <c r="A4" s="44" t="s">
        <v>36</v>
      </c>
      <c r="B4" s="44"/>
      <c r="C4" s="44"/>
      <c r="D4" s="44"/>
      <c r="E4" s="44"/>
      <c r="F4" s="44"/>
      <c r="G4" s="44"/>
      <c r="H4" s="44"/>
      <c r="I4" s="44"/>
      <c r="J4" s="44"/>
      <c r="K4" s="44"/>
    </row>
    <row r="6" spans="1:11" ht="18" customHeight="1" x14ac:dyDescent="0.25">
      <c r="A6" s="49" t="s">
        <v>13</v>
      </c>
      <c r="B6" s="49" t="s">
        <v>14</v>
      </c>
      <c r="C6" s="49" t="s">
        <v>15</v>
      </c>
      <c r="D6" s="52" t="s">
        <v>16</v>
      </c>
      <c r="E6" s="52"/>
      <c r="F6" s="52"/>
      <c r="G6" s="52"/>
      <c r="H6" s="52"/>
      <c r="I6" s="52"/>
      <c r="J6" s="52"/>
      <c r="K6" s="52"/>
    </row>
    <row r="7" spans="1:11" ht="59.25" customHeight="1" x14ac:dyDescent="0.25">
      <c r="A7" s="49"/>
      <c r="B7" s="49"/>
      <c r="C7" s="49"/>
      <c r="D7" s="51" t="s">
        <v>17</v>
      </c>
      <c r="E7" s="51" t="s">
        <v>24</v>
      </c>
      <c r="F7" s="51" t="s">
        <v>18</v>
      </c>
      <c r="G7" s="51" t="s">
        <v>19</v>
      </c>
      <c r="H7" s="51" t="s">
        <v>67</v>
      </c>
      <c r="I7" s="51" t="s">
        <v>68</v>
      </c>
      <c r="J7" s="51" t="s">
        <v>74</v>
      </c>
      <c r="K7" s="51" t="s">
        <v>83</v>
      </c>
    </row>
    <row r="8" spans="1:11" x14ac:dyDescent="0.25">
      <c r="A8" s="49"/>
      <c r="B8" s="49"/>
      <c r="C8" s="49"/>
      <c r="D8" s="51"/>
      <c r="E8" s="51"/>
      <c r="F8" s="51"/>
      <c r="G8" s="51"/>
      <c r="H8" s="51"/>
      <c r="I8" s="51"/>
      <c r="J8" s="51"/>
      <c r="K8" s="51"/>
    </row>
    <row r="9" spans="1:11" ht="28.5" x14ac:dyDescent="0.25">
      <c r="A9" s="64" t="s">
        <v>20</v>
      </c>
      <c r="B9" s="64" t="s">
        <v>56</v>
      </c>
      <c r="C9" s="11" t="s">
        <v>21</v>
      </c>
      <c r="D9" s="12" t="s">
        <v>22</v>
      </c>
      <c r="E9" s="12" t="s">
        <v>22</v>
      </c>
      <c r="F9" s="12" t="s">
        <v>22</v>
      </c>
      <c r="G9" s="12" t="s">
        <v>22</v>
      </c>
      <c r="H9" s="26">
        <f t="shared" ref="H9:J9" si="0">H11</f>
        <v>60</v>
      </c>
      <c r="I9" s="26">
        <f t="shared" si="0"/>
        <v>60</v>
      </c>
      <c r="J9" s="26">
        <f t="shared" si="0"/>
        <v>60</v>
      </c>
      <c r="K9" s="30">
        <f>H9+I9+J9</f>
        <v>180</v>
      </c>
    </row>
    <row r="10" spans="1:11" x14ac:dyDescent="0.25">
      <c r="A10" s="64"/>
      <c r="B10" s="64"/>
      <c r="C10" s="11" t="s">
        <v>23</v>
      </c>
      <c r="D10" s="12"/>
      <c r="E10" s="12"/>
      <c r="F10" s="12"/>
      <c r="G10" s="12"/>
      <c r="H10" s="12"/>
      <c r="I10" s="12"/>
      <c r="J10" s="29"/>
      <c r="K10" s="30">
        <f t="shared" ref="K10:K29" si="1">H10+I10+J10</f>
        <v>0</v>
      </c>
    </row>
    <row r="11" spans="1:11" x14ac:dyDescent="0.25">
      <c r="A11" s="64"/>
      <c r="B11" s="64"/>
      <c r="C11" s="16" t="s">
        <v>70</v>
      </c>
      <c r="D11" s="24" t="s">
        <v>62</v>
      </c>
      <c r="E11" s="12" t="s">
        <v>22</v>
      </c>
      <c r="F11" s="12" t="s">
        <v>22</v>
      </c>
      <c r="G11" s="12" t="s">
        <v>22</v>
      </c>
      <c r="H11" s="26">
        <f t="shared" ref="H11:J11" si="2">H12+H15+H18+H21+H24+H27</f>
        <v>60</v>
      </c>
      <c r="I11" s="26">
        <f t="shared" si="2"/>
        <v>60</v>
      </c>
      <c r="J11" s="26">
        <f t="shared" si="2"/>
        <v>60</v>
      </c>
      <c r="K11" s="30">
        <f t="shared" si="1"/>
        <v>180</v>
      </c>
    </row>
    <row r="12" spans="1:11" ht="30.75" customHeight="1" x14ac:dyDescent="0.25">
      <c r="A12" s="60" t="s">
        <v>57</v>
      </c>
      <c r="B12" s="61"/>
      <c r="C12" s="16" t="s">
        <v>69</v>
      </c>
      <c r="D12" s="20" t="s">
        <v>22</v>
      </c>
      <c r="E12" s="20" t="s">
        <v>22</v>
      </c>
      <c r="F12" s="20" t="s">
        <v>22</v>
      </c>
      <c r="G12" s="20" t="s">
        <v>22</v>
      </c>
      <c r="H12" s="25">
        <f t="shared" ref="H12:J12" si="3">H14</f>
        <v>2</v>
      </c>
      <c r="I12" s="25">
        <f t="shared" si="3"/>
        <v>2</v>
      </c>
      <c r="J12" s="25">
        <f t="shared" si="3"/>
        <v>2</v>
      </c>
      <c r="K12" s="30">
        <f t="shared" si="1"/>
        <v>6</v>
      </c>
    </row>
    <row r="13" spans="1:11" x14ac:dyDescent="0.25">
      <c r="A13" s="62"/>
      <c r="B13" s="63"/>
      <c r="C13" s="2" t="s">
        <v>23</v>
      </c>
      <c r="D13" s="24"/>
      <c r="E13" s="24"/>
      <c r="F13" s="24"/>
      <c r="G13" s="24"/>
      <c r="H13" s="25"/>
      <c r="I13" s="25"/>
      <c r="J13" s="25"/>
      <c r="K13" s="30">
        <f t="shared" si="1"/>
        <v>0</v>
      </c>
    </row>
    <row r="14" spans="1:11" ht="18.75" customHeight="1" x14ac:dyDescent="0.25">
      <c r="A14" s="62"/>
      <c r="B14" s="63"/>
      <c r="C14" s="2" t="s">
        <v>70</v>
      </c>
      <c r="D14" s="24" t="s">
        <v>62</v>
      </c>
      <c r="E14" s="24" t="s">
        <v>63</v>
      </c>
      <c r="F14" s="24" t="s">
        <v>64</v>
      </c>
      <c r="G14" s="24" t="s">
        <v>65</v>
      </c>
      <c r="H14" s="25">
        <v>2</v>
      </c>
      <c r="I14" s="25">
        <v>2</v>
      </c>
      <c r="J14" s="25">
        <v>2</v>
      </c>
      <c r="K14" s="30">
        <f t="shared" si="1"/>
        <v>6</v>
      </c>
    </row>
    <row r="15" spans="1:11" s="21" customFormat="1" ht="31.5" customHeight="1" x14ac:dyDescent="0.25">
      <c r="A15" s="60" t="s">
        <v>66</v>
      </c>
      <c r="B15" s="61"/>
      <c r="C15" s="16" t="s">
        <v>69</v>
      </c>
      <c r="D15" s="20" t="s">
        <v>22</v>
      </c>
      <c r="E15" s="20" t="s">
        <v>22</v>
      </c>
      <c r="F15" s="20" t="s">
        <v>22</v>
      </c>
      <c r="G15" s="20" t="s">
        <v>22</v>
      </c>
      <c r="H15" s="25">
        <f t="shared" ref="H15:J15" si="4">H17</f>
        <v>10</v>
      </c>
      <c r="I15" s="25">
        <f t="shared" si="4"/>
        <v>10</v>
      </c>
      <c r="J15" s="25">
        <f t="shared" si="4"/>
        <v>10</v>
      </c>
      <c r="K15" s="30">
        <f t="shared" si="1"/>
        <v>30</v>
      </c>
    </row>
    <row r="16" spans="1:11" s="21" customFormat="1" x14ac:dyDescent="0.25">
      <c r="A16" s="62"/>
      <c r="B16" s="63"/>
      <c r="C16" s="16" t="s">
        <v>23</v>
      </c>
      <c r="D16" s="24"/>
      <c r="E16" s="24"/>
      <c r="F16" s="24"/>
      <c r="G16" s="24"/>
      <c r="H16" s="25"/>
      <c r="I16" s="25"/>
      <c r="J16" s="25"/>
      <c r="K16" s="30">
        <f t="shared" si="1"/>
        <v>0</v>
      </c>
    </row>
    <row r="17" spans="1:11" s="21" customFormat="1" x14ac:dyDescent="0.25">
      <c r="A17" s="62"/>
      <c r="B17" s="63"/>
      <c r="C17" s="16" t="s">
        <v>70</v>
      </c>
      <c r="D17" s="24" t="s">
        <v>62</v>
      </c>
      <c r="E17" s="24" t="s">
        <v>63</v>
      </c>
      <c r="F17" s="24" t="s">
        <v>71</v>
      </c>
      <c r="G17" s="24" t="s">
        <v>65</v>
      </c>
      <c r="H17" s="25">
        <v>10</v>
      </c>
      <c r="I17" s="25">
        <v>10</v>
      </c>
      <c r="J17" s="25">
        <v>10</v>
      </c>
      <c r="K17" s="30">
        <f t="shared" si="1"/>
        <v>30</v>
      </c>
    </row>
    <row r="18" spans="1:11" ht="30" customHeight="1" x14ac:dyDescent="0.25">
      <c r="A18" s="60" t="s">
        <v>58</v>
      </c>
      <c r="B18" s="61"/>
      <c r="C18" s="16" t="s">
        <v>69</v>
      </c>
      <c r="D18" s="20" t="s">
        <v>22</v>
      </c>
      <c r="E18" s="20" t="s">
        <v>22</v>
      </c>
      <c r="F18" s="20" t="s">
        <v>22</v>
      </c>
      <c r="G18" s="20" t="s">
        <v>22</v>
      </c>
      <c r="H18" s="25">
        <f t="shared" ref="H18:J18" si="5">H20</f>
        <v>5</v>
      </c>
      <c r="I18" s="25">
        <f t="shared" si="5"/>
        <v>5</v>
      </c>
      <c r="J18" s="25">
        <f t="shared" si="5"/>
        <v>5</v>
      </c>
      <c r="K18" s="30">
        <f t="shared" si="1"/>
        <v>15</v>
      </c>
    </row>
    <row r="19" spans="1:11" x14ac:dyDescent="0.25">
      <c r="A19" s="62"/>
      <c r="B19" s="63"/>
      <c r="C19" s="2" t="s">
        <v>23</v>
      </c>
      <c r="D19" s="24"/>
      <c r="E19" s="24"/>
      <c r="F19" s="24"/>
      <c r="G19" s="24"/>
      <c r="H19" s="25"/>
      <c r="I19" s="25"/>
      <c r="J19" s="25"/>
      <c r="K19" s="30">
        <f t="shared" si="1"/>
        <v>0</v>
      </c>
    </row>
    <row r="20" spans="1:11" x14ac:dyDescent="0.25">
      <c r="A20" s="62"/>
      <c r="B20" s="63"/>
      <c r="C20" s="16" t="s">
        <v>70</v>
      </c>
      <c r="D20" s="24" t="s">
        <v>62</v>
      </c>
      <c r="E20" s="24" t="s">
        <v>63</v>
      </c>
      <c r="F20" s="24" t="s">
        <v>71</v>
      </c>
      <c r="G20" s="24" t="s">
        <v>65</v>
      </c>
      <c r="H20" s="25">
        <v>5</v>
      </c>
      <c r="I20" s="25">
        <v>5</v>
      </c>
      <c r="J20" s="25">
        <v>5</v>
      </c>
      <c r="K20" s="30">
        <f t="shared" si="1"/>
        <v>15</v>
      </c>
    </row>
    <row r="21" spans="1:11" ht="30" customHeight="1" x14ac:dyDescent="0.25">
      <c r="A21" s="54" t="s">
        <v>59</v>
      </c>
      <c r="B21" s="55"/>
      <c r="C21" s="2" t="s">
        <v>69</v>
      </c>
      <c r="D21" s="20" t="s">
        <v>22</v>
      </c>
      <c r="E21" s="20" t="s">
        <v>22</v>
      </c>
      <c r="F21" s="20" t="s">
        <v>22</v>
      </c>
      <c r="G21" s="20" t="s">
        <v>22</v>
      </c>
      <c r="H21" s="25">
        <f t="shared" ref="H21:J21" si="6">H23</f>
        <v>10</v>
      </c>
      <c r="I21" s="25">
        <f t="shared" si="6"/>
        <v>10</v>
      </c>
      <c r="J21" s="25">
        <f t="shared" si="6"/>
        <v>10</v>
      </c>
      <c r="K21" s="30">
        <f t="shared" si="1"/>
        <v>30</v>
      </c>
    </row>
    <row r="22" spans="1:11" x14ac:dyDescent="0.25">
      <c r="A22" s="56"/>
      <c r="B22" s="57"/>
      <c r="C22" s="2" t="s">
        <v>23</v>
      </c>
      <c r="D22" s="24"/>
      <c r="E22" s="24"/>
      <c r="F22" s="24"/>
      <c r="G22" s="24"/>
      <c r="H22" s="25"/>
      <c r="I22" s="25"/>
      <c r="J22" s="25"/>
      <c r="K22" s="30">
        <f t="shared" si="1"/>
        <v>0</v>
      </c>
    </row>
    <row r="23" spans="1:11" x14ac:dyDescent="0.25">
      <c r="A23" s="56"/>
      <c r="B23" s="57"/>
      <c r="C23" s="16" t="s">
        <v>70</v>
      </c>
      <c r="D23" s="24" t="s">
        <v>62</v>
      </c>
      <c r="E23" s="24" t="s">
        <v>63</v>
      </c>
      <c r="F23" s="24" t="s">
        <v>64</v>
      </c>
      <c r="G23" s="24" t="s">
        <v>65</v>
      </c>
      <c r="H23" s="25">
        <v>10</v>
      </c>
      <c r="I23" s="25">
        <v>10</v>
      </c>
      <c r="J23" s="25">
        <v>10</v>
      </c>
      <c r="K23" s="30">
        <f t="shared" si="1"/>
        <v>30</v>
      </c>
    </row>
    <row r="24" spans="1:11" ht="30.75" customHeight="1" x14ac:dyDescent="0.25">
      <c r="A24" s="54" t="s">
        <v>60</v>
      </c>
      <c r="B24" s="55"/>
      <c r="C24" s="2" t="s">
        <v>69</v>
      </c>
      <c r="D24" s="20" t="s">
        <v>22</v>
      </c>
      <c r="E24" s="20" t="s">
        <v>22</v>
      </c>
      <c r="F24" s="20" t="s">
        <v>22</v>
      </c>
      <c r="G24" s="20" t="s">
        <v>22</v>
      </c>
      <c r="H24" s="25">
        <f t="shared" ref="H24:J24" si="7">H26</f>
        <v>33</v>
      </c>
      <c r="I24" s="25">
        <f t="shared" si="7"/>
        <v>33</v>
      </c>
      <c r="J24" s="25">
        <f t="shared" si="7"/>
        <v>33</v>
      </c>
      <c r="K24" s="30">
        <f t="shared" si="1"/>
        <v>99</v>
      </c>
    </row>
    <row r="25" spans="1:11" x14ac:dyDescent="0.25">
      <c r="A25" s="56"/>
      <c r="B25" s="57"/>
      <c r="C25" s="2" t="s">
        <v>23</v>
      </c>
      <c r="D25" s="24"/>
      <c r="E25" s="24"/>
      <c r="F25" s="24"/>
      <c r="G25" s="5"/>
      <c r="H25" s="25"/>
      <c r="I25" s="25"/>
      <c r="J25" s="25"/>
      <c r="K25" s="30">
        <f t="shared" si="1"/>
        <v>0</v>
      </c>
    </row>
    <row r="26" spans="1:11" x14ac:dyDescent="0.25">
      <c r="A26" s="56"/>
      <c r="B26" s="57"/>
      <c r="C26" s="16" t="s">
        <v>70</v>
      </c>
      <c r="D26" s="24" t="s">
        <v>62</v>
      </c>
      <c r="E26" s="24" t="s">
        <v>63</v>
      </c>
      <c r="F26" s="24" t="s">
        <v>64</v>
      </c>
      <c r="G26" s="5">
        <v>630</v>
      </c>
      <c r="H26" s="25">
        <v>33</v>
      </c>
      <c r="I26" s="25">
        <v>33</v>
      </c>
      <c r="J26" s="25">
        <v>33</v>
      </c>
      <c r="K26" s="30">
        <f t="shared" si="1"/>
        <v>99</v>
      </c>
    </row>
    <row r="27" spans="1:11" ht="30" customHeight="1" x14ac:dyDescent="0.25">
      <c r="A27" s="54" t="s">
        <v>61</v>
      </c>
      <c r="B27" s="55"/>
      <c r="C27" s="16" t="s">
        <v>69</v>
      </c>
      <c r="D27" s="20" t="s">
        <v>22</v>
      </c>
      <c r="E27" s="20" t="s">
        <v>22</v>
      </c>
      <c r="F27" s="20" t="s">
        <v>22</v>
      </c>
      <c r="G27" s="20" t="s">
        <v>22</v>
      </c>
      <c r="H27" s="25"/>
      <c r="I27" s="25"/>
      <c r="J27" s="25"/>
      <c r="K27" s="30">
        <f t="shared" si="1"/>
        <v>0</v>
      </c>
    </row>
    <row r="28" spans="1:11" x14ac:dyDescent="0.25">
      <c r="A28" s="56"/>
      <c r="B28" s="57"/>
      <c r="C28" s="2" t="s">
        <v>23</v>
      </c>
      <c r="D28" s="5"/>
      <c r="E28" s="5"/>
      <c r="F28" s="5"/>
      <c r="G28" s="5"/>
      <c r="H28" s="25"/>
      <c r="I28" s="25"/>
      <c r="J28" s="25"/>
      <c r="K28" s="30">
        <f t="shared" si="1"/>
        <v>0</v>
      </c>
    </row>
    <row r="29" spans="1:11" x14ac:dyDescent="0.25">
      <c r="A29" s="58"/>
      <c r="B29" s="59"/>
      <c r="C29" s="16" t="s">
        <v>70</v>
      </c>
      <c r="D29" s="24" t="s">
        <v>62</v>
      </c>
      <c r="E29" s="24" t="s">
        <v>63</v>
      </c>
      <c r="F29" s="24"/>
      <c r="G29" s="5"/>
      <c r="H29" s="25"/>
      <c r="I29" s="25"/>
      <c r="J29" s="25"/>
      <c r="K29" s="30">
        <f t="shared" si="1"/>
        <v>0</v>
      </c>
    </row>
    <row r="31" spans="1:11" x14ac:dyDescent="0.25">
      <c r="A31" s="53" t="s">
        <v>81</v>
      </c>
      <c r="B31" s="53"/>
      <c r="C31" s="53"/>
      <c r="D31" s="53"/>
      <c r="E31" s="53"/>
      <c r="F31" s="53"/>
      <c r="G31" s="53"/>
      <c r="H31" s="53"/>
      <c r="I31" s="53"/>
      <c r="J31" s="53"/>
      <c r="K31" s="53"/>
    </row>
  </sheetData>
  <mergeCells count="24">
    <mergeCell ref="A31:K31"/>
    <mergeCell ref="A21:B23"/>
    <mergeCell ref="A24:B26"/>
    <mergeCell ref="A27:B29"/>
    <mergeCell ref="A4:K4"/>
    <mergeCell ref="A6:A8"/>
    <mergeCell ref="B6:B8"/>
    <mergeCell ref="C6:C8"/>
    <mergeCell ref="A12:B14"/>
    <mergeCell ref="A18:B20"/>
    <mergeCell ref="A15:B17"/>
    <mergeCell ref="A9:A11"/>
    <mergeCell ref="B9:B11"/>
    <mergeCell ref="H2:K2"/>
    <mergeCell ref="E7:E8"/>
    <mergeCell ref="H7:H8"/>
    <mergeCell ref="I7:I8"/>
    <mergeCell ref="K7:K8"/>
    <mergeCell ref="D6:G6"/>
    <mergeCell ref="H6:K6"/>
    <mergeCell ref="D7:D8"/>
    <mergeCell ref="F7:F8"/>
    <mergeCell ref="G7:G8"/>
    <mergeCell ref="J7:J8"/>
  </mergeCells>
  <pageMargins left="0.51181102362204722" right="0" top="0" bottom="0" header="0" footer="0"/>
  <pageSetup paperSize="9" scale="64" fitToHeight="10" orientation="landscape" r:id="rId1"/>
  <colBreaks count="1" manualBreakCount="1">
    <brk id="11" max="31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tabSelected="1" view="pageBreakPreview" topLeftCell="A2" zoomScale="90" zoomScaleNormal="100" zoomScaleSheetLayoutView="90" workbookViewId="0">
      <selection activeCell="E10" sqref="E10"/>
    </sheetView>
  </sheetViews>
  <sheetFormatPr defaultRowHeight="15" x14ac:dyDescent="0.25"/>
  <cols>
    <col min="1" max="1" width="22.42578125" style="6" customWidth="1"/>
    <col min="2" max="2" width="39.140625" style="6" customWidth="1"/>
    <col min="3" max="3" width="27.42578125" style="6" customWidth="1"/>
    <col min="4" max="4" width="11.42578125" style="6" customWidth="1"/>
    <col min="5" max="5" width="12.140625" style="6" customWidth="1"/>
    <col min="6" max="6" width="12.140625" style="21" customWidth="1"/>
    <col min="7" max="7" width="9.140625" style="6"/>
    <col min="8" max="8" width="6.7109375" style="6" customWidth="1"/>
    <col min="9" max="16384" width="9.140625" style="6"/>
  </cols>
  <sheetData>
    <row r="1" spans="1:7" ht="99" customHeight="1" x14ac:dyDescent="0.25">
      <c r="D1" s="50" t="s">
        <v>72</v>
      </c>
      <c r="E1" s="50"/>
      <c r="F1" s="50"/>
      <c r="G1" s="50"/>
    </row>
    <row r="3" spans="1:7" ht="60.75" customHeight="1" x14ac:dyDescent="0.25">
      <c r="A3" s="66" t="s">
        <v>35</v>
      </c>
      <c r="B3" s="66"/>
      <c r="C3" s="66"/>
      <c r="D3" s="66"/>
      <c r="E3" s="66"/>
      <c r="F3" s="66"/>
      <c r="G3" s="66"/>
    </row>
    <row r="5" spans="1:7" ht="14.25" customHeight="1" x14ac:dyDescent="0.25">
      <c r="A5" s="48" t="s">
        <v>25</v>
      </c>
      <c r="B5" s="48" t="s">
        <v>26</v>
      </c>
      <c r="C5" s="48" t="s">
        <v>27</v>
      </c>
      <c r="D5" s="48"/>
      <c r="E5" s="48"/>
      <c r="F5" s="48"/>
      <c r="G5" s="48"/>
    </row>
    <row r="6" spans="1:7" ht="51" x14ac:dyDescent="0.25">
      <c r="A6" s="48"/>
      <c r="B6" s="48"/>
      <c r="C6" s="48"/>
      <c r="D6" s="7" t="s">
        <v>75</v>
      </c>
      <c r="E6" s="7" t="s">
        <v>76</v>
      </c>
      <c r="F6" s="28" t="s">
        <v>77</v>
      </c>
      <c r="G6" s="7" t="s">
        <v>78</v>
      </c>
    </row>
    <row r="7" spans="1:7" x14ac:dyDescent="0.25">
      <c r="A7" s="65" t="s">
        <v>20</v>
      </c>
      <c r="B7" s="65" t="s">
        <v>73</v>
      </c>
      <c r="C7" s="9" t="s">
        <v>28</v>
      </c>
      <c r="D7" s="27">
        <f t="shared" ref="D7:F7" si="0">D9+D10+D12</f>
        <v>60</v>
      </c>
      <c r="E7" s="27">
        <f t="shared" si="0"/>
        <v>60</v>
      </c>
      <c r="F7" s="27">
        <f t="shared" si="0"/>
        <v>60</v>
      </c>
      <c r="G7" s="27">
        <f>D7+E7+F7</f>
        <v>180</v>
      </c>
    </row>
    <row r="8" spans="1:7" x14ac:dyDescent="0.25">
      <c r="A8" s="65"/>
      <c r="B8" s="65"/>
      <c r="C8" s="9" t="s">
        <v>29</v>
      </c>
      <c r="D8" s="10"/>
      <c r="E8" s="10"/>
      <c r="F8" s="10"/>
      <c r="G8" s="27">
        <f t="shared" ref="G8:G13" si="1">D8+E8+F8</f>
        <v>0</v>
      </c>
    </row>
    <row r="9" spans="1:7" x14ac:dyDescent="0.25">
      <c r="A9" s="65"/>
      <c r="B9" s="65"/>
      <c r="C9" s="9" t="s">
        <v>30</v>
      </c>
      <c r="D9" s="10"/>
      <c r="E9" s="10"/>
      <c r="F9" s="10"/>
      <c r="G9" s="27">
        <f t="shared" si="1"/>
        <v>0</v>
      </c>
    </row>
    <row r="10" spans="1:7" x14ac:dyDescent="0.25">
      <c r="A10" s="65"/>
      <c r="B10" s="65"/>
      <c r="C10" s="9" t="s">
        <v>31</v>
      </c>
      <c r="D10" s="27">
        <f>'Прил№1 к прогр'!H27</f>
        <v>0</v>
      </c>
      <c r="E10" s="27">
        <f>'Прил№1 к прогр'!I27</f>
        <v>0</v>
      </c>
      <c r="F10" s="27">
        <f>'Прил№1 к прогр'!J27</f>
        <v>0</v>
      </c>
      <c r="G10" s="27">
        <f t="shared" si="1"/>
        <v>0</v>
      </c>
    </row>
    <row r="11" spans="1:7" x14ac:dyDescent="0.25">
      <c r="A11" s="65"/>
      <c r="B11" s="65"/>
      <c r="C11" s="9" t="s">
        <v>32</v>
      </c>
      <c r="D11" s="10"/>
      <c r="E11" s="10"/>
      <c r="F11" s="10"/>
      <c r="G11" s="27">
        <f t="shared" si="1"/>
        <v>0</v>
      </c>
    </row>
    <row r="12" spans="1:7" x14ac:dyDescent="0.25">
      <c r="A12" s="65"/>
      <c r="B12" s="65"/>
      <c r="C12" s="9" t="s">
        <v>33</v>
      </c>
      <c r="D12" s="27">
        <f>'Прил№1 к прогр'!H12+'Прил№1 к прогр'!H15+'Прил№1 к прогр'!H18+'Прил№1 к прогр'!H21+'Прил№1 к прогр'!H24</f>
        <v>60</v>
      </c>
      <c r="E12" s="27">
        <f>'Прил№1 к прогр'!I12+'Прил№1 к прогр'!I15+'Прил№1 к прогр'!I18+'Прил№1 к прогр'!I21+'Прил№1 к прогр'!I24</f>
        <v>60</v>
      </c>
      <c r="F12" s="27">
        <f>'Прил№1 к прогр'!J12+'Прил№1 к прогр'!J15+'Прил№1 к прогр'!J18+'Прил№1 к прогр'!J21+'Прил№1 к прогр'!J24</f>
        <v>60</v>
      </c>
      <c r="G12" s="27">
        <f t="shared" si="1"/>
        <v>180</v>
      </c>
    </row>
    <row r="13" spans="1:7" x14ac:dyDescent="0.25">
      <c r="A13" s="65"/>
      <c r="B13" s="65"/>
      <c r="C13" s="9" t="s">
        <v>34</v>
      </c>
      <c r="D13" s="10"/>
      <c r="E13" s="10"/>
      <c r="F13" s="10"/>
      <c r="G13" s="27">
        <f t="shared" si="1"/>
        <v>0</v>
      </c>
    </row>
    <row r="15" spans="1:7" x14ac:dyDescent="0.25">
      <c r="A15" s="53" t="s">
        <v>82</v>
      </c>
      <c r="B15" s="53"/>
      <c r="C15" s="53"/>
      <c r="D15" s="53"/>
      <c r="E15" s="53"/>
      <c r="F15" s="53"/>
      <c r="G15" s="53"/>
    </row>
  </sheetData>
  <mergeCells count="9">
    <mergeCell ref="B7:B13"/>
    <mergeCell ref="A3:G3"/>
    <mergeCell ref="D1:G1"/>
    <mergeCell ref="A15:G15"/>
    <mergeCell ref="A5:A6"/>
    <mergeCell ref="B5:B6"/>
    <mergeCell ref="C5:C6"/>
    <mergeCell ref="D5:G5"/>
    <mergeCell ref="A7:A13"/>
  </mergeCells>
  <pageMargins left="0.55118110236220474" right="0.39370078740157483" top="0.43307086614173229" bottom="0.74803149606299213" header="0.27559055118110237" footer="0.31496062992125984"/>
  <pageSetup paperSize="9" scale="97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Прил№1 к паспорту</vt:lpstr>
      <vt:lpstr>Прил.№2 к паспорту</vt:lpstr>
      <vt:lpstr>Прил№1 к прогр</vt:lpstr>
      <vt:lpstr>Прил№2 к прогр</vt:lpstr>
      <vt:lpstr>'Прил№1 к паспорту'!Область_печати</vt:lpstr>
      <vt:lpstr>'Прил№1 к прогр'!Область_печати</vt:lpstr>
      <vt:lpstr>'Прил№2 к прогр'!Область_печати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BUH12</cp:lastModifiedBy>
  <cp:lastPrinted>2019-09-25T03:13:55Z</cp:lastPrinted>
  <dcterms:created xsi:type="dcterms:W3CDTF">2018-06-22T00:57:51Z</dcterms:created>
  <dcterms:modified xsi:type="dcterms:W3CDTF">2019-09-25T03:13:57Z</dcterms:modified>
</cp:coreProperties>
</file>