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200" windowHeight="11460" tabRatio="904"/>
  </bookViews>
  <sheets>
    <sheet name="Прил№1 к подпрограмме 1" sheetId="1" r:id="rId1"/>
    <sheet name="Прил №2 к подпрограмме 1" sheetId="2" r:id="rId2"/>
    <sheet name="Прил№1 к подпрограмме 2" sheetId="3" r:id="rId3"/>
    <sheet name="Прил №2 к подпрограмме 2" sheetId="4" r:id="rId4"/>
    <sheet name="Прил№1 к подпрограмме 3" sheetId="5" r:id="rId5"/>
    <sheet name="Прил №2 к подпрограмме 3" sheetId="6" r:id="rId6"/>
    <sheet name="Лист1" sheetId="7" r:id="rId7"/>
  </sheets>
  <definedNames>
    <definedName name="_xlnm.Print_Area" localSheetId="1">'Прил №2 к подпрограмме 1'!$A$1:$K$15</definedName>
    <definedName name="_xlnm.Print_Area" localSheetId="3">'Прил №2 к подпрограмме 2'!$A$1:$K$16</definedName>
    <definedName name="_xlnm.Print_Area" localSheetId="5">'Прил №2 к подпрограмме 3'!$A$1:$K$14</definedName>
    <definedName name="_xlnm.Print_Area" localSheetId="0">'Прил№1 к подпрограмме 1'!$A$1:$J$12</definedName>
    <definedName name="_xlnm.Print_Area" localSheetId="2">'Прил№1 к подпрограмме 2'!$A$1:$I$16</definedName>
    <definedName name="_xlnm.Print_Area" localSheetId="4">'Прил№1 к подпрограмме 3'!$A$1:$J$12</definedName>
  </definedNames>
  <calcPr calcId="124519" calcOnSave="0"/>
</workbook>
</file>

<file path=xl/calcChain.xml><?xml version="1.0" encoding="utf-8"?>
<calcChain xmlns="http://schemas.openxmlformats.org/spreadsheetml/2006/main">
  <c r="H9" i="6"/>
  <c r="G9"/>
  <c r="J9" i="4"/>
  <c r="J12"/>
  <c r="I9" i="6"/>
  <c r="J13" i="4"/>
  <c r="J10"/>
  <c r="J10" i="6"/>
  <c r="J11"/>
  <c r="J10" i="2"/>
  <c r="J11"/>
  <c r="J12"/>
  <c r="J9" i="6" l="1"/>
</calcChain>
</file>

<file path=xl/sharedStrings.xml><?xml version="1.0" encoding="utf-8"?>
<sst xmlns="http://schemas.openxmlformats.org/spreadsheetml/2006/main" count="142" uniqueCount="74">
  <si>
    <t>Цель, целевые индикаторы</t>
  </si>
  <si>
    <t>Единица измерения</t>
  </si>
  <si>
    <t>№  п/п</t>
  </si>
  <si>
    <t>Источник информации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</si>
  <si>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</si>
  <si>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</si>
  <si>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</si>
  <si>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</si>
  <si>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</si>
  <si>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</si>
  <si>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</si>
  <si>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</si>
  <si>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Расходы (тыс. руб.), годы</t>
  </si>
  <si>
    <t>Приложение № 1 к подпрограмме "Поддержка малых форм хозяйствования"</t>
  </si>
  <si>
    <t>Цель подпрограммы: Поддержка и дальнейшее развитие малых форм хозяйствования на селе и повышение уровня доходов сельского населения</t>
  </si>
  <si>
    <t>Перечень целевых индикаторов подпрограммы 1 "Поддержка малых форм хозяйствования"</t>
  </si>
  <si>
    <t>Целевой индикатор  1                                                                    Количество граждан, ведущих личное подсобное хозяйство, осуществивших привлечение кредитных средств.</t>
  </si>
  <si>
    <t>единиц</t>
  </si>
  <si>
    <t>ведомственная статистическая отчетность</t>
  </si>
  <si>
    <t>Перечень мероприятий подпрограммы 1 "Поддержка малых форм хозяйствования"</t>
  </si>
  <si>
    <t>Задача 1 "Обеспечение доступности коммерческих кредитов малым формам хозяйствования на селе"</t>
  </si>
  <si>
    <t>1. Субсидии гражданам, ведущим личное подсобное хозяйство на возмещение части затрат на уплату процентов по кредитам, полученным в российских кредитных организациях, всего:</t>
  </si>
  <si>
    <t>В т.ч. За счет средств федерального бюджета</t>
  </si>
  <si>
    <t>В т.ч. За счет средств краевого бюджета</t>
  </si>
  <si>
    <t>Мероприятие Подпрограммы 1:</t>
  </si>
  <si>
    <t>Приложение № 2 к подпрограмме 1 "Поддержка малых форм хозяйствования"</t>
  </si>
  <si>
    <t>094</t>
  </si>
  <si>
    <t>0405</t>
  </si>
  <si>
    <t>х</t>
  </si>
  <si>
    <t>06100R543Б</t>
  </si>
  <si>
    <t>814</t>
  </si>
  <si>
    <t>Цель подпрограммы 2: Создание комфортных условий жизнедеятельности в сельской местности.</t>
  </si>
  <si>
    <t>тыс.кв.м.</t>
  </si>
  <si>
    <t>чел.</t>
  </si>
  <si>
    <t>%</t>
  </si>
  <si>
    <t>расчетный показатель на основании ведомственного мониторинга</t>
  </si>
  <si>
    <t>Целевой индикатор  1                                                       Ввод (приобретение) жилья гражданами, проживающими в сельской местности,                                                       в том числе молодыми семьями и молодыми специалистами;</t>
  </si>
  <si>
    <t>Целевой индикатор  2                                                      Количество граждан, проживающих в сельской местности,                                                                                   в том числе молодых семей и молодых специалистов, улучшивших жилищные условия;</t>
  </si>
  <si>
    <t>Мероприятие 1 Предоставление субсидий на софинансирование расходных обязательств муниципальных образований по строительству (приобретению) жилья, предоставляемого молодым семьям и молодым специалистам по договорам найма жилого помещения, всего</t>
  </si>
  <si>
    <t>Задача 1 "Обеспечение доступности улучшения жилищных условий граждан, проживающих в сельской местности, в том числе молодых семей и молодых специалистов"</t>
  </si>
  <si>
    <t>Задача 2 " Предупреждение возникновения и распространения заболеваний, опасных для человека и животных"</t>
  </si>
  <si>
    <t>Мероприятие 2 Организация проведения мероприятия по отлову, учету, содержанию и ином обращению с безнадзорными животными за счет средств краевого бюджета</t>
  </si>
  <si>
    <t>Приложение № 1 к подпрограмме "Обеспечение реализации муниципальной программы и прочие мероприятия"</t>
  </si>
  <si>
    <t>Перечень целевых индикаторов подпрограммы 3 «Обеспечение реализации муниципальной программы и прочие мероприятия»</t>
  </si>
  <si>
    <t>Цель подпрограммы 3: Создание условий для эффективного и ответственного управления финансовыми ресурсами в рамках переданных отдельных государственных полномочий.</t>
  </si>
  <si>
    <t>Целевой индикатор  1                                                     Доля исполненных бюджетных ассигнований, предусмотренных в программном виде</t>
  </si>
  <si>
    <t>отчет об исполнении бюджета</t>
  </si>
  <si>
    <t>Приложение № 2 к подпрограмме "Обеспечение реализации муниципальной программы и прочие мероприятия"</t>
  </si>
  <si>
    <t>Перечень мероприятий подпрограммы 3: "Обеспечение реализации муниципальной программы и прочие мероприятия"</t>
  </si>
  <si>
    <t>Цель подпрограммы "Создание условий для эффективного и ответственного управления финансовыми ресурсами в рамках переданных отдельных государственных полномочий."</t>
  </si>
  <si>
    <t>Задача 1 " Обеспечение выполнения надлежащим образом отдельных государственных полномочий по решению вопросов поддержки сельскохозяйственного производства."</t>
  </si>
  <si>
    <t>За счет софинансирования за счет средств местного бюджета</t>
  </si>
  <si>
    <t>043</t>
  </si>
  <si>
    <t>06200S7620</t>
  </si>
  <si>
    <t>0627518</t>
  </si>
  <si>
    <t>0630075170</t>
  </si>
  <si>
    <t>240</t>
  </si>
  <si>
    <t xml:space="preserve">Целевой индикатор  3                                                           Снижение количества обращений граждан с укусами безнадзорных домашних животных. </t>
  </si>
  <si>
    <t>Освоение бюджетных ассигнований, предусмотренных на реализацию муниципальной программы, не менее 100 % ежегодно</t>
  </si>
  <si>
    <t>Начальник отдела сельского хозяйства администрации Балахтинского района                                                                            О.С. Спирина</t>
  </si>
  <si>
    <t xml:space="preserve">Мероприятие 1 "Обеспечение реализации муниципальной программы и прочие мероприятия"                 </t>
  </si>
  <si>
    <t>Итого</t>
  </si>
  <si>
    <t>Приложение № 1 к подпрограмме "Развитие сельских территорий"</t>
  </si>
  <si>
    <t>Приложение № 2 к подпрограмме "Развитие сельских территорий"</t>
  </si>
  <si>
    <t>Перечень мероприятий подпрограммы  2 "Развитие сельских территорий"</t>
  </si>
  <si>
    <t>Перечень целевых индикаторов подпрограммы 2 "Развитие сельских территорий"</t>
  </si>
  <si>
    <t>Начальник отдела сельского хозяйства администрации Балахтинского района                                                           О.С. Спирина</t>
  </si>
  <si>
    <t>Начальник отдела сельского хозяйства администрации Балахтинского района                                                                      О.С. Спирина</t>
  </si>
  <si>
    <t>Начальник отдела сельского хозяйства администрации Балахтинского района                                                                          О.С. Спирина</t>
  </si>
  <si>
    <t>Начальник отдела сельского хозяйства администрации Балахтинского района                                                                О.С. Спирина</t>
  </si>
  <si>
    <t>Начальник отдела сельского хозяйства администрации Балахтинского района                                                  О.С. Спирина</t>
  </si>
  <si>
    <t>Снижение количества обращений граждан с укусами безнадзорных домашних животных:    2020 год - 11 %;                            2021 год - 11 %;                         2022 год - 11 %.</t>
  </si>
  <si>
    <t>К 2022 году жилищные условия улучшат 76 молодых семей и молодых специалистов, будет построено или приобретено 2,278 кв.м. общей площади жилья</t>
  </si>
  <si>
    <t>Объем субсидируемых кредитов (займов) привлеченных на развитие малых форм хозяйствования млн.руб.:                               2020 год - 55;                        2021 год - 55;                              2022 год - 55.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</si>
</sst>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8"/>
  <sheetViews>
    <sheetView tabSelected="1" view="pageBreakPreview" zoomScaleSheetLayoutView="100" workbookViewId="0">
      <selection activeCell="F8" sqref="F8"/>
    </sheetView>
  </sheetViews>
  <sheetFormatPr defaultColWidth="9.140625" defaultRowHeight="14.25"/>
  <cols>
    <col min="1" max="1" width="6.7109375" style="1" customWidth="1"/>
    <col min="2" max="2" width="31.140625" style="1" customWidth="1"/>
    <col min="3" max="3" width="11.85546875" style="2" customWidth="1"/>
    <col min="4" max="4" width="17.5703125" style="2" customWidth="1"/>
    <col min="5" max="5" width="13.5703125" style="1" customWidth="1"/>
    <col min="6" max="6" width="13.7109375" style="1" customWidth="1"/>
    <col min="7" max="7" width="13" style="1" customWidth="1"/>
    <col min="8" max="8" width="13.7109375" style="1" customWidth="1"/>
    <col min="9" max="9" width="12.5703125" style="1" customWidth="1"/>
    <col min="10" max="10" width="5.42578125" style="1" customWidth="1"/>
    <col min="11" max="16384" width="9.140625" style="1"/>
  </cols>
  <sheetData>
    <row r="1" spans="1:9" ht="45.75" customHeight="1">
      <c r="G1" s="22" t="s">
        <v>13</v>
      </c>
      <c r="H1" s="22"/>
      <c r="I1" s="22"/>
    </row>
    <row r="3" spans="1:9" ht="18">
      <c r="A3" s="21" t="s">
        <v>15</v>
      </c>
      <c r="B3" s="21"/>
      <c r="C3" s="21"/>
      <c r="D3" s="21"/>
      <c r="E3" s="21"/>
      <c r="F3" s="21"/>
      <c r="G3" s="21"/>
      <c r="H3" s="21"/>
      <c r="I3" s="21"/>
    </row>
    <row r="5" spans="1:9" ht="46.5" customHeight="1">
      <c r="A5" s="18" t="s">
        <v>2</v>
      </c>
      <c r="B5" s="18" t="s">
        <v>0</v>
      </c>
      <c r="C5" s="18" t="s">
        <v>1</v>
      </c>
      <c r="D5" s="18" t="s">
        <v>3</v>
      </c>
      <c r="E5" s="26">
        <v>2018</v>
      </c>
      <c r="F5" s="26">
        <v>2019</v>
      </c>
      <c r="G5" s="26">
        <v>2020</v>
      </c>
      <c r="H5" s="26">
        <v>2021</v>
      </c>
      <c r="I5" s="26">
        <v>2022</v>
      </c>
    </row>
    <row r="6" spans="1:9" ht="9.6" customHeight="1">
      <c r="A6" s="19"/>
      <c r="B6" s="19"/>
      <c r="C6" s="19"/>
      <c r="D6" s="19"/>
      <c r="E6" s="26"/>
      <c r="F6" s="26"/>
      <c r="G6" s="26"/>
      <c r="H6" s="26"/>
      <c r="I6" s="26"/>
    </row>
    <row r="7" spans="1:9" ht="36" customHeight="1">
      <c r="A7" s="23" t="s">
        <v>14</v>
      </c>
      <c r="B7" s="24"/>
      <c r="C7" s="24"/>
      <c r="D7" s="24"/>
      <c r="E7" s="24"/>
      <c r="F7" s="24"/>
      <c r="G7" s="24"/>
      <c r="H7" s="24"/>
      <c r="I7" s="25"/>
    </row>
    <row r="8" spans="1:9" ht="99" customHeight="1">
      <c r="A8" s="3"/>
      <c r="B8" s="3" t="s">
        <v>16</v>
      </c>
      <c r="C8" s="4" t="s">
        <v>17</v>
      </c>
      <c r="D8" s="5" t="s">
        <v>18</v>
      </c>
      <c r="E8" s="16">
        <v>7</v>
      </c>
      <c r="F8" s="16">
        <v>3</v>
      </c>
      <c r="G8" s="16">
        <v>1</v>
      </c>
      <c r="H8" s="16">
        <v>1</v>
      </c>
      <c r="I8" s="16">
        <v>1</v>
      </c>
    </row>
    <row r="10" spans="1:9" ht="15">
      <c r="A10" s="20" t="s">
        <v>66</v>
      </c>
      <c r="B10" s="20"/>
      <c r="C10" s="20"/>
      <c r="D10" s="20"/>
      <c r="E10" s="20"/>
      <c r="F10" s="20"/>
      <c r="G10" s="20"/>
      <c r="H10" s="20"/>
      <c r="I10" s="20"/>
    </row>
    <row r="28" spans="22:22">
      <c r="V28" s="15"/>
    </row>
  </sheetData>
  <mergeCells count="13">
    <mergeCell ref="A5:A6"/>
    <mergeCell ref="D5:D6"/>
    <mergeCell ref="A10:I10"/>
    <mergeCell ref="A3:I3"/>
    <mergeCell ref="G1:I1"/>
    <mergeCell ref="A7:I7"/>
    <mergeCell ref="E5:E6"/>
    <mergeCell ref="F5:F6"/>
    <mergeCell ref="G5:G6"/>
    <mergeCell ref="H5:H6"/>
    <mergeCell ref="I5:I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94" fitToHeight="1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4"/>
  <sheetViews>
    <sheetView view="pageBreakPreview" zoomScale="60" workbookViewId="0">
      <selection activeCell="P10" sqref="P10"/>
    </sheetView>
  </sheetViews>
  <sheetFormatPr defaultColWidth="9.140625" defaultRowHeight="14.25"/>
  <cols>
    <col min="1" max="1" width="40.28515625" style="1" customWidth="1"/>
    <col min="2" max="2" width="8" style="6" customWidth="1"/>
    <col min="3" max="3" width="7.85546875" style="6" customWidth="1"/>
    <col min="4" max="4" width="8.28515625" style="6" customWidth="1"/>
    <col min="5" max="5" width="13.5703125" style="6" customWidth="1"/>
    <col min="6" max="6" width="6.5703125" style="6" customWidth="1"/>
    <col min="7" max="7" width="13.7109375" style="1" customWidth="1"/>
    <col min="8" max="8" width="12.42578125" style="1" customWidth="1"/>
    <col min="9" max="9" width="13.42578125" style="1" customWidth="1"/>
    <col min="10" max="10" width="13" style="1" customWidth="1"/>
    <col min="11" max="11" width="29" style="1" customWidth="1"/>
    <col min="12" max="16384" width="9.140625" style="1"/>
  </cols>
  <sheetData>
    <row r="1" spans="1:11" ht="48" customHeight="1">
      <c r="J1" s="27" t="s">
        <v>25</v>
      </c>
      <c r="K1" s="27"/>
    </row>
    <row r="3" spans="1:11" ht="18">
      <c r="A3" s="21" t="s">
        <v>19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5" spans="1:11" ht="28.5" customHeight="1">
      <c r="A5" s="26" t="s">
        <v>4</v>
      </c>
      <c r="B5" s="26" t="s">
        <v>5</v>
      </c>
      <c r="C5" s="26" t="s">
        <v>6</v>
      </c>
      <c r="D5" s="26"/>
      <c r="E5" s="26"/>
      <c r="F5" s="26"/>
      <c r="G5" s="26" t="s">
        <v>12</v>
      </c>
      <c r="H5" s="26"/>
      <c r="I5" s="26"/>
      <c r="J5" s="26"/>
      <c r="K5" s="26" t="s">
        <v>7</v>
      </c>
    </row>
    <row r="6" spans="1:11" ht="51" customHeight="1">
      <c r="A6" s="26"/>
      <c r="B6" s="26"/>
      <c r="C6" s="4" t="s">
        <v>8</v>
      </c>
      <c r="D6" s="4" t="s">
        <v>9</v>
      </c>
      <c r="E6" s="4" t="s">
        <v>10</v>
      </c>
      <c r="F6" s="4" t="s">
        <v>11</v>
      </c>
      <c r="G6" s="4">
        <v>2020</v>
      </c>
      <c r="H6" s="4">
        <v>2021</v>
      </c>
      <c r="I6" s="4">
        <v>2022</v>
      </c>
      <c r="J6" s="4" t="s">
        <v>61</v>
      </c>
      <c r="K6" s="26"/>
    </row>
    <row r="7" spans="1:11" ht="23.45" customHeight="1">
      <c r="A7" s="23" t="s">
        <v>14</v>
      </c>
      <c r="B7" s="28"/>
      <c r="C7" s="28"/>
      <c r="D7" s="28"/>
      <c r="E7" s="28"/>
      <c r="F7" s="28"/>
      <c r="G7" s="28"/>
      <c r="H7" s="28"/>
      <c r="I7" s="28"/>
      <c r="J7" s="28"/>
      <c r="K7" s="29"/>
    </row>
    <row r="8" spans="1:11" ht="15">
      <c r="A8" s="23" t="s">
        <v>20</v>
      </c>
      <c r="B8" s="24"/>
      <c r="C8" s="24"/>
      <c r="D8" s="24"/>
      <c r="E8" s="24"/>
      <c r="F8" s="24"/>
      <c r="G8" s="24"/>
      <c r="H8" s="24"/>
      <c r="I8" s="24"/>
      <c r="J8" s="24"/>
      <c r="K8" s="25"/>
    </row>
    <row r="9" spans="1:11" ht="16.149999999999999" customHeight="1">
      <c r="A9" s="3" t="s">
        <v>24</v>
      </c>
      <c r="B9" s="7"/>
      <c r="C9" s="7"/>
      <c r="D9" s="7"/>
      <c r="E9" s="7"/>
      <c r="F9" s="7"/>
      <c r="G9" s="8"/>
      <c r="H9" s="8"/>
      <c r="I9" s="8"/>
      <c r="J9" s="9"/>
      <c r="K9" s="9"/>
    </row>
    <row r="10" spans="1:11" ht="93" customHeight="1">
      <c r="A10" s="3" t="s">
        <v>21</v>
      </c>
      <c r="B10" s="10" t="s">
        <v>26</v>
      </c>
      <c r="C10" s="10" t="s">
        <v>26</v>
      </c>
      <c r="D10" s="10" t="s">
        <v>27</v>
      </c>
      <c r="E10" s="10" t="s">
        <v>28</v>
      </c>
      <c r="F10" s="10" t="s">
        <v>28</v>
      </c>
      <c r="G10" s="16">
        <v>55</v>
      </c>
      <c r="H10" s="16">
        <v>55</v>
      </c>
      <c r="I10" s="16">
        <v>55</v>
      </c>
      <c r="J10" s="16">
        <f>SUM(G10:I10)</f>
        <v>165</v>
      </c>
      <c r="K10" s="18" t="s">
        <v>73</v>
      </c>
    </row>
    <row r="11" spans="1:11" ht="30">
      <c r="A11" s="11" t="s">
        <v>22</v>
      </c>
      <c r="B11" s="10" t="s">
        <v>26</v>
      </c>
      <c r="C11" s="10" t="s">
        <v>26</v>
      </c>
      <c r="D11" s="10" t="s">
        <v>27</v>
      </c>
      <c r="E11" s="12" t="s">
        <v>29</v>
      </c>
      <c r="F11" s="10" t="s">
        <v>30</v>
      </c>
      <c r="G11" s="17">
        <v>0</v>
      </c>
      <c r="H11" s="17">
        <v>0</v>
      </c>
      <c r="I11" s="17">
        <v>0</v>
      </c>
      <c r="J11" s="16">
        <f t="shared" ref="J11:J12" si="0">SUM(G11:I11)</f>
        <v>0</v>
      </c>
      <c r="K11" s="30"/>
    </row>
    <row r="12" spans="1:11" ht="30">
      <c r="A12" s="13" t="s">
        <v>23</v>
      </c>
      <c r="B12" s="10" t="s">
        <v>26</v>
      </c>
      <c r="C12" s="10" t="s">
        <v>26</v>
      </c>
      <c r="D12" s="10" t="s">
        <v>27</v>
      </c>
      <c r="E12" s="12" t="s">
        <v>29</v>
      </c>
      <c r="F12" s="4">
        <v>814</v>
      </c>
      <c r="G12" s="16">
        <v>55</v>
      </c>
      <c r="H12" s="16">
        <v>55</v>
      </c>
      <c r="I12" s="16">
        <v>55</v>
      </c>
      <c r="J12" s="16">
        <f t="shared" si="0"/>
        <v>165</v>
      </c>
      <c r="K12" s="19"/>
    </row>
    <row r="14" spans="1:11" ht="15">
      <c r="A14" s="20" t="s">
        <v>68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</row>
  </sheetData>
  <mergeCells count="11">
    <mergeCell ref="A3:K3"/>
    <mergeCell ref="J1:K1"/>
    <mergeCell ref="A14:K14"/>
    <mergeCell ref="A7:K7"/>
    <mergeCell ref="A8:K8"/>
    <mergeCell ref="A5:A6"/>
    <mergeCell ref="B5:B6"/>
    <mergeCell ref="C5:F5"/>
    <mergeCell ref="G5:J5"/>
    <mergeCell ref="K5:K6"/>
    <mergeCell ref="K10:K12"/>
  </mergeCells>
  <pageMargins left="0.9055118110236221" right="0.70866141732283472" top="0.74803149606299213" bottom="0.74803149606299213" header="0.31496062992125984" footer="0.31496062992125984"/>
  <pageSetup paperSize="9" scale="75" fitToHeight="1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4"/>
  <sheetViews>
    <sheetView view="pageBreakPreview" zoomScale="60" workbookViewId="0">
      <selection activeCell="L12" sqref="L12"/>
    </sheetView>
  </sheetViews>
  <sheetFormatPr defaultColWidth="9.140625" defaultRowHeight="14.25"/>
  <cols>
    <col min="1" max="1" width="6.7109375" style="1" customWidth="1"/>
    <col min="2" max="2" width="51.140625" style="1" customWidth="1"/>
    <col min="3" max="3" width="11.7109375" style="2" customWidth="1"/>
    <col min="4" max="4" width="29" style="1" customWidth="1"/>
    <col min="5" max="5" width="13.5703125" style="1" customWidth="1"/>
    <col min="6" max="6" width="13.7109375" style="1" customWidth="1"/>
    <col min="7" max="7" width="13" style="1" customWidth="1"/>
    <col min="8" max="8" width="13.7109375" style="1" customWidth="1"/>
    <col min="9" max="9" width="12.5703125" style="1" customWidth="1"/>
    <col min="10" max="16384" width="9.140625" style="1"/>
  </cols>
  <sheetData>
    <row r="1" spans="1:9" ht="41.45" customHeight="1">
      <c r="G1" s="22" t="s">
        <v>62</v>
      </c>
      <c r="H1" s="22"/>
      <c r="I1" s="22"/>
    </row>
    <row r="3" spans="1:9" ht="18">
      <c r="A3" s="21" t="s">
        <v>65</v>
      </c>
      <c r="B3" s="21"/>
      <c r="C3" s="21"/>
      <c r="D3" s="21"/>
      <c r="E3" s="21"/>
      <c r="F3" s="21"/>
      <c r="G3" s="21"/>
      <c r="H3" s="21"/>
      <c r="I3" s="21"/>
    </row>
    <row r="5" spans="1:9" ht="46.5" customHeight="1">
      <c r="A5" s="18" t="s">
        <v>2</v>
      </c>
      <c r="B5" s="18" t="s">
        <v>0</v>
      </c>
      <c r="C5" s="18" t="s">
        <v>1</v>
      </c>
      <c r="D5" s="18" t="s">
        <v>3</v>
      </c>
      <c r="E5" s="26">
        <v>2018</v>
      </c>
      <c r="F5" s="26">
        <v>2019</v>
      </c>
      <c r="G5" s="26">
        <v>2020</v>
      </c>
      <c r="H5" s="26">
        <v>2021</v>
      </c>
      <c r="I5" s="26">
        <v>2022</v>
      </c>
    </row>
    <row r="6" spans="1:9" ht="7.9" customHeight="1">
      <c r="A6" s="19"/>
      <c r="B6" s="19"/>
      <c r="C6" s="19"/>
      <c r="D6" s="19"/>
      <c r="E6" s="26"/>
      <c r="F6" s="26"/>
      <c r="G6" s="26"/>
      <c r="H6" s="26"/>
      <c r="I6" s="26"/>
    </row>
    <row r="7" spans="1:9" ht="15">
      <c r="A7" s="23" t="s">
        <v>31</v>
      </c>
      <c r="B7" s="24"/>
      <c r="C7" s="24"/>
      <c r="D7" s="24"/>
      <c r="E7" s="24"/>
      <c r="F7" s="24"/>
      <c r="G7" s="24"/>
      <c r="H7" s="24"/>
      <c r="I7" s="25"/>
    </row>
    <row r="8" spans="1:9" ht="64.900000000000006" customHeight="1">
      <c r="A8" s="31"/>
      <c r="B8" s="33" t="s">
        <v>36</v>
      </c>
      <c r="C8" s="18" t="s">
        <v>32</v>
      </c>
      <c r="D8" s="18" t="s">
        <v>35</v>
      </c>
      <c r="E8" s="4"/>
      <c r="F8" s="4"/>
      <c r="G8" s="4"/>
      <c r="H8" s="4"/>
      <c r="I8" s="4"/>
    </row>
    <row r="9" spans="1:9" ht="15">
      <c r="A9" s="32"/>
      <c r="B9" s="34"/>
      <c r="C9" s="19"/>
      <c r="D9" s="19"/>
      <c r="E9" s="14">
        <v>1.0049999999999999</v>
      </c>
      <c r="F9" s="14">
        <v>1.0049999999999999</v>
      </c>
      <c r="G9" s="4">
        <v>1.0049999999999999</v>
      </c>
      <c r="H9" s="4">
        <v>1.0049999999999999</v>
      </c>
      <c r="I9" s="4">
        <v>1.0049999999999999</v>
      </c>
    </row>
    <row r="10" spans="1:9" ht="66" customHeight="1">
      <c r="A10" s="31"/>
      <c r="B10" s="33" t="s">
        <v>37</v>
      </c>
      <c r="C10" s="18" t="s">
        <v>33</v>
      </c>
      <c r="D10" s="18" t="s">
        <v>35</v>
      </c>
      <c r="E10" s="4">
        <v>12349</v>
      </c>
      <c r="F10" s="4">
        <v>12133</v>
      </c>
      <c r="G10" s="4">
        <v>11920</v>
      </c>
      <c r="H10" s="4">
        <v>11709</v>
      </c>
      <c r="I10" s="4">
        <v>11734</v>
      </c>
    </row>
    <row r="11" spans="1:9" ht="15">
      <c r="A11" s="32"/>
      <c r="B11" s="34"/>
      <c r="C11" s="19"/>
      <c r="D11" s="19"/>
      <c r="E11" s="4">
        <v>11</v>
      </c>
      <c r="F11" s="4">
        <v>18</v>
      </c>
      <c r="G11" s="4">
        <v>19</v>
      </c>
      <c r="H11" s="4">
        <v>19</v>
      </c>
      <c r="I11" s="4">
        <v>20</v>
      </c>
    </row>
    <row r="12" spans="1:9" ht="60">
      <c r="A12" s="3"/>
      <c r="B12" s="3" t="s">
        <v>57</v>
      </c>
      <c r="C12" s="4" t="s">
        <v>34</v>
      </c>
      <c r="D12" s="4" t="s">
        <v>35</v>
      </c>
      <c r="E12" s="4">
        <v>11</v>
      </c>
      <c r="F12" s="4">
        <v>11</v>
      </c>
      <c r="G12" s="4">
        <v>11</v>
      </c>
      <c r="H12" s="4">
        <v>11</v>
      </c>
      <c r="I12" s="4">
        <v>11</v>
      </c>
    </row>
    <row r="14" spans="1:9" ht="15">
      <c r="A14" s="20" t="s">
        <v>67</v>
      </c>
      <c r="B14" s="20"/>
      <c r="C14" s="20"/>
      <c r="D14" s="20"/>
      <c r="E14" s="20"/>
      <c r="F14" s="20"/>
      <c r="G14" s="20"/>
      <c r="H14" s="20"/>
      <c r="I14" s="20"/>
    </row>
  </sheetData>
  <mergeCells count="21">
    <mergeCell ref="A10:A11"/>
    <mergeCell ref="I5:I6"/>
    <mergeCell ref="A7:I7"/>
    <mergeCell ref="A14:I14"/>
    <mergeCell ref="B8:B9"/>
    <mergeCell ref="C8:C9"/>
    <mergeCell ref="D8:D9"/>
    <mergeCell ref="B10:B11"/>
    <mergeCell ref="C10:C11"/>
    <mergeCell ref="D10:D11"/>
    <mergeCell ref="A8:A9"/>
    <mergeCell ref="G1:I1"/>
    <mergeCell ref="A3:I3"/>
    <mergeCell ref="A5:A6"/>
    <mergeCell ref="B5:B6"/>
    <mergeCell ref="C5:C6"/>
    <mergeCell ref="D5:D6"/>
    <mergeCell ref="E5:E6"/>
    <mergeCell ref="F5:F6"/>
    <mergeCell ref="G5:G6"/>
    <mergeCell ref="H5:H6"/>
  </mergeCells>
  <pageMargins left="0.9055118110236221" right="0.70866141732283472" top="0.74803149606299213" bottom="0.74803149606299213" header="0.31496062992125984" footer="0.31496062992125984"/>
  <pageSetup paperSize="9" scale="75" fitToHeight="1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"/>
  <sheetViews>
    <sheetView view="pageBreakPreview" zoomScale="60" workbookViewId="0">
      <selection activeCell="M17" sqref="M17"/>
    </sheetView>
  </sheetViews>
  <sheetFormatPr defaultColWidth="9.140625" defaultRowHeight="14.25"/>
  <cols>
    <col min="1" max="1" width="43.42578125" style="1" customWidth="1"/>
    <col min="2" max="2" width="6.5703125" style="1" bestFit="1" customWidth="1"/>
    <col min="3" max="3" width="6.7109375" style="1" bestFit="1" customWidth="1"/>
    <col min="4" max="4" width="6.42578125" style="1" bestFit="1" customWidth="1"/>
    <col min="5" max="5" width="12.5703125" style="1" bestFit="1" customWidth="1"/>
    <col min="6" max="6" width="10.85546875" style="1" customWidth="1"/>
    <col min="7" max="7" width="13.7109375" style="1" customWidth="1"/>
    <col min="8" max="8" width="12.42578125" style="1" customWidth="1"/>
    <col min="9" max="9" width="13.42578125" style="1" customWidth="1"/>
    <col min="10" max="10" width="13" style="1" customWidth="1"/>
    <col min="11" max="11" width="26.28515625" style="1" customWidth="1"/>
    <col min="12" max="16384" width="9.140625" style="1"/>
  </cols>
  <sheetData>
    <row r="1" spans="1:11" ht="54" customHeight="1">
      <c r="J1" s="27" t="s">
        <v>63</v>
      </c>
      <c r="K1" s="27"/>
    </row>
    <row r="3" spans="1:11" ht="18">
      <c r="A3" s="21" t="s">
        <v>64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5" spans="1:11" ht="42" customHeight="1">
      <c r="A5" s="26" t="s">
        <v>4</v>
      </c>
      <c r="B5" s="26" t="s">
        <v>5</v>
      </c>
      <c r="C5" s="26" t="s">
        <v>6</v>
      </c>
      <c r="D5" s="26"/>
      <c r="E5" s="26"/>
      <c r="F5" s="26"/>
      <c r="G5" s="26" t="s">
        <v>12</v>
      </c>
      <c r="H5" s="26"/>
      <c r="I5" s="26"/>
      <c r="J5" s="26"/>
      <c r="K5" s="26" t="s">
        <v>7</v>
      </c>
    </row>
    <row r="6" spans="1:11" ht="51" customHeight="1">
      <c r="A6" s="26"/>
      <c r="B6" s="26"/>
      <c r="C6" s="4" t="s">
        <v>8</v>
      </c>
      <c r="D6" s="4" t="s">
        <v>9</v>
      </c>
      <c r="E6" s="4" t="s">
        <v>10</v>
      </c>
      <c r="F6" s="4" t="s">
        <v>11</v>
      </c>
      <c r="G6" s="4">
        <v>2020</v>
      </c>
      <c r="H6" s="4">
        <v>2021</v>
      </c>
      <c r="I6" s="4">
        <v>2022</v>
      </c>
      <c r="J6" s="4" t="s">
        <v>61</v>
      </c>
      <c r="K6" s="26"/>
    </row>
    <row r="7" spans="1:11" ht="18.600000000000001" customHeight="1">
      <c r="A7" s="23" t="s">
        <v>31</v>
      </c>
      <c r="B7" s="28"/>
      <c r="C7" s="28"/>
      <c r="D7" s="28"/>
      <c r="E7" s="28"/>
      <c r="F7" s="28"/>
      <c r="G7" s="28"/>
      <c r="H7" s="28"/>
      <c r="I7" s="28"/>
      <c r="J7" s="28"/>
      <c r="K7" s="29"/>
    </row>
    <row r="8" spans="1:11" ht="15">
      <c r="A8" s="23" t="s">
        <v>39</v>
      </c>
      <c r="B8" s="24"/>
      <c r="C8" s="24"/>
      <c r="D8" s="24"/>
      <c r="E8" s="24"/>
      <c r="F8" s="24"/>
      <c r="G8" s="24"/>
      <c r="H8" s="24"/>
      <c r="I8" s="24"/>
      <c r="J8" s="24"/>
      <c r="K8" s="25"/>
    </row>
    <row r="9" spans="1:11" ht="123.6" customHeight="1">
      <c r="A9" s="3" t="s">
        <v>38</v>
      </c>
      <c r="B9" s="10" t="s">
        <v>26</v>
      </c>
      <c r="C9" s="10" t="s">
        <v>26</v>
      </c>
      <c r="D9" s="10" t="s">
        <v>27</v>
      </c>
      <c r="E9" s="7" t="s">
        <v>28</v>
      </c>
      <c r="F9" s="7" t="s">
        <v>28</v>
      </c>
      <c r="G9" s="7">
        <v>3502.6</v>
      </c>
      <c r="H9" s="7">
        <v>3502.6</v>
      </c>
      <c r="I9" s="7">
        <v>3502.6</v>
      </c>
      <c r="J9" s="4">
        <f>G9+H9+I9</f>
        <v>10507.8</v>
      </c>
      <c r="K9" s="26" t="s">
        <v>72</v>
      </c>
    </row>
    <row r="10" spans="1:11" ht="30">
      <c r="A10" s="3" t="s">
        <v>51</v>
      </c>
      <c r="B10" s="10" t="s">
        <v>52</v>
      </c>
      <c r="C10" s="10">
        <v>162</v>
      </c>
      <c r="D10" s="7">
        <v>1003</v>
      </c>
      <c r="E10" s="10" t="s">
        <v>53</v>
      </c>
      <c r="F10" s="7">
        <v>410</v>
      </c>
      <c r="G10" s="7">
        <v>3502.6</v>
      </c>
      <c r="H10" s="7">
        <v>3502.6</v>
      </c>
      <c r="I10" s="7">
        <v>3502.6</v>
      </c>
      <c r="J10" s="4">
        <f>G10+H10+I10</f>
        <v>10507.8</v>
      </c>
      <c r="K10" s="26"/>
    </row>
    <row r="11" spans="1:11" ht="15">
      <c r="A11" s="37" t="s">
        <v>40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</row>
    <row r="12" spans="1:11" ht="58.9" customHeight="1">
      <c r="A12" s="35" t="s">
        <v>41</v>
      </c>
      <c r="B12" s="10" t="s">
        <v>26</v>
      </c>
      <c r="C12" s="10" t="s">
        <v>26</v>
      </c>
      <c r="D12" s="10" t="s">
        <v>27</v>
      </c>
      <c r="E12" s="10" t="s">
        <v>28</v>
      </c>
      <c r="F12" s="7" t="s">
        <v>28</v>
      </c>
      <c r="G12" s="7">
        <v>273.2</v>
      </c>
      <c r="H12" s="7">
        <v>273.2</v>
      </c>
      <c r="I12" s="7">
        <v>273.2</v>
      </c>
      <c r="J12" s="4">
        <f t="shared" ref="J12:J13" si="0">G12+H12+I12</f>
        <v>819.59999999999991</v>
      </c>
      <c r="K12" s="36" t="s">
        <v>71</v>
      </c>
    </row>
    <row r="13" spans="1:11" ht="54.6" customHeight="1">
      <c r="A13" s="35"/>
      <c r="B13" s="10" t="s">
        <v>26</v>
      </c>
      <c r="C13" s="10" t="s">
        <v>26</v>
      </c>
      <c r="D13" s="10" t="s">
        <v>27</v>
      </c>
      <c r="E13" s="10" t="s">
        <v>54</v>
      </c>
      <c r="F13" s="7">
        <v>240</v>
      </c>
      <c r="G13" s="7">
        <v>273.2</v>
      </c>
      <c r="H13" s="7">
        <v>273.2</v>
      </c>
      <c r="I13" s="7">
        <v>273.2</v>
      </c>
      <c r="J13" s="4">
        <f t="shared" si="0"/>
        <v>819.59999999999991</v>
      </c>
      <c r="K13" s="36"/>
    </row>
    <row r="15" spans="1:11" ht="15">
      <c r="A15" s="20" t="s">
        <v>69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</row>
  </sheetData>
  <mergeCells count="14">
    <mergeCell ref="A15:K15"/>
    <mergeCell ref="J1:K1"/>
    <mergeCell ref="A3:K3"/>
    <mergeCell ref="A5:A6"/>
    <mergeCell ref="B5:B6"/>
    <mergeCell ref="C5:F5"/>
    <mergeCell ref="G5:J5"/>
    <mergeCell ref="K5:K6"/>
    <mergeCell ref="A12:A13"/>
    <mergeCell ref="K12:K13"/>
    <mergeCell ref="K9:K10"/>
    <mergeCell ref="A7:K7"/>
    <mergeCell ref="A8:K8"/>
    <mergeCell ref="A11:K11"/>
  </mergeCells>
  <pageMargins left="0.70866141732283472" right="0.70866141732283472" top="0.74803149606299213" bottom="0.74803149606299213" header="0.31496062992125984" footer="0.31496062992125984"/>
  <pageSetup paperSize="9" scale="79" fitToHeight="1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"/>
  <sheetViews>
    <sheetView view="pageBreakPreview" zoomScale="70" zoomScaleSheetLayoutView="70" workbookViewId="0">
      <selection activeCell="L17" sqref="L17"/>
    </sheetView>
  </sheetViews>
  <sheetFormatPr defaultColWidth="9.140625" defaultRowHeight="14.25"/>
  <cols>
    <col min="1" max="1" width="4.28515625" style="1" customWidth="1"/>
    <col min="2" max="2" width="35.5703125" style="1" customWidth="1"/>
    <col min="3" max="3" width="11.28515625" style="1" customWidth="1"/>
    <col min="4" max="4" width="13.7109375" style="1" customWidth="1"/>
    <col min="5" max="5" width="13.5703125" style="1" customWidth="1"/>
    <col min="6" max="6" width="13.7109375" style="1" customWidth="1"/>
    <col min="7" max="7" width="13" style="1" customWidth="1"/>
    <col min="8" max="8" width="13.7109375" style="1" customWidth="1"/>
    <col min="9" max="9" width="12.5703125" style="1" customWidth="1"/>
    <col min="10" max="16384" width="9.140625" style="1"/>
  </cols>
  <sheetData>
    <row r="1" spans="1:9" ht="46.15" customHeight="1">
      <c r="G1" s="22" t="s">
        <v>42</v>
      </c>
      <c r="H1" s="22"/>
      <c r="I1" s="22"/>
    </row>
    <row r="3" spans="1:9" ht="18">
      <c r="A3" s="21" t="s">
        <v>43</v>
      </c>
      <c r="B3" s="21"/>
      <c r="C3" s="21"/>
      <c r="D3" s="21"/>
      <c r="E3" s="21"/>
      <c r="F3" s="21"/>
      <c r="G3" s="21"/>
      <c r="H3" s="21"/>
      <c r="I3" s="21"/>
    </row>
    <row r="5" spans="1:9" ht="46.5" customHeight="1">
      <c r="A5" s="18" t="s">
        <v>2</v>
      </c>
      <c r="B5" s="18" t="s">
        <v>0</v>
      </c>
      <c r="C5" s="18" t="s">
        <v>1</v>
      </c>
      <c r="D5" s="18" t="s">
        <v>3</v>
      </c>
      <c r="E5" s="26">
        <v>2018</v>
      </c>
      <c r="F5" s="26">
        <v>2019</v>
      </c>
      <c r="G5" s="26">
        <v>2020</v>
      </c>
      <c r="H5" s="26">
        <v>2021</v>
      </c>
      <c r="I5" s="26">
        <v>2022</v>
      </c>
    </row>
    <row r="6" spans="1:9" ht="10.9" customHeight="1">
      <c r="A6" s="19"/>
      <c r="B6" s="19"/>
      <c r="C6" s="19"/>
      <c r="D6" s="19"/>
      <c r="E6" s="26"/>
      <c r="F6" s="26"/>
      <c r="G6" s="26"/>
      <c r="H6" s="26"/>
      <c r="I6" s="26"/>
    </row>
    <row r="7" spans="1:9" ht="15">
      <c r="A7" s="23" t="s">
        <v>44</v>
      </c>
      <c r="B7" s="24"/>
      <c r="C7" s="24"/>
      <c r="D7" s="24"/>
      <c r="E7" s="24"/>
      <c r="F7" s="24"/>
      <c r="G7" s="24"/>
      <c r="H7" s="24"/>
      <c r="I7" s="25"/>
    </row>
    <row r="8" spans="1:9" ht="69" customHeight="1">
      <c r="A8" s="3"/>
      <c r="B8" s="3" t="s">
        <v>45</v>
      </c>
      <c r="C8" s="4" t="s">
        <v>34</v>
      </c>
      <c r="D8" s="4" t="s">
        <v>46</v>
      </c>
      <c r="E8" s="4">
        <v>100</v>
      </c>
      <c r="F8" s="4">
        <v>100</v>
      </c>
      <c r="G8" s="4">
        <v>100</v>
      </c>
      <c r="H8" s="4">
        <v>100</v>
      </c>
      <c r="I8" s="4">
        <v>100</v>
      </c>
    </row>
    <row r="10" spans="1:9" ht="15">
      <c r="A10" s="20" t="s">
        <v>70</v>
      </c>
      <c r="B10" s="20"/>
      <c r="C10" s="20"/>
      <c r="D10" s="20"/>
      <c r="E10" s="20"/>
      <c r="F10" s="20"/>
      <c r="G10" s="20"/>
      <c r="H10" s="20"/>
      <c r="I10" s="20"/>
    </row>
  </sheetData>
  <mergeCells count="13">
    <mergeCell ref="I5:I6"/>
    <mergeCell ref="A7:I7"/>
    <mergeCell ref="A10:I10"/>
    <mergeCell ref="G1:I1"/>
    <mergeCell ref="A3:I3"/>
    <mergeCell ref="A5:A6"/>
    <mergeCell ref="B5:B6"/>
    <mergeCell ref="C5:C6"/>
    <mergeCell ref="D5:D6"/>
    <mergeCell ref="E5:E6"/>
    <mergeCell ref="F5:F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93" fitToHeight="1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"/>
  <sheetViews>
    <sheetView view="pageBreakPreview" zoomScale="70" zoomScaleSheetLayoutView="70" workbookViewId="0">
      <selection activeCell="F20" sqref="F20"/>
    </sheetView>
  </sheetViews>
  <sheetFormatPr defaultColWidth="9.140625" defaultRowHeight="14.25"/>
  <cols>
    <col min="1" max="1" width="32.28515625" style="1" customWidth="1"/>
    <col min="2" max="2" width="7.85546875" style="1" customWidth="1"/>
    <col min="3" max="3" width="7.7109375" style="1" customWidth="1"/>
    <col min="4" max="4" width="7.42578125" style="1" customWidth="1"/>
    <col min="5" max="5" width="11.7109375" style="1" customWidth="1"/>
    <col min="6" max="6" width="8.140625" style="1" customWidth="1"/>
    <col min="7" max="7" width="13.7109375" style="1" customWidth="1"/>
    <col min="8" max="8" width="12.42578125" style="1" customWidth="1"/>
    <col min="9" max="9" width="13.42578125" style="1" customWidth="1"/>
    <col min="10" max="10" width="11.140625" style="1" customWidth="1"/>
    <col min="11" max="11" width="29" style="1" customWidth="1"/>
    <col min="12" max="16384" width="9.140625" style="1"/>
  </cols>
  <sheetData>
    <row r="1" spans="1:11" ht="68.45" customHeight="1">
      <c r="J1" s="27" t="s">
        <v>47</v>
      </c>
      <c r="K1" s="27"/>
    </row>
    <row r="3" spans="1:11" ht="18">
      <c r="A3" s="21" t="s">
        <v>48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5" spans="1:11" ht="22.15" customHeight="1">
      <c r="A5" s="26" t="s">
        <v>4</v>
      </c>
      <c r="B5" s="26" t="s">
        <v>5</v>
      </c>
      <c r="C5" s="26" t="s">
        <v>6</v>
      </c>
      <c r="D5" s="26"/>
      <c r="E5" s="26"/>
      <c r="F5" s="26"/>
      <c r="G5" s="26" t="s">
        <v>12</v>
      </c>
      <c r="H5" s="26"/>
      <c r="I5" s="26"/>
      <c r="J5" s="26"/>
      <c r="K5" s="26" t="s">
        <v>7</v>
      </c>
    </row>
    <row r="6" spans="1:11" ht="59.45" customHeight="1">
      <c r="A6" s="26"/>
      <c r="B6" s="26"/>
      <c r="C6" s="4" t="s">
        <v>8</v>
      </c>
      <c r="D6" s="4" t="s">
        <v>9</v>
      </c>
      <c r="E6" s="4" t="s">
        <v>10</v>
      </c>
      <c r="F6" s="4" t="s">
        <v>11</v>
      </c>
      <c r="G6" s="4">
        <v>2020</v>
      </c>
      <c r="H6" s="4">
        <v>2021</v>
      </c>
      <c r="I6" s="4">
        <v>2022</v>
      </c>
      <c r="J6" s="4" t="s">
        <v>61</v>
      </c>
      <c r="K6" s="26"/>
    </row>
    <row r="7" spans="1:11" ht="31.9" customHeight="1">
      <c r="A7" s="23" t="s">
        <v>49</v>
      </c>
      <c r="B7" s="28"/>
      <c r="C7" s="28"/>
      <c r="D7" s="28"/>
      <c r="E7" s="28"/>
      <c r="F7" s="28"/>
      <c r="G7" s="28"/>
      <c r="H7" s="28"/>
      <c r="I7" s="28"/>
      <c r="J7" s="28"/>
      <c r="K7" s="29"/>
    </row>
    <row r="8" spans="1:11" ht="32.450000000000003" customHeight="1">
      <c r="A8" s="23" t="s">
        <v>50</v>
      </c>
      <c r="B8" s="24"/>
      <c r="C8" s="24"/>
      <c r="D8" s="24"/>
      <c r="E8" s="24"/>
      <c r="F8" s="24"/>
      <c r="G8" s="24"/>
      <c r="H8" s="24"/>
      <c r="I8" s="24"/>
      <c r="J8" s="24"/>
      <c r="K8" s="25"/>
    </row>
    <row r="9" spans="1:11" ht="43.9" customHeight="1">
      <c r="A9" s="18" t="s">
        <v>60</v>
      </c>
      <c r="B9" s="10" t="s">
        <v>26</v>
      </c>
      <c r="C9" s="10" t="s">
        <v>26</v>
      </c>
      <c r="D9" s="10" t="s">
        <v>27</v>
      </c>
      <c r="E9" s="10" t="s">
        <v>28</v>
      </c>
      <c r="F9" s="10" t="s">
        <v>28</v>
      </c>
      <c r="G9" s="7">
        <f>G10+G11</f>
        <v>3675.5</v>
      </c>
      <c r="H9" s="7">
        <f>H10+H11</f>
        <v>3675.5</v>
      </c>
      <c r="I9" s="7">
        <f>I10+I11</f>
        <v>3675.5</v>
      </c>
      <c r="J9" s="7">
        <f>SUM(G9:I9)</f>
        <v>11026.5</v>
      </c>
      <c r="K9" s="18" t="s">
        <v>58</v>
      </c>
    </row>
    <row r="10" spans="1:11" ht="24" customHeight="1">
      <c r="A10" s="30"/>
      <c r="B10" s="10" t="s">
        <v>26</v>
      </c>
      <c r="C10" s="10" t="s">
        <v>26</v>
      </c>
      <c r="D10" s="10" t="s">
        <v>27</v>
      </c>
      <c r="E10" s="12" t="s">
        <v>55</v>
      </c>
      <c r="F10" s="10" t="s">
        <v>56</v>
      </c>
      <c r="G10" s="7">
        <v>3256.6</v>
      </c>
      <c r="H10" s="7">
        <v>3256.6</v>
      </c>
      <c r="I10" s="7">
        <v>3256.6</v>
      </c>
      <c r="J10" s="7">
        <f>SUM(G10:I10)</f>
        <v>9769.7999999999993</v>
      </c>
      <c r="K10" s="30"/>
    </row>
    <row r="11" spans="1:11" ht="30" customHeight="1">
      <c r="A11" s="19"/>
      <c r="B11" s="10" t="s">
        <v>26</v>
      </c>
      <c r="C11" s="10" t="s">
        <v>26</v>
      </c>
      <c r="D11" s="10" t="s">
        <v>27</v>
      </c>
      <c r="E11" s="12" t="s">
        <v>55</v>
      </c>
      <c r="F11" s="10" t="s">
        <v>56</v>
      </c>
      <c r="G11" s="7">
        <v>418.9</v>
      </c>
      <c r="H11" s="7">
        <v>418.9</v>
      </c>
      <c r="I11" s="7">
        <v>418.9</v>
      </c>
      <c r="J11" s="7">
        <f>SUM(G11:I11)</f>
        <v>1256.6999999999998</v>
      </c>
      <c r="K11" s="19"/>
    </row>
    <row r="13" spans="1:11" ht="15">
      <c r="A13" s="20" t="s">
        <v>59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</row>
  </sheetData>
  <mergeCells count="12">
    <mergeCell ref="A7:K7"/>
    <mergeCell ref="A8:K8"/>
    <mergeCell ref="A13:K13"/>
    <mergeCell ref="A9:A11"/>
    <mergeCell ref="K9:K11"/>
    <mergeCell ref="J1:K1"/>
    <mergeCell ref="A3:K3"/>
    <mergeCell ref="A5:A6"/>
    <mergeCell ref="B5:B6"/>
    <mergeCell ref="C5:F5"/>
    <mergeCell ref="G5:J5"/>
    <mergeCell ref="K5:K6"/>
  </mergeCells>
  <pageMargins left="0.70866141732283472" right="0.70866141732283472" top="0.74803149606299213" bottom="0.74803149606299213" header="0.31496062992125984" footer="0.31496062992125984"/>
  <pageSetup paperSize="9" scale="84" fitToHeight="1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Прил№1 к подпрограмме 1</vt:lpstr>
      <vt:lpstr>Прил №2 к подпрограмме 1</vt:lpstr>
      <vt:lpstr>Прил№1 к подпрограмме 2</vt:lpstr>
      <vt:lpstr>Прил №2 к подпрограмме 2</vt:lpstr>
      <vt:lpstr>Прил№1 к подпрограмме 3</vt:lpstr>
      <vt:lpstr>Прил №2 к подпрограмме 3</vt:lpstr>
      <vt:lpstr>Лист1</vt:lpstr>
      <vt:lpstr>'Прил №2 к подпрограмме 1'!Область_печати</vt:lpstr>
      <vt:lpstr>'Прил №2 к подпрограмме 2'!Область_печати</vt:lpstr>
      <vt:lpstr>'Прил №2 к подпрограмме 3'!Область_печати</vt:lpstr>
      <vt:lpstr>'Прил№1 к подпрограмме 1'!Область_печати</vt:lpstr>
      <vt:lpstr>'Прил№1 к подпрограмме 2'!Область_печати</vt:lpstr>
      <vt:lpstr>'Прил№1 к подпрограмме 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shemykina</cp:lastModifiedBy>
  <cp:lastPrinted>2019-10-21T10:00:04Z</cp:lastPrinted>
  <dcterms:created xsi:type="dcterms:W3CDTF">2018-06-22T02:30:30Z</dcterms:created>
  <dcterms:modified xsi:type="dcterms:W3CDTF">2019-10-21T10:01:19Z</dcterms:modified>
</cp:coreProperties>
</file>