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 firstSheet="5" activeTab="7"/>
  </bookViews>
  <sheets>
    <sheet name="Прил№1 к паспорту" sheetId="4" r:id="rId1"/>
    <sheet name="Прил№2 к паспорту" sheetId="5" r:id="rId2"/>
    <sheet name="Прил№1 к прогр" sheetId="6" r:id="rId3"/>
    <sheet name="Прил№2 к прогр" sheetId="7" r:id="rId4"/>
    <sheet name="Прил№1 к подпрограмме 1" sheetId="8" r:id="rId5"/>
    <sheet name="Прил №2 к подпрограмме 1" sheetId="9" r:id="rId6"/>
    <sheet name="Прил1 к подпрограмме 2" sheetId="10" r:id="rId7"/>
    <sheet name="Прил2 к подпрограмме 2" sheetId="11" r:id="rId8"/>
  </sheets>
  <definedNames>
    <definedName name="_xlnm.Print_Area" localSheetId="5">'Прил №2 к подпрограмме 1'!$A$1:$L$19</definedName>
    <definedName name="_xlnm.Print_Area" localSheetId="0">'Прил№1 к паспорту'!$A$1:$J$18</definedName>
    <definedName name="_xlnm.Print_Area" localSheetId="4">'Прил№1 к подпрограмме 1'!$A$1:$H$18</definedName>
    <definedName name="_xlnm.Print_Area" localSheetId="2">'Прил№1 к прогр'!$A$1:$L$18</definedName>
    <definedName name="_xlnm.Print_Area" localSheetId="1">'Прил№2 к паспорту'!$A$1:$O$17</definedName>
    <definedName name="_xlnm.Print_Area" localSheetId="3">'Прил№2 к прогр'!$A$1:$G$21</definedName>
  </definedNames>
  <calcPr calcId="125725"/>
</workbook>
</file>

<file path=xl/calcChain.xml><?xml version="1.0" encoding="utf-8"?>
<calcChain xmlns="http://schemas.openxmlformats.org/spreadsheetml/2006/main">
  <c r="I12" i="11"/>
  <c r="J12"/>
  <c r="H12"/>
  <c r="K9" l="1"/>
  <c r="K7"/>
  <c r="G6" i="7"/>
  <c r="G7"/>
  <c r="G8"/>
  <c r="G9"/>
  <c r="G10"/>
  <c r="G11"/>
  <c r="G12"/>
  <c r="G13"/>
  <c r="G14"/>
  <c r="G15"/>
  <c r="G16"/>
  <c r="G17"/>
  <c r="G18"/>
  <c r="G19"/>
  <c r="G5"/>
  <c r="L6" i="6"/>
  <c r="L7"/>
  <c r="L8"/>
  <c r="L9"/>
  <c r="L10"/>
  <c r="L11"/>
  <c r="L12"/>
  <c r="L13"/>
  <c r="L14"/>
  <c r="L15"/>
  <c r="L16"/>
  <c r="L5"/>
  <c r="K9" i="9"/>
  <c r="K10"/>
  <c r="K11"/>
  <c r="K12"/>
  <c r="K13"/>
  <c r="K15"/>
  <c r="K7"/>
  <c r="K16" l="1"/>
  <c r="K17" s="1"/>
  <c r="J16"/>
  <c r="J17" s="1"/>
  <c r="F6" i="7"/>
  <c r="F7"/>
  <c r="F8"/>
  <c r="F19"/>
  <c r="F15" s="1"/>
  <c r="F14"/>
  <c r="F10" s="1"/>
  <c r="K13" i="6"/>
  <c r="K14"/>
  <c r="K9"/>
  <c r="K8" s="1"/>
  <c r="K7" s="1"/>
  <c r="K6" s="1"/>
  <c r="K5" s="1"/>
  <c r="F9" i="7" l="1"/>
  <c r="F5" s="1"/>
  <c r="I16" i="9"/>
  <c r="I17" s="1"/>
  <c r="H16"/>
  <c r="H17" s="1"/>
  <c r="K10" i="11" l="1"/>
  <c r="K12" s="1"/>
  <c r="D6" i="7"/>
  <c r="E6"/>
  <c r="D7"/>
  <c r="E7"/>
  <c r="D8"/>
  <c r="E8"/>
  <c r="D19"/>
  <c r="E19"/>
  <c r="E15" s="1"/>
  <c r="D14"/>
  <c r="E14"/>
  <c r="I9" i="6"/>
  <c r="I8" s="1"/>
  <c r="I7" s="1"/>
  <c r="J9"/>
  <c r="J8" s="1"/>
  <c r="J7" s="1"/>
  <c r="I14"/>
  <c r="I13" s="1"/>
  <c r="J14"/>
  <c r="J13"/>
  <c r="H14"/>
  <c r="H13" s="1"/>
  <c r="H9"/>
  <c r="H5"/>
  <c r="J6" l="1"/>
  <c r="J5" s="1"/>
  <c r="I6"/>
  <c r="I5" s="1"/>
  <c r="D9" i="7"/>
  <c r="E9"/>
  <c r="E5" s="1"/>
  <c r="D15"/>
  <c r="E10"/>
  <c r="D10"/>
  <c r="D5" l="1"/>
</calcChain>
</file>

<file path=xl/sharedStrings.xml><?xml version="1.0" encoding="utf-8"?>
<sst xmlns="http://schemas.openxmlformats.org/spreadsheetml/2006/main" count="343" uniqueCount="162">
  <si>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</si>
  <si>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 п/п</t>
  </si>
  <si>
    <t xml:space="preserve">Цели, задачи, показатели </t>
  </si>
  <si>
    <t>Единица измерения</t>
  </si>
  <si>
    <t>Вес показателя</t>
  </si>
  <si>
    <t>Источник информации</t>
  </si>
  <si>
    <t>%</t>
  </si>
  <si>
    <t>Х</t>
  </si>
  <si>
    <t>Ведомственная отчетность</t>
  </si>
  <si>
    <t>2</t>
  </si>
  <si>
    <t>3</t>
  </si>
  <si>
    <t>4</t>
  </si>
  <si>
    <t>2.1</t>
  </si>
  <si>
    <t xml:space="preserve">Приложение № 1 
к Паспорту муниципальной программы Балахтинского района "Управление муниципальной собственностью Балахтинского района"
</t>
  </si>
  <si>
    <t>Цель: Выработка и реализация единой политики в области эффективного использования и управления муниципальным имуществом и земельными ресурсами Балахтинского района</t>
  </si>
  <si>
    <t>1.1</t>
  </si>
  <si>
    <t>Количество объектов, подлежащих оценке для последующей реализации и предоставления в аренду</t>
  </si>
  <si>
    <t>Ед.</t>
  </si>
  <si>
    <t>Отчет об оценке</t>
  </si>
  <si>
    <t>1.2</t>
  </si>
  <si>
    <t>1.3</t>
  </si>
  <si>
    <t>Количество объектов недвижемого имущества, прошедших техническую инвентаризацию</t>
  </si>
  <si>
    <t>Кадастровый паспорт. Технический план</t>
  </si>
  <si>
    <t>1.4</t>
  </si>
  <si>
    <t>Количество земельных участков, сформированных и поставленных на кадастровый учет</t>
  </si>
  <si>
    <t>1.5</t>
  </si>
  <si>
    <t>Задача 2: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</si>
  <si>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Обеспечение условий реализации муниципальной программы и прочие мероприятия</t>
  </si>
  <si>
    <t>Отчетность отдела муниципального имущества и земельных отношений</t>
  </si>
  <si>
    <t>не  менее 90</t>
  </si>
  <si>
    <t>не менее 90</t>
  </si>
  <si>
    <t>Значения целевых показателей на долгосрочный период</t>
  </si>
  <si>
    <t>№ п/п</t>
  </si>
  <si>
    <t xml:space="preserve">Цели, целевые показатели  </t>
  </si>
  <si>
    <t>Долгосрочный период по годам</t>
  </si>
  <si>
    <t>Приложение № 2 
к Паспорту муниципальной программы Балахтинского района "Управление муниципальной собственностью Балахтинского района"</t>
  </si>
  <si>
    <t>Количество объектов, подлежащих оценке для последующей реализации, предоставления в аренду</t>
  </si>
  <si>
    <t>Количество объектов, недвижемого имущества, прошедших государственную регистрацию</t>
  </si>
  <si>
    <t>Наличие обобщенной электронной базы данных об объектах муниципальной собственности района. Автоматизация учетных функций, функций по начислению арендных платежей и контроля за полнотой и своевременностью поступлением платежей в бюджет посредством использования программных продуктов "Барс-аренда" и "Реестр"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</si>
  <si>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</si>
  <si>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</si>
  <si>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</si>
  <si>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</si>
  <si>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</si>
  <si>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</si>
  <si>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</si>
  <si>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</si>
  <si>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</si>
  <si>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Муниципальная программа</t>
  </si>
  <si>
    <t>всего расходное обязательство по программе</t>
  </si>
  <si>
    <t>Подпрограмма 1</t>
  </si>
  <si>
    <t>всего расходное обязательство по подпрограмме</t>
  </si>
  <si>
    <t>в том числе по ГРБС:</t>
  </si>
  <si>
    <t>0701</t>
  </si>
  <si>
    <t>611</t>
  </si>
  <si>
    <t>612</t>
  </si>
  <si>
    <t>0110010210</t>
  </si>
  <si>
    <t>0110010470</t>
  </si>
  <si>
    <t>01100S8420</t>
  </si>
  <si>
    <t>0110078400</t>
  </si>
  <si>
    <t xml:space="preserve"> </t>
  </si>
  <si>
    <t>110</t>
  </si>
  <si>
    <t>Подпрограмма 2</t>
  </si>
  <si>
    <t>162</t>
  </si>
  <si>
    <t>МКУ УИЗИЗ</t>
  </si>
  <si>
    <t>К.А. Кузьмин</t>
  </si>
  <si>
    <t xml:space="preserve">«Управление муниципальной собственностью Балахтинского района» 
</t>
  </si>
  <si>
    <t>МКУ "Управление имуществом, землепользования и землеустройства"</t>
  </si>
  <si>
    <t xml:space="preserve">«Повышение эффективности управления муниципальным имуществом и земельными ресурсами Балахтинского района" </t>
  </si>
  <si>
    <t>0412</t>
  </si>
  <si>
    <t>0710001010</t>
  </si>
  <si>
    <t>240</t>
  </si>
  <si>
    <t>0710001020</t>
  </si>
  <si>
    <t>0710001170</t>
  </si>
  <si>
    <t xml:space="preserve">"Обеспечение условий реализации муниципальной программы и прочие мероприятия" </t>
  </si>
  <si>
    <t>0720000650</t>
  </si>
  <si>
    <t>Информация о ресурсном обеспечении и прогнозной оценке расходов на реализацию целей муниципальной программы Балахтинского района 
с учетом источников финансирования, в том числе средств федерального, краевого и муниципального бюджетов</t>
  </si>
  <si>
    <t>Статус</t>
  </si>
  <si>
    <t>Наименование муниципальной программы, подпрограммы  муниципальной программы</t>
  </si>
  <si>
    <t>Ответственный исполнитель, соисполнители</t>
  </si>
  <si>
    <t>Муниципальная  программа</t>
  </si>
  <si>
    <t>Всего, в том числе:</t>
  </si>
  <si>
    <t xml:space="preserve">федеральный бюджет </t>
  </si>
  <si>
    <t>краевой бюджет</t>
  </si>
  <si>
    <t>внебюджетные источники</t>
  </si>
  <si>
    <t>районный бюджет</t>
  </si>
  <si>
    <t xml:space="preserve">Подпрограмма 1 </t>
  </si>
  <si>
    <t>в том числе:</t>
  </si>
  <si>
    <t>«Повышение эффективности управления муниципальным имуществом и земельными ресурсами Балахтинского района»</t>
  </si>
  <si>
    <t>«Обеспечение условий реализации муниципальной программы и прочие мероприятия»</t>
  </si>
  <si>
    <t>Перечень целевых индикаторов подпрограммы</t>
  </si>
  <si>
    <t>Цель, целевые индикаторы</t>
  </si>
  <si>
    <t>ведомственная отчетность</t>
  </si>
  <si>
    <t>Приложение № 1 
к  подпрограмме 1 «Повышение эффективности управления муниципальным имуществом и земельными ресурсами Балахтинского района" муниципальной программы Балахтинского района "Управление муниципальной собственностью Балахтинского района»</t>
  </si>
  <si>
    <t>1</t>
  </si>
  <si>
    <t>Количество объектов, подлежащих рыночной оценке</t>
  </si>
  <si>
    <t>Свидетельство о регистрации, выписка из ЕГРП</t>
  </si>
  <si>
    <t>5</t>
  </si>
  <si>
    <t xml:space="preserve">Перечень мероприятий подпрограммы </t>
  </si>
  <si>
    <t xml:space="preserve">Наименование программы, подпрограммы </t>
  </si>
  <si>
    <t>Расходы (тыс.руб.), годы</t>
  </si>
  <si>
    <t>Ожидаемый результат от реализации подпрограммного мероприятия 
(в натуральном выражении)</t>
  </si>
  <si>
    <t>1.1.3</t>
  </si>
  <si>
    <t>Средства на повышение размеров оплаты трда работников бюджетной сферы Красноярского края с 1 января 2018 года на 4 процента по министерству финансов Красноярского края в рамках подпрограммы Развитие дошкольного, общего и дополнительного образования детей муниципальной программы Развитие образования Балахтинского района</t>
  </si>
  <si>
    <t>1.1.4</t>
  </si>
  <si>
    <t>Софинансирование к субсидии бюджетам м/о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</si>
  <si>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1.1.5</t>
  </si>
  <si>
    <t>Субсидия бюджетам м/о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</si>
  <si>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1.1.6</t>
  </si>
  <si>
    <t>Региональные выплаты и выплаты, обеспечивающие уровень з/платы работников бюджетной сферы не ниже размера минимальной заработной платы (минимального размера оплаты труда)</t>
  </si>
  <si>
    <t>Обеспечение деятельности (оказание услуг) подведомственных учреждений</t>
  </si>
  <si>
    <t>Итого по задаче 1</t>
  </si>
  <si>
    <t>Всего по подпрограмме</t>
  </si>
  <si>
    <t xml:space="preserve"> Приложение № 2
к подпрограмме 1 «Повышение эффективности управления муниципальным имуществом и земельными ресурсами Балахтинского района" муниципальной программы Балахтинского района "Управление муниципальной собственностью Балахтинского района»</t>
  </si>
  <si>
    <t>Проведение технической инвентаризации паспортизации объектов недвижимости</t>
  </si>
  <si>
    <t>Оценка муниципального имущества</t>
  </si>
  <si>
    <t>Формирование земельных участков, государственная собственность на которые не разграничена</t>
  </si>
  <si>
    <t xml:space="preserve">Итого </t>
  </si>
  <si>
    <t>Приложение №1
к  подпрограмме 2 «Обеспечение условий реализации муниципальной программы и прочие мероприятия » муниципальной программы "Управление муниципальной собственностью Балахтинского района"</t>
  </si>
  <si>
    <t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</si>
  <si>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Отчетность учреждения</t>
  </si>
  <si>
    <t>Ожидаемый результат от реализации подпрограммного мероприятия (в натуральном выражении)</t>
  </si>
  <si>
    <t>Софинансирование на приобретения жилья 1 специалисту</t>
  </si>
  <si>
    <t xml:space="preserve">  Приложение № 2
к подпрограмме 2 «Обеспечение условий реализации муниципальной программы и прочие мероприятия» муниципальной программы Балахтинского района "Управление муниципальной собственностью Балахтинского района"</t>
  </si>
  <si>
    <t>Цель подпрограммы:  Создание условий для эффективного, ответсвенного и прозрачного управления финансовыми ресурсами в рамках выполнения установленных функций и полномочий</t>
  </si>
  <si>
    <t>Задача № 1.Повышение эффективности исполнения функций и полномочий в сфере управления  и распоряжения имуществом и земельными ресурсами района, повышения эффективности бюджетных расходов в рамках реализации Программы</t>
  </si>
  <si>
    <t>не менее 91</t>
  </si>
  <si>
    <t>И.о.директора МКУ УИЗИЗ</t>
  </si>
  <si>
    <t>А.В. Чиханчина</t>
  </si>
  <si>
    <t>И.о. директора МКУ УИЗИЗ                                                                                                                                                                                                 А.В. Чиханчина</t>
  </si>
  <si>
    <t>И.о. директора МКУ УИЗИЗ</t>
  </si>
  <si>
    <t xml:space="preserve">И.о. директора МКУ УИЗИЗ </t>
  </si>
  <si>
    <t>Цель подпрограммы: Развитие земельно-имущественных отношений в Балахтинском районе посредством создания условий для вовлечения в хозяйственный оборот объектов муниципального имущества, свободных земельных участков,  повышения эффективности управления и распоряжения муниципальным имуществом и земельными ресурсами района.</t>
  </si>
  <si>
    <t>Задача 1: Обеспечение проведения  оценки муниципального имущества, подлежащего реализации</t>
  </si>
  <si>
    <t>Задача 2 :Обеспечение изготовления технической документации на  муниципальные объекты недвижимого имущества, формирование земельных участков</t>
  </si>
  <si>
    <t>2.2</t>
  </si>
  <si>
    <t>2.3</t>
  </si>
  <si>
    <t>Задача 3 : Обеспечение повышения эффективности использования муниципального имущества и земельных ресурсов</t>
  </si>
  <si>
    <t>3.1</t>
  </si>
  <si>
    <t>Задача 1 :Обеспечение изготовления технической документации на  муниципальные объекты недвижимого имущества, формирование земельных участков</t>
  </si>
  <si>
    <t>Задача 2: Обеспечение проведения  оценки муниципального имущества, подлежащего реализации</t>
  </si>
  <si>
    <t>6</t>
  </si>
  <si>
    <t>Итого на 2020-2022</t>
  </si>
  <si>
    <t>Итого   на   2020-2022</t>
  </si>
  <si>
    <t>Количество объектов недвижимого имущества, прошедших государственную регистрацию</t>
  </si>
  <si>
    <t>Количество объектов недвижимого имущества, прошедших техническую инвентаризацию</t>
  </si>
  <si>
    <t>Количество объектов недвижимого имущества, находящихся в муниципальной собственности, сведения о которых внесены в Единый государственный реестр недвижимости</t>
  </si>
  <si>
    <t>1.6</t>
  </si>
  <si>
    <t>Выписка ЕГРН</t>
  </si>
  <si>
    <t>Свидетельство о регистрации, Выписка из ЕГРН</t>
  </si>
  <si>
    <t>Количество объектов недвижимого имущества, включенных в реестр муниципальной собственности</t>
  </si>
  <si>
    <t>1.7</t>
  </si>
  <si>
    <t>Полное заненсение сведений об объектах муницпальной собственности района в электронную базу данных "Барс-аренда"</t>
  </si>
  <si>
    <t>Выполнение плановых показателей доходов от управлению муниципальным имуществом</t>
  </si>
  <si>
    <t>Задача 1: Развитие земельно-имущественных отношений в Балахтинском районе, посредством создания условий для вовлечения в хозяйственный оборот объектов муниципального имущества, свободных земельных участков, повышения эффективности управления и распоряжения муниципальным имуществом и земельными ресурсами района</t>
  </si>
  <si>
    <t>2.4</t>
  </si>
  <si>
    <t>2.5</t>
  </si>
  <si>
    <t>Количество объектов недвижимого имущества, прошедших техническую инвентаризацию, кадастровый учет</t>
  </si>
  <si>
    <t>Задача 1: Повышение эффективности исполнения функций и полномочий в сфере  управления и распоряжения имуществом и земельными ресурсами района, повышения эффективности бюджетных расходов в рамках реализации Программы</t>
  </si>
  <si>
    <t>Итого на                 2019-2021</t>
  </si>
  <si>
    <t>Итого на    2019-2021</t>
  </si>
  <si>
    <t>0720010380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</si>
</sst>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_-* #,##0.0_р_._-;\-* #,##0.0_р_._-;_-* &quot;-&quot;?_р_._-;_-@_-"/>
    <numFmt numFmtId="167" formatCode="#,##0.00_ ;\-#,##0.00\ 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name val="Arial Cyr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75">
    <xf numFmtId="0" fontId="0" fillId="0" borderId="0" xfId="0"/>
    <xf numFmtId="0" fontId="2" fillId="0" borderId="0" xfId="1" applyFont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6" fillId="0" borderId="0" xfId="1" applyFont="1" applyFill="1"/>
    <xf numFmtId="0" fontId="5" fillId="0" borderId="0" xfId="1" applyFont="1" applyFill="1"/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 indent="1"/>
    </xf>
    <xf numFmtId="0" fontId="5" fillId="0" borderId="1" xfId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top" wrapText="1" indent="1"/>
    </xf>
    <xf numFmtId="0" fontId="7" fillId="0" borderId="1" xfId="2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0" fontId="6" fillId="0" borderId="0" xfId="1" applyNumberFormat="1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center" vertical="top" wrapText="1"/>
    </xf>
    <xf numFmtId="1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1" fillId="0" borderId="0" xfId="1"/>
    <xf numFmtId="0" fontId="10" fillId="0" borderId="7" xfId="1" applyFont="1" applyBorder="1" applyAlignment="1">
      <alignment horizontal="center" vertical="center" wrapText="1"/>
    </xf>
    <xf numFmtId="0" fontId="5" fillId="0" borderId="0" xfId="1" applyFont="1"/>
    <xf numFmtId="49" fontId="5" fillId="0" borderId="1" xfId="2" applyNumberFormat="1" applyFont="1" applyFill="1" applyBorder="1" applyAlignment="1">
      <alignment horizontal="left" vertical="top" wrapText="1" indent="1"/>
    </xf>
    <xf numFmtId="49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wrapText="1" indent="1"/>
    </xf>
    <xf numFmtId="0" fontId="5" fillId="0" borderId="0" xfId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right"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top" wrapText="1"/>
    </xf>
    <xf numFmtId="2" fontId="9" fillId="0" borderId="1" xfId="1" applyNumberFormat="1" applyFont="1" applyFill="1" applyBorder="1" applyAlignment="1">
      <alignment horizontal="left" vertical="center"/>
    </xf>
    <xf numFmtId="2" fontId="14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/>
    </xf>
    <xf numFmtId="2" fontId="5" fillId="0" borderId="0" xfId="1" applyNumberFormat="1" applyFont="1" applyFill="1"/>
    <xf numFmtId="2" fontId="5" fillId="0" borderId="1" xfId="1" applyNumberFormat="1" applyFont="1" applyFill="1" applyBorder="1" applyAlignment="1">
      <alignment horizontal="left" vertical="center"/>
    </xf>
    <xf numFmtId="2" fontId="8" fillId="0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0" xfId="1" applyFont="1" applyFill="1" applyBorder="1"/>
    <xf numFmtId="0" fontId="5" fillId="2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49" fontId="5" fillId="0" borderId="0" xfId="1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right"/>
    </xf>
    <xf numFmtId="0" fontId="8" fillId="0" borderId="0" xfId="1" applyFont="1" applyFill="1"/>
    <xf numFmtId="0" fontId="5" fillId="0" borderId="0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7" fillId="0" borderId="0" xfId="1" applyFont="1" applyFill="1"/>
    <xf numFmtId="0" fontId="5" fillId="0" borderId="6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vertical="top" wrapText="1"/>
    </xf>
    <xf numFmtId="2" fontId="9" fillId="2" borderId="1" xfId="4" applyNumberFormat="1" applyFont="1" applyFill="1" applyBorder="1" applyAlignment="1">
      <alignment wrapText="1"/>
    </xf>
    <xf numFmtId="2" fontId="9" fillId="2" borderId="1" xfId="4" applyNumberFormat="1" applyFont="1" applyFill="1" applyBorder="1" applyAlignment="1">
      <alignment horizontal="right" wrapText="1"/>
    </xf>
    <xf numFmtId="0" fontId="9" fillId="2" borderId="1" xfId="3" applyFont="1" applyFill="1" applyBorder="1" applyAlignment="1">
      <alignment wrapText="1"/>
    </xf>
    <xf numFmtId="0" fontId="18" fillId="2" borderId="1" xfId="1" applyFont="1" applyFill="1" applyBorder="1" applyAlignment="1">
      <alignment vertical="top" wrapText="1"/>
    </xf>
    <xf numFmtId="0" fontId="8" fillId="2" borderId="1" xfId="1" applyFont="1" applyFill="1" applyBorder="1" applyAlignment="1">
      <alignment vertical="top" wrapText="1"/>
    </xf>
    <xf numFmtId="2" fontId="5" fillId="2" borderId="1" xfId="4" applyNumberFormat="1" applyFont="1" applyFill="1" applyBorder="1" applyAlignment="1">
      <alignment horizontal="right" wrapText="1"/>
    </xf>
    <xf numFmtId="2" fontId="5" fillId="2" borderId="1" xfId="1" applyNumberFormat="1" applyFont="1" applyFill="1" applyBorder="1" applyAlignment="1">
      <alignment horizontal="right"/>
    </xf>
    <xf numFmtId="0" fontId="5" fillId="2" borderId="1" xfId="3" applyFont="1" applyFill="1" applyBorder="1" applyAlignment="1">
      <alignment horizontal="left" vertical="top" wrapText="1"/>
    </xf>
    <xf numFmtId="2" fontId="5" fillId="2" borderId="1" xfId="4" applyNumberFormat="1" applyFont="1" applyFill="1" applyBorder="1" applyAlignment="1">
      <alignment horizontal="right" vertical="center" wrapText="1"/>
    </xf>
    <xf numFmtId="166" fontId="17" fillId="0" borderId="0" xfId="1" applyNumberFormat="1" applyFont="1" applyFill="1"/>
    <xf numFmtId="0" fontId="8" fillId="2" borderId="1" xfId="1" applyFont="1" applyFill="1" applyBorder="1" applyAlignment="1">
      <alignment horizontal="left" vertical="top" wrapText="1" indent="1"/>
    </xf>
    <xf numFmtId="0" fontId="5" fillId="2" borderId="1" xfId="3" applyFont="1" applyFill="1" applyBorder="1" applyAlignment="1">
      <alignment vertical="top" wrapText="1"/>
    </xf>
    <xf numFmtId="0" fontId="5" fillId="2" borderId="0" xfId="3" applyFont="1" applyFill="1" applyBorder="1" applyAlignment="1">
      <alignment horizontal="left" vertical="top" wrapText="1"/>
    </xf>
    <xf numFmtId="166" fontId="5" fillId="2" borderId="0" xfId="4" applyNumberFormat="1" applyFont="1" applyFill="1" applyBorder="1" applyAlignment="1">
      <alignment horizontal="center" vertical="center" wrapText="1"/>
    </xf>
    <xf numFmtId="164" fontId="5" fillId="2" borderId="0" xfId="4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49" fontId="5" fillId="0" borderId="0" xfId="2" applyNumberFormat="1" applyFont="1" applyFill="1" applyAlignment="1">
      <alignment horizontal="center" vertical="center"/>
    </xf>
    <xf numFmtId="0" fontId="5" fillId="0" borderId="0" xfId="2" applyFont="1" applyFill="1" applyAlignment="1">
      <alignment wrapText="1"/>
    </xf>
    <xf numFmtId="0" fontId="5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horizontal="right" vertical="top" wrapText="1"/>
    </xf>
    <xf numFmtId="0" fontId="5" fillId="0" borderId="1" xfId="2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1" fontId="5" fillId="0" borderId="1" xfId="2" applyNumberFormat="1" applyFont="1" applyFill="1" applyBorder="1" applyAlignment="1">
      <alignment horizontal="center" vertical="center" wrapText="1"/>
    </xf>
    <xf numFmtId="49" fontId="5" fillId="0" borderId="0" xfId="2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 wrapText="1" indent="1"/>
    </xf>
    <xf numFmtId="0" fontId="5" fillId="0" borderId="0" xfId="2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/>
    <xf numFmtId="49" fontId="5" fillId="0" borderId="0" xfId="1" applyNumberFormat="1" applyFont="1" applyFill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/>
    <xf numFmtId="0" fontId="5" fillId="0" borderId="0" xfId="1" applyFont="1" applyFill="1" applyBorder="1" applyAlignment="1">
      <alignment horizontal="center"/>
    </xf>
    <xf numFmtId="0" fontId="8" fillId="0" borderId="0" xfId="2" applyFont="1" applyFill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left" vertical="top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5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top"/>
    </xf>
    <xf numFmtId="0" fontId="5" fillId="2" borderId="1" xfId="1" applyFont="1" applyFill="1" applyBorder="1"/>
    <xf numFmtId="0" fontId="5" fillId="2" borderId="1" xfId="1" applyFont="1" applyFill="1" applyBorder="1" applyAlignment="1">
      <alignment horizontal="center" vertical="top" wrapText="1"/>
    </xf>
    <xf numFmtId="167" fontId="9" fillId="0" borderId="1" xfId="1" applyNumberFormat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top" wrapText="1"/>
    </xf>
    <xf numFmtId="0" fontId="5" fillId="2" borderId="0" xfId="1" applyFont="1" applyFill="1" applyBorder="1"/>
    <xf numFmtId="0" fontId="8" fillId="2" borderId="0" xfId="1" applyFont="1" applyFill="1" applyBorder="1"/>
    <xf numFmtId="0" fontId="8" fillId="0" borderId="0" xfId="1" applyFont="1" applyFill="1" applyBorder="1"/>
    <xf numFmtId="164" fontId="8" fillId="0" borderId="0" xfId="1" applyNumberFormat="1" applyFont="1" applyFill="1" applyBorder="1" applyAlignment="1">
      <alignment horizontal="left"/>
    </xf>
    <xf numFmtId="166" fontId="8" fillId="0" borderId="0" xfId="1" applyNumberFormat="1" applyFont="1" applyFill="1" applyBorder="1" applyAlignment="1">
      <alignment horizontal="left"/>
    </xf>
    <xf numFmtId="49" fontId="5" fillId="0" borderId="0" xfId="1" applyNumberFormat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center" vertical="top"/>
    </xf>
    <xf numFmtId="49" fontId="5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/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vertical="top"/>
    </xf>
    <xf numFmtId="49" fontId="5" fillId="0" borderId="7" xfId="1" applyNumberFormat="1" applyFont="1" applyFill="1" applyBorder="1" applyAlignment="1">
      <alignment horizontal="center" vertical="center" wrapText="1"/>
    </xf>
    <xf numFmtId="167" fontId="5" fillId="2" borderId="7" xfId="1" applyNumberFormat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167" fontId="9" fillId="0" borderId="7" xfId="1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/>
    </xf>
    <xf numFmtId="0" fontId="5" fillId="2" borderId="7" xfId="1" applyNumberFormat="1" applyFont="1" applyFill="1" applyBorder="1" applyAlignment="1">
      <alignment horizontal="left" vertical="top" wrapText="1"/>
    </xf>
    <xf numFmtId="49" fontId="5" fillId="2" borderId="7" xfId="1" applyNumberFormat="1" applyFont="1" applyFill="1" applyBorder="1" applyAlignment="1">
      <alignment horizontal="center" vertical="center" wrapText="1"/>
    </xf>
    <xf numFmtId="4" fontId="5" fillId="2" borderId="7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vertical="center" wrapText="1"/>
    </xf>
    <xf numFmtId="0" fontId="5" fillId="2" borderId="7" xfId="1" applyFont="1" applyFill="1" applyBorder="1" applyAlignment="1">
      <alignment vertical="center" wrapText="1"/>
    </xf>
    <xf numFmtId="49" fontId="5" fillId="2" borderId="5" xfId="1" applyNumberFormat="1" applyFont="1" applyFill="1" applyBorder="1" applyAlignment="1">
      <alignment vertical="center" wrapText="1"/>
    </xf>
    <xf numFmtId="49" fontId="5" fillId="2" borderId="6" xfId="1" applyNumberFormat="1" applyFont="1" applyFill="1" applyBorder="1" applyAlignment="1">
      <alignment vertical="center" wrapText="1"/>
    </xf>
    <xf numFmtId="49" fontId="5" fillId="2" borderId="7" xfId="1" applyNumberFormat="1" applyFont="1" applyFill="1" applyBorder="1" applyAlignment="1">
      <alignment vertical="center" wrapText="1"/>
    </xf>
    <xf numFmtId="49" fontId="5" fillId="2" borderId="6" xfId="1" applyNumberFormat="1" applyFont="1" applyFill="1" applyBorder="1" applyAlignment="1">
      <alignment horizontal="center" vertical="center"/>
    </xf>
    <xf numFmtId="0" fontId="5" fillId="2" borderId="6" xfId="1" applyNumberFormat="1" applyFont="1" applyFill="1" applyBorder="1" applyAlignment="1">
      <alignment horizontal="left" vertical="top" wrapText="1"/>
    </xf>
    <xf numFmtId="4" fontId="5" fillId="2" borderId="6" xfId="1" applyNumberFormat="1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>
      <alignment horizontal="left" vertical="top" wrapText="1"/>
    </xf>
    <xf numFmtId="0" fontId="5" fillId="2" borderId="6" xfId="1" applyNumberFormat="1" applyFont="1" applyFill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167" fontId="5" fillId="2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top" wrapText="1"/>
    </xf>
    <xf numFmtId="0" fontId="19" fillId="0" borderId="1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left" vertical="center" wrapText="1"/>
    </xf>
    <xf numFmtId="49" fontId="19" fillId="0" borderId="1" xfId="1" applyNumberFormat="1" applyFont="1" applyFill="1" applyBorder="1" applyAlignment="1">
      <alignment horizontal="center" vertical="center"/>
    </xf>
    <xf numFmtId="0" fontId="19" fillId="0" borderId="1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0" fontId="19" fillId="0" borderId="0" xfId="1" applyFont="1" applyFill="1" applyBorder="1" applyAlignment="1">
      <alignment horizontal="right"/>
    </xf>
    <xf numFmtId="0" fontId="19" fillId="0" borderId="0" xfId="1" applyFont="1" applyFill="1"/>
    <xf numFmtId="49" fontId="19" fillId="0" borderId="0" xfId="1" applyNumberFormat="1" applyFont="1" applyFill="1" applyAlignment="1">
      <alignment horizontal="center" vertical="center"/>
    </xf>
    <xf numFmtId="0" fontId="2" fillId="0" borderId="0" xfId="1" applyFont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9" fontId="5" fillId="0" borderId="2" xfId="1" applyNumberFormat="1" applyFont="1" applyFill="1" applyBorder="1" applyAlignment="1">
      <alignment horizontal="left" vertical="top" wrapText="1"/>
    </xf>
    <xf numFmtId="49" fontId="5" fillId="0" borderId="3" xfId="1" applyNumberFormat="1" applyFont="1" applyFill="1" applyBorder="1" applyAlignment="1">
      <alignment horizontal="left" vertical="top" wrapText="1"/>
    </xf>
    <xf numFmtId="49" fontId="5" fillId="0" borderId="4" xfId="1" applyNumberFormat="1" applyFont="1" applyFill="1" applyBorder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center" wrapText="1"/>
    </xf>
    <xf numFmtId="0" fontId="8" fillId="0" borderId="0" xfId="1" applyFont="1" applyAlignment="1"/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0" xfId="1" applyFont="1" applyAlignment="1">
      <alignment vertical="top" wrapText="1"/>
    </xf>
    <xf numFmtId="0" fontId="10" fillId="0" borderId="0" xfId="1" applyFont="1" applyAlignment="1">
      <alignment vertical="top"/>
    </xf>
    <xf numFmtId="0" fontId="3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5" fillId="0" borderId="0" xfId="1" applyFont="1" applyFill="1" applyAlignment="1">
      <alignment horizontal="left" vertical="top" wrapText="1"/>
    </xf>
    <xf numFmtId="0" fontId="5" fillId="0" borderId="8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top" wrapText="1"/>
    </xf>
    <xf numFmtId="0" fontId="16" fillId="2" borderId="1" xfId="1" applyFont="1" applyFill="1" applyBorder="1" applyAlignment="1">
      <alignment horizontal="left" vertical="top" wrapText="1"/>
    </xf>
    <xf numFmtId="0" fontId="16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0" fontId="12" fillId="2" borderId="1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/>
    </xf>
    <xf numFmtId="0" fontId="9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left" vertical="top" wrapText="1"/>
    </xf>
    <xf numFmtId="0" fontId="5" fillId="0" borderId="3" xfId="2" applyFont="1" applyFill="1" applyBorder="1" applyAlignment="1">
      <alignment horizontal="left" vertical="top" wrapText="1"/>
    </xf>
    <xf numFmtId="49" fontId="5" fillId="0" borderId="2" xfId="1" applyNumberFormat="1" applyFont="1" applyFill="1" applyBorder="1" applyAlignment="1">
      <alignment horizontal="center" vertical="center"/>
    </xf>
    <xf numFmtId="49" fontId="5" fillId="0" borderId="3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left" vertical="center"/>
    </xf>
    <xf numFmtId="49" fontId="5" fillId="0" borderId="3" xfId="1" applyNumberFormat="1" applyFont="1" applyFill="1" applyBorder="1" applyAlignment="1">
      <alignment horizontal="left" vertical="center"/>
    </xf>
    <xf numFmtId="49" fontId="5" fillId="0" borderId="4" xfId="1" applyNumberFormat="1" applyFont="1" applyFill="1" applyBorder="1" applyAlignment="1">
      <alignment horizontal="left" vertical="center"/>
    </xf>
    <xf numFmtId="0" fontId="8" fillId="0" borderId="0" xfId="2" applyFont="1" applyFill="1" applyAlignment="1">
      <alignment horizontal="left" vertical="top" wrapText="1"/>
    </xf>
    <xf numFmtId="0" fontId="9" fillId="0" borderId="8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/>
    </xf>
    <xf numFmtId="49" fontId="5" fillId="2" borderId="3" xfId="1" applyNumberFormat="1" applyFont="1" applyFill="1" applyBorder="1" applyAlignment="1">
      <alignment horizontal="left" vertical="center"/>
    </xf>
    <xf numFmtId="49" fontId="5" fillId="2" borderId="4" xfId="1" applyNumberFormat="1" applyFont="1" applyFill="1" applyBorder="1" applyAlignment="1">
      <alignment horizontal="left" vertical="center"/>
    </xf>
    <xf numFmtId="0" fontId="8" fillId="2" borderId="0" xfId="1" applyNumberFormat="1" applyFont="1" applyFill="1" applyBorder="1" applyAlignment="1">
      <alignment horizontal="left" vertical="top"/>
    </xf>
    <xf numFmtId="0" fontId="20" fillId="0" borderId="0" xfId="2" applyFont="1" applyFill="1" applyAlignment="1">
      <alignment horizontal="right" vertical="top" wrapText="1"/>
    </xf>
    <xf numFmtId="0" fontId="9" fillId="2" borderId="1" xfId="1" applyNumberFormat="1" applyFont="1" applyFill="1" applyBorder="1" applyAlignment="1">
      <alignment horizontal="left" vertical="top"/>
    </xf>
    <xf numFmtId="0" fontId="5" fillId="2" borderId="1" xfId="1" applyNumberFormat="1" applyFont="1" applyFill="1" applyBorder="1" applyAlignment="1">
      <alignment horizontal="left" vertical="top"/>
    </xf>
    <xf numFmtId="49" fontId="9" fillId="0" borderId="8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/>
    </xf>
    <xf numFmtId="0" fontId="10" fillId="0" borderId="0" xfId="2" applyFont="1" applyFill="1" applyAlignment="1">
      <alignment horizontal="left" vertical="top" wrapText="1"/>
    </xf>
    <xf numFmtId="0" fontId="21" fillId="0" borderId="0" xfId="1" applyFont="1" applyAlignment="1">
      <alignment vertical="top" wrapText="1"/>
    </xf>
    <xf numFmtId="0" fontId="9" fillId="0" borderId="0" xfId="2" applyFont="1" applyFill="1" applyBorder="1" applyAlignment="1">
      <alignment horizontal="center" vertical="center" wrapText="1"/>
    </xf>
    <xf numFmtId="49" fontId="19" fillId="0" borderId="1" xfId="2" applyNumberFormat="1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9" fillId="0" borderId="2" xfId="2" applyFont="1" applyFill="1" applyBorder="1" applyAlignment="1">
      <alignment horizontal="center" vertical="center" wrapText="1"/>
    </xf>
    <xf numFmtId="0" fontId="19" fillId="0" borderId="3" xfId="2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0" fontId="22" fillId="0" borderId="0" xfId="2" applyFont="1" applyFill="1" applyAlignment="1">
      <alignment horizontal="right" vertical="top" wrapText="1"/>
    </xf>
    <xf numFmtId="167" fontId="5" fillId="2" borderId="5" xfId="1" applyNumberFormat="1" applyFont="1" applyFill="1" applyBorder="1" applyAlignment="1">
      <alignment horizontal="center" vertical="center"/>
    </xf>
    <xf numFmtId="167" fontId="5" fillId="2" borderId="7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top" wrapText="1"/>
    </xf>
    <xf numFmtId="0" fontId="8" fillId="0" borderId="3" xfId="1" applyFont="1" applyFill="1" applyBorder="1" applyAlignment="1">
      <alignment horizontal="left" vertical="top" wrapText="1"/>
    </xf>
    <xf numFmtId="0" fontId="8" fillId="0" borderId="4" xfId="1" applyFont="1" applyFill="1" applyBorder="1" applyAlignment="1">
      <alignment horizontal="left" vertical="top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1" fillId="0" borderId="7" xfId="1" applyBorder="1" applyAlignment="1">
      <alignment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167" fontId="9" fillId="0" borderId="5" xfId="1" applyNumberFormat="1" applyFont="1" applyFill="1" applyBorder="1" applyAlignment="1">
      <alignment horizontal="center" vertical="center"/>
    </xf>
    <xf numFmtId="167" fontId="9" fillId="0" borderId="7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top" wrapText="1"/>
    </xf>
    <xf numFmtId="0" fontId="5" fillId="0" borderId="7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top"/>
    </xf>
    <xf numFmtId="0" fontId="5" fillId="0" borderId="0" xfId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19" fillId="0" borderId="5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/>
    </xf>
    <xf numFmtId="167" fontId="5" fillId="0" borderId="7" xfId="1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_КАИП версия 23 июля (10) 2" xfId="3"/>
    <cellStyle name="Финансовый 2" xfId="4"/>
    <cellStyle name="Финансовый 2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view="pageBreakPreview" topLeftCell="A13" zoomScaleNormal="100" zoomScaleSheetLayoutView="100" workbookViewId="0">
      <selection activeCell="B16" sqref="B16"/>
    </sheetView>
  </sheetViews>
  <sheetFormatPr defaultRowHeight="15"/>
  <cols>
    <col min="1" max="1" width="6.140625" style="1" customWidth="1"/>
    <col min="2" max="2" width="54.85546875" style="1" customWidth="1"/>
    <col min="3" max="3" width="10.5703125" style="1" customWidth="1"/>
    <col min="4" max="4" width="10.7109375" style="1" customWidth="1"/>
    <col min="5" max="5" width="15.140625" style="1" customWidth="1"/>
    <col min="6" max="6" width="8.28515625" style="1" customWidth="1"/>
    <col min="7" max="7" width="8.5703125" style="1" customWidth="1"/>
    <col min="8" max="9" width="8.28515625" style="1" customWidth="1"/>
    <col min="10" max="10" width="7.85546875" style="1" customWidth="1"/>
    <col min="11" max="16384" width="9.140625" style="1"/>
  </cols>
  <sheetData>
    <row r="1" spans="1:11" ht="75.75" customHeight="1">
      <c r="F1" s="168" t="s">
        <v>13</v>
      </c>
      <c r="G1" s="168"/>
      <c r="H1" s="168"/>
      <c r="I1" s="168"/>
      <c r="J1" s="168"/>
    </row>
    <row r="2" spans="1:11" ht="37.5" customHeight="1">
      <c r="A2" s="175" t="s">
        <v>0</v>
      </c>
      <c r="B2" s="175"/>
      <c r="C2" s="175"/>
      <c r="D2" s="175"/>
      <c r="E2" s="175"/>
      <c r="F2" s="175"/>
      <c r="G2" s="175"/>
      <c r="H2" s="175"/>
      <c r="I2" s="175"/>
      <c r="J2" s="175"/>
    </row>
    <row r="4" spans="1:11" ht="40.5" customHeight="1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>
        <v>2019</v>
      </c>
      <c r="G4" s="2">
        <v>2020</v>
      </c>
      <c r="H4" s="2">
        <v>2021</v>
      </c>
      <c r="I4" s="2">
        <v>2022</v>
      </c>
      <c r="J4" s="2"/>
    </row>
    <row r="5" spans="1:11" s="4" customFormat="1" ht="31.5" customHeight="1">
      <c r="A5" s="176" t="s">
        <v>14</v>
      </c>
      <c r="B5" s="176"/>
      <c r="C5" s="176"/>
      <c r="D5" s="176"/>
      <c r="E5" s="176"/>
      <c r="F5" s="176"/>
      <c r="G5" s="176"/>
      <c r="H5" s="176"/>
      <c r="I5" s="176"/>
      <c r="J5" s="176"/>
      <c r="K5" s="3"/>
    </row>
    <row r="6" spans="1:11" s="4" customFormat="1" ht="55.5" customHeight="1">
      <c r="A6" s="5">
        <v>1</v>
      </c>
      <c r="B6" s="169" t="s">
        <v>154</v>
      </c>
      <c r="C6" s="170"/>
      <c r="D6" s="170"/>
      <c r="E6" s="170"/>
      <c r="F6" s="170"/>
      <c r="G6" s="170"/>
      <c r="H6" s="170"/>
      <c r="I6" s="170"/>
      <c r="J6" s="171"/>
      <c r="K6" s="3"/>
    </row>
    <row r="7" spans="1:11" s="4" customFormat="1" ht="43.5" customHeight="1">
      <c r="A7" s="5" t="s">
        <v>15</v>
      </c>
      <c r="B7" s="10" t="s">
        <v>16</v>
      </c>
      <c r="C7" s="8" t="s">
        <v>17</v>
      </c>
      <c r="D7" s="8">
        <v>0.2</v>
      </c>
      <c r="E7" s="11" t="s">
        <v>18</v>
      </c>
      <c r="F7" s="8">
        <v>15</v>
      </c>
      <c r="G7" s="8">
        <v>20</v>
      </c>
      <c r="H7" s="7">
        <v>25</v>
      </c>
      <c r="I7" s="7">
        <v>25</v>
      </c>
      <c r="J7" s="8"/>
      <c r="K7" s="3"/>
    </row>
    <row r="8" spans="1:11" s="4" customFormat="1" ht="64.5" customHeight="1">
      <c r="A8" s="5" t="s">
        <v>19</v>
      </c>
      <c r="B8" s="6" t="s">
        <v>144</v>
      </c>
      <c r="C8" s="7" t="s">
        <v>17</v>
      </c>
      <c r="D8" s="8">
        <v>0.2</v>
      </c>
      <c r="E8" s="11" t="s">
        <v>149</v>
      </c>
      <c r="F8" s="22">
        <v>10</v>
      </c>
      <c r="G8" s="22">
        <v>10</v>
      </c>
      <c r="H8" s="22">
        <v>10</v>
      </c>
      <c r="I8" s="22">
        <v>10</v>
      </c>
      <c r="J8" s="12"/>
      <c r="K8" s="3"/>
    </row>
    <row r="9" spans="1:11" s="4" customFormat="1" ht="72" customHeight="1">
      <c r="A9" s="5" t="s">
        <v>20</v>
      </c>
      <c r="B9" s="10" t="s">
        <v>145</v>
      </c>
      <c r="C9" s="8" t="s">
        <v>17</v>
      </c>
      <c r="D9" s="7">
        <v>0.15</v>
      </c>
      <c r="E9" s="11" t="s">
        <v>22</v>
      </c>
      <c r="F9" s="8">
        <v>10</v>
      </c>
      <c r="G9" s="8">
        <v>10</v>
      </c>
      <c r="H9" s="8">
        <v>10</v>
      </c>
      <c r="I9" s="84">
        <v>10</v>
      </c>
      <c r="J9" s="8"/>
      <c r="K9" s="3"/>
    </row>
    <row r="10" spans="1:11" s="4" customFormat="1" ht="42.75" customHeight="1">
      <c r="A10" s="5" t="s">
        <v>23</v>
      </c>
      <c r="B10" s="6" t="s">
        <v>24</v>
      </c>
      <c r="C10" s="7" t="s">
        <v>17</v>
      </c>
      <c r="D10" s="7">
        <v>0.15</v>
      </c>
      <c r="E10" s="11" t="s">
        <v>22</v>
      </c>
      <c r="F10" s="7">
        <v>6</v>
      </c>
      <c r="G10" s="7">
        <v>6</v>
      </c>
      <c r="H10" s="7">
        <v>6</v>
      </c>
      <c r="I10" s="7">
        <v>6</v>
      </c>
      <c r="J10" s="7"/>
      <c r="K10" s="13"/>
    </row>
    <row r="11" spans="1:11" s="4" customFormat="1" ht="54.75" customHeight="1">
      <c r="A11" s="5" t="s">
        <v>25</v>
      </c>
      <c r="B11" s="6" t="s">
        <v>152</v>
      </c>
      <c r="C11" s="7" t="s">
        <v>6</v>
      </c>
      <c r="D11" s="7">
        <v>0.2</v>
      </c>
      <c r="E11" s="138" t="s">
        <v>8</v>
      </c>
      <c r="F11" s="7">
        <v>100</v>
      </c>
      <c r="G11" s="7">
        <v>100</v>
      </c>
      <c r="H11" s="7">
        <v>100</v>
      </c>
      <c r="I11" s="7">
        <v>100</v>
      </c>
      <c r="J11" s="7"/>
      <c r="K11" s="13"/>
    </row>
    <row r="12" spans="1:11" s="4" customFormat="1" ht="83.25" customHeight="1">
      <c r="A12" s="5" t="s">
        <v>147</v>
      </c>
      <c r="B12" s="6" t="s">
        <v>146</v>
      </c>
      <c r="C12" s="7" t="s">
        <v>17</v>
      </c>
      <c r="D12" s="7"/>
      <c r="E12" s="9" t="s">
        <v>148</v>
      </c>
      <c r="F12" s="7">
        <v>17</v>
      </c>
      <c r="G12" s="7">
        <v>20</v>
      </c>
      <c r="H12" s="7">
        <v>20</v>
      </c>
      <c r="I12" s="7">
        <v>20</v>
      </c>
      <c r="J12" s="7"/>
      <c r="K12" s="3"/>
    </row>
    <row r="13" spans="1:11" s="4" customFormat="1" ht="83.25" customHeight="1">
      <c r="A13" s="5" t="s">
        <v>151</v>
      </c>
      <c r="B13" s="6" t="s">
        <v>150</v>
      </c>
      <c r="C13" s="7" t="s">
        <v>17</v>
      </c>
      <c r="D13" s="7"/>
      <c r="E13" s="9" t="s">
        <v>148</v>
      </c>
      <c r="F13" s="7">
        <v>17</v>
      </c>
      <c r="G13" s="7">
        <v>20</v>
      </c>
      <c r="H13" s="7">
        <v>20</v>
      </c>
      <c r="I13" s="7">
        <v>20</v>
      </c>
      <c r="J13" s="7"/>
      <c r="K13" s="3"/>
    </row>
    <row r="14" spans="1:11" s="4" customFormat="1" ht="35.25" customHeight="1">
      <c r="A14" s="23" t="s">
        <v>9</v>
      </c>
      <c r="B14" s="172" t="s">
        <v>26</v>
      </c>
      <c r="C14" s="173"/>
      <c r="D14" s="173"/>
      <c r="E14" s="173"/>
      <c r="F14" s="173"/>
      <c r="G14" s="173"/>
      <c r="H14" s="173"/>
      <c r="I14" s="173"/>
      <c r="J14" s="174"/>
      <c r="K14" s="3"/>
    </row>
    <row r="15" spans="1:11" s="4" customFormat="1" ht="76.5" customHeight="1">
      <c r="A15" s="18" t="s">
        <v>12</v>
      </c>
      <c r="B15" s="10" t="s">
        <v>27</v>
      </c>
      <c r="C15" s="7" t="s">
        <v>6</v>
      </c>
      <c r="D15" s="7">
        <v>0.1</v>
      </c>
      <c r="E15" s="9" t="s">
        <v>28</v>
      </c>
      <c r="F15" s="8" t="s">
        <v>29</v>
      </c>
      <c r="G15" s="8" t="s">
        <v>30</v>
      </c>
      <c r="H15" s="8" t="s">
        <v>30</v>
      </c>
      <c r="I15" s="84" t="s">
        <v>126</v>
      </c>
      <c r="J15" s="8"/>
      <c r="K15" s="3"/>
    </row>
    <row r="16" spans="1:11" ht="72.75" customHeight="1">
      <c r="A16" s="137" t="s">
        <v>135</v>
      </c>
      <c r="B16" s="137" t="s">
        <v>153</v>
      </c>
      <c r="C16" s="154" t="s">
        <v>6</v>
      </c>
      <c r="D16" s="154">
        <v>0.1</v>
      </c>
      <c r="E16" s="9" t="s">
        <v>28</v>
      </c>
      <c r="F16" s="137">
        <v>100</v>
      </c>
      <c r="G16" s="137">
        <v>100</v>
      </c>
      <c r="H16" s="137">
        <v>100</v>
      </c>
      <c r="I16" s="137">
        <v>100</v>
      </c>
      <c r="J16" s="154"/>
    </row>
    <row r="18" spans="2:10" ht="15.75" customHeight="1">
      <c r="B18" s="1" t="s">
        <v>127</v>
      </c>
      <c r="I18" s="168" t="s">
        <v>128</v>
      </c>
      <c r="J18" s="168"/>
    </row>
  </sheetData>
  <mergeCells count="6">
    <mergeCell ref="I18:J18"/>
    <mergeCell ref="B6:J6"/>
    <mergeCell ref="B14:J14"/>
    <mergeCell ref="F1:J1"/>
    <mergeCell ref="A2:J2"/>
    <mergeCell ref="A5:J5"/>
  </mergeCells>
  <pageMargins left="0.51181102362204722" right="0" top="0" bottom="0" header="0" footer="0"/>
  <pageSetup paperSize="9" scale="84" fitToHeight="10" orientation="landscape" r:id="rId1"/>
  <rowBreaks count="1" manualBreakCount="1">
    <brk id="1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6"/>
  <sheetViews>
    <sheetView view="pageBreakPreview" topLeftCell="C13" zoomScale="90" zoomScaleNormal="100" zoomScaleSheetLayoutView="90" workbookViewId="0">
      <selection activeCell="H25" sqref="H25"/>
    </sheetView>
  </sheetViews>
  <sheetFormatPr defaultRowHeight="15"/>
  <cols>
    <col min="1" max="1" width="7.5703125" style="24" customWidth="1"/>
    <col min="2" max="2" width="43.28515625" style="24" customWidth="1"/>
    <col min="3" max="3" width="10.85546875" style="24" customWidth="1"/>
    <col min="4" max="4" width="12.140625" style="24" customWidth="1"/>
    <col min="5" max="5" width="12.42578125" style="24" customWidth="1"/>
    <col min="6" max="7" width="12.140625" style="24" customWidth="1"/>
    <col min="8" max="8" width="9.7109375" style="24" customWidth="1"/>
    <col min="9" max="9" width="10" style="24" customWidth="1"/>
    <col min="10" max="10" width="9.5703125" style="24" customWidth="1"/>
    <col min="11" max="11" width="9.7109375" style="24" customWidth="1"/>
    <col min="12" max="12" width="9.85546875" style="24" customWidth="1"/>
    <col min="13" max="13" width="10.5703125" style="24" customWidth="1"/>
    <col min="14" max="14" width="10.140625" style="24" customWidth="1"/>
    <col min="15" max="15" width="10.42578125" style="24" customWidth="1"/>
    <col min="16" max="16384" width="9.140625" style="24"/>
  </cols>
  <sheetData>
    <row r="1" spans="1:15" ht="72" customHeight="1">
      <c r="L1" s="182" t="s">
        <v>35</v>
      </c>
      <c r="M1" s="183"/>
      <c r="N1" s="183"/>
      <c r="O1" s="183"/>
    </row>
    <row r="3" spans="1:15" ht="18.75">
      <c r="A3" s="184" t="s">
        <v>31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</row>
    <row r="5" spans="1:15" ht="9" customHeight="1">
      <c r="A5" s="185" t="s">
        <v>32</v>
      </c>
      <c r="B5" s="185" t="s">
        <v>33</v>
      </c>
      <c r="C5" s="188" t="s">
        <v>3</v>
      </c>
      <c r="D5" s="179">
        <v>2020</v>
      </c>
      <c r="E5" s="179">
        <v>2021</v>
      </c>
      <c r="F5" s="179">
        <v>2022</v>
      </c>
      <c r="G5" s="179">
        <v>2023</v>
      </c>
      <c r="H5" s="188" t="s">
        <v>34</v>
      </c>
      <c r="I5" s="188"/>
      <c r="J5" s="188"/>
      <c r="K5" s="188"/>
      <c r="L5" s="188"/>
      <c r="M5" s="188"/>
      <c r="N5" s="188"/>
      <c r="O5" s="188"/>
    </row>
    <row r="6" spans="1:15" ht="9" customHeight="1">
      <c r="A6" s="186"/>
      <c r="B6" s="187"/>
      <c r="C6" s="189"/>
      <c r="D6" s="180"/>
      <c r="E6" s="180"/>
      <c r="F6" s="180"/>
      <c r="G6" s="180"/>
      <c r="H6" s="188"/>
      <c r="I6" s="188"/>
      <c r="J6" s="188"/>
      <c r="K6" s="188"/>
      <c r="L6" s="188"/>
      <c r="M6" s="188"/>
      <c r="N6" s="188"/>
      <c r="O6" s="188"/>
    </row>
    <row r="7" spans="1:15">
      <c r="A7" s="186"/>
      <c r="B7" s="187"/>
      <c r="C7" s="189"/>
      <c r="D7" s="181"/>
      <c r="E7" s="181"/>
      <c r="F7" s="181"/>
      <c r="G7" s="181"/>
      <c r="H7" s="25">
        <v>2024</v>
      </c>
      <c r="I7" s="25">
        <v>2025</v>
      </c>
      <c r="J7" s="25">
        <v>2026</v>
      </c>
      <c r="K7" s="25">
        <v>2027</v>
      </c>
      <c r="L7" s="25">
        <v>2028</v>
      </c>
      <c r="M7" s="25">
        <v>2029</v>
      </c>
      <c r="N7" s="25">
        <v>2030</v>
      </c>
      <c r="O7" s="25">
        <v>2031</v>
      </c>
    </row>
    <row r="8" spans="1:15" s="26" customFormat="1" ht="32.25" customHeight="1">
      <c r="A8" s="177" t="s">
        <v>14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</row>
    <row r="9" spans="1:15" s="26" customFormat="1" ht="60" customHeight="1">
      <c r="A9" s="23" t="s">
        <v>94</v>
      </c>
      <c r="B9" s="27" t="s">
        <v>36</v>
      </c>
      <c r="C9" s="7" t="s">
        <v>17</v>
      </c>
      <c r="D9" s="8">
        <v>20</v>
      </c>
      <c r="E9" s="7">
        <v>25</v>
      </c>
      <c r="F9" s="8">
        <v>25</v>
      </c>
      <c r="G9" s="8">
        <v>25</v>
      </c>
      <c r="H9" s="87">
        <v>25</v>
      </c>
      <c r="I9" s="87">
        <v>25</v>
      </c>
      <c r="J9" s="87">
        <v>25</v>
      </c>
      <c r="K9" s="87">
        <v>25</v>
      </c>
      <c r="L9" s="87">
        <v>25</v>
      </c>
      <c r="M9" s="87">
        <v>25</v>
      </c>
      <c r="N9" s="87">
        <v>25</v>
      </c>
      <c r="O9" s="87">
        <v>25</v>
      </c>
    </row>
    <row r="10" spans="1:15" s="26" customFormat="1" ht="55.5" customHeight="1">
      <c r="A10" s="28" t="s">
        <v>9</v>
      </c>
      <c r="B10" s="29" t="s">
        <v>37</v>
      </c>
      <c r="C10" s="8" t="s">
        <v>17</v>
      </c>
      <c r="D10" s="22">
        <v>10</v>
      </c>
      <c r="E10" s="22">
        <v>10</v>
      </c>
      <c r="F10" s="22">
        <v>10</v>
      </c>
      <c r="G10" s="22">
        <v>10</v>
      </c>
      <c r="H10" s="22">
        <v>10</v>
      </c>
      <c r="I10" s="22">
        <v>10</v>
      </c>
      <c r="J10" s="22">
        <v>10</v>
      </c>
      <c r="K10" s="22">
        <v>10</v>
      </c>
      <c r="L10" s="22">
        <v>10</v>
      </c>
      <c r="M10" s="22">
        <v>10</v>
      </c>
      <c r="N10" s="22">
        <v>10</v>
      </c>
      <c r="O10" s="22">
        <v>10</v>
      </c>
    </row>
    <row r="11" spans="1:15" s="26" customFormat="1" ht="53.25" customHeight="1">
      <c r="A11" s="28" t="s">
        <v>10</v>
      </c>
      <c r="B11" s="27" t="s">
        <v>21</v>
      </c>
      <c r="C11" s="7" t="s">
        <v>17</v>
      </c>
      <c r="D11" s="8">
        <v>10</v>
      </c>
      <c r="E11" s="8">
        <v>10</v>
      </c>
      <c r="F11" s="8">
        <v>10</v>
      </c>
      <c r="G11" s="8">
        <v>10</v>
      </c>
      <c r="H11" s="133">
        <v>10</v>
      </c>
      <c r="I11" s="133">
        <v>10</v>
      </c>
      <c r="J11" s="133">
        <v>10</v>
      </c>
      <c r="K11" s="133">
        <v>10</v>
      </c>
      <c r="L11" s="133">
        <v>10</v>
      </c>
      <c r="M11" s="133">
        <v>10</v>
      </c>
      <c r="N11" s="133">
        <v>10</v>
      </c>
      <c r="O11" s="133">
        <v>10</v>
      </c>
    </row>
    <row r="12" spans="1:15" s="26" customFormat="1" ht="53.25" customHeight="1">
      <c r="A12" s="28" t="s">
        <v>11</v>
      </c>
      <c r="B12" s="27" t="s">
        <v>24</v>
      </c>
      <c r="C12" s="7" t="s">
        <v>17</v>
      </c>
      <c r="D12" s="8">
        <v>6</v>
      </c>
      <c r="E12" s="8">
        <v>6</v>
      </c>
      <c r="F12" s="8">
        <v>6</v>
      </c>
      <c r="G12" s="8">
        <v>6</v>
      </c>
      <c r="H12" s="133">
        <v>6</v>
      </c>
      <c r="I12" s="133">
        <v>6</v>
      </c>
      <c r="J12" s="133">
        <v>6</v>
      </c>
      <c r="K12" s="133">
        <v>6</v>
      </c>
      <c r="L12" s="133">
        <v>6</v>
      </c>
      <c r="M12" s="133">
        <v>6</v>
      </c>
      <c r="N12" s="133">
        <v>6</v>
      </c>
      <c r="O12" s="133">
        <v>6</v>
      </c>
    </row>
    <row r="13" spans="1:15" s="26" customFormat="1" ht="160.5" customHeight="1">
      <c r="A13" s="28" t="s">
        <v>97</v>
      </c>
      <c r="B13" s="27" t="s">
        <v>38</v>
      </c>
      <c r="C13" s="7" t="s">
        <v>6</v>
      </c>
      <c r="D13" s="8">
        <v>100</v>
      </c>
      <c r="E13" s="8">
        <v>100</v>
      </c>
      <c r="F13" s="8">
        <v>100</v>
      </c>
      <c r="G13" s="8">
        <v>100</v>
      </c>
      <c r="H13" s="133">
        <v>100</v>
      </c>
      <c r="I13" s="133">
        <v>100</v>
      </c>
      <c r="J13" s="133">
        <v>100</v>
      </c>
      <c r="K13" s="133">
        <v>100</v>
      </c>
      <c r="L13" s="133">
        <v>100</v>
      </c>
      <c r="M13" s="133">
        <v>100</v>
      </c>
      <c r="N13" s="133">
        <v>100</v>
      </c>
      <c r="O13" s="133">
        <v>100</v>
      </c>
    </row>
    <row r="14" spans="1:15" s="26" customFormat="1" ht="54" customHeight="1">
      <c r="A14" s="28" t="s">
        <v>141</v>
      </c>
      <c r="B14" s="27" t="s">
        <v>27</v>
      </c>
      <c r="C14" s="7" t="s">
        <v>6</v>
      </c>
      <c r="D14" s="8" t="s">
        <v>30</v>
      </c>
      <c r="E14" s="8" t="s">
        <v>30</v>
      </c>
      <c r="F14" s="8" t="s">
        <v>30</v>
      </c>
      <c r="G14" s="8" t="s">
        <v>30</v>
      </c>
      <c r="H14" s="133" t="s">
        <v>30</v>
      </c>
      <c r="I14" s="133" t="s">
        <v>30</v>
      </c>
      <c r="J14" s="133" t="s">
        <v>30</v>
      </c>
      <c r="K14" s="133" t="s">
        <v>30</v>
      </c>
      <c r="L14" s="133" t="s">
        <v>30</v>
      </c>
      <c r="M14" s="133" t="s">
        <v>30</v>
      </c>
      <c r="N14" s="133" t="s">
        <v>30</v>
      </c>
      <c r="O14" s="133" t="s">
        <v>30</v>
      </c>
    </row>
    <row r="16" spans="1:15" ht="15.75">
      <c r="A16" s="178" t="s">
        <v>129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</row>
  </sheetData>
  <mergeCells count="12">
    <mergeCell ref="A8:O8"/>
    <mergeCell ref="A16:O16"/>
    <mergeCell ref="F5:F7"/>
    <mergeCell ref="G5:G7"/>
    <mergeCell ref="L1:O1"/>
    <mergeCell ref="A3:O3"/>
    <mergeCell ref="A5:A7"/>
    <mergeCell ref="B5:B7"/>
    <mergeCell ref="C5:C7"/>
    <mergeCell ref="D5:D7"/>
    <mergeCell ref="E5:E7"/>
    <mergeCell ref="H5:O6"/>
  </mergeCells>
  <pageMargins left="0.70866141732283472" right="0.47244094488188981" top="0.74803149606299213" bottom="0.74803149606299213" header="0.31496062992125984" footer="0.31496062992125984"/>
  <pageSetup paperSize="9" scale="70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8"/>
  <sheetViews>
    <sheetView view="pageBreakPreview" zoomScale="80" zoomScaleNormal="100" zoomScaleSheetLayoutView="80" workbookViewId="0">
      <selection activeCell="I13" sqref="I13"/>
    </sheetView>
  </sheetViews>
  <sheetFormatPr defaultRowHeight="15.75"/>
  <cols>
    <col min="1" max="1" width="22.7109375" style="4" customWidth="1"/>
    <col min="2" max="2" width="23" style="4" customWidth="1"/>
    <col min="3" max="3" width="34.7109375" style="32" customWidth="1"/>
    <col min="4" max="5" width="9.140625" style="4"/>
    <col min="6" max="6" width="12.85546875" style="4" customWidth="1"/>
    <col min="7" max="7" width="10" style="4" customWidth="1"/>
    <col min="8" max="8" width="15.5703125" style="4" hidden="1" customWidth="1"/>
    <col min="9" max="9" width="13.140625" style="4" customWidth="1"/>
    <col min="10" max="11" width="13" style="4" customWidth="1"/>
    <col min="12" max="12" width="14" style="4" customWidth="1"/>
    <col min="13" max="13" width="10.7109375" style="4" bestFit="1" customWidth="1"/>
    <col min="14" max="14" width="14.42578125" style="4" bestFit="1" customWidth="1"/>
    <col min="15" max="15" width="11.7109375" style="4" bestFit="1" customWidth="1"/>
    <col min="16" max="256" width="9.140625" style="4"/>
    <col min="257" max="257" width="18.5703125" style="4" customWidth="1"/>
    <col min="258" max="258" width="17.28515625" style="4" customWidth="1"/>
    <col min="259" max="259" width="21.42578125" style="4" customWidth="1"/>
    <col min="260" max="261" width="9.140625" style="4"/>
    <col min="262" max="262" width="12.85546875" style="4" customWidth="1"/>
    <col min="263" max="263" width="10" style="4" customWidth="1"/>
    <col min="264" max="264" width="0" style="4" hidden="1" customWidth="1"/>
    <col min="265" max="267" width="15.85546875" style="4" customWidth="1"/>
    <col min="268" max="268" width="16.5703125" style="4" customWidth="1"/>
    <col min="269" max="269" width="10.7109375" style="4" bestFit="1" customWidth="1"/>
    <col min="270" max="270" width="14.42578125" style="4" bestFit="1" customWidth="1"/>
    <col min="271" max="271" width="11.7109375" style="4" bestFit="1" customWidth="1"/>
    <col min="272" max="512" width="9.140625" style="4"/>
    <col min="513" max="513" width="18.5703125" style="4" customWidth="1"/>
    <col min="514" max="514" width="17.28515625" style="4" customWidth="1"/>
    <col min="515" max="515" width="21.42578125" style="4" customWidth="1"/>
    <col min="516" max="517" width="9.140625" style="4"/>
    <col min="518" max="518" width="12.85546875" style="4" customWidth="1"/>
    <col min="519" max="519" width="10" style="4" customWidth="1"/>
    <col min="520" max="520" width="0" style="4" hidden="1" customWidth="1"/>
    <col min="521" max="523" width="15.85546875" style="4" customWidth="1"/>
    <col min="524" max="524" width="16.5703125" style="4" customWidth="1"/>
    <col min="525" max="525" width="10.7109375" style="4" bestFit="1" customWidth="1"/>
    <col min="526" max="526" width="14.42578125" style="4" bestFit="1" customWidth="1"/>
    <col min="527" max="527" width="11.7109375" style="4" bestFit="1" customWidth="1"/>
    <col min="528" max="768" width="9.140625" style="4"/>
    <col min="769" max="769" width="18.5703125" style="4" customWidth="1"/>
    <col min="770" max="770" width="17.28515625" style="4" customWidth="1"/>
    <col min="771" max="771" width="21.42578125" style="4" customWidth="1"/>
    <col min="772" max="773" width="9.140625" style="4"/>
    <col min="774" max="774" width="12.85546875" style="4" customWidth="1"/>
    <col min="775" max="775" width="10" style="4" customWidth="1"/>
    <col min="776" max="776" width="0" style="4" hidden="1" customWidth="1"/>
    <col min="777" max="779" width="15.85546875" style="4" customWidth="1"/>
    <col min="780" max="780" width="16.5703125" style="4" customWidth="1"/>
    <col min="781" max="781" width="10.7109375" style="4" bestFit="1" customWidth="1"/>
    <col min="782" max="782" width="14.42578125" style="4" bestFit="1" customWidth="1"/>
    <col min="783" max="783" width="11.7109375" style="4" bestFit="1" customWidth="1"/>
    <col min="784" max="1024" width="9.140625" style="4"/>
    <col min="1025" max="1025" width="18.5703125" style="4" customWidth="1"/>
    <col min="1026" max="1026" width="17.28515625" style="4" customWidth="1"/>
    <col min="1027" max="1027" width="21.42578125" style="4" customWidth="1"/>
    <col min="1028" max="1029" width="9.140625" style="4"/>
    <col min="1030" max="1030" width="12.85546875" style="4" customWidth="1"/>
    <col min="1031" max="1031" width="10" style="4" customWidth="1"/>
    <col min="1032" max="1032" width="0" style="4" hidden="1" customWidth="1"/>
    <col min="1033" max="1035" width="15.85546875" style="4" customWidth="1"/>
    <col min="1036" max="1036" width="16.5703125" style="4" customWidth="1"/>
    <col min="1037" max="1037" width="10.7109375" style="4" bestFit="1" customWidth="1"/>
    <col min="1038" max="1038" width="14.42578125" style="4" bestFit="1" customWidth="1"/>
    <col min="1039" max="1039" width="11.7109375" style="4" bestFit="1" customWidth="1"/>
    <col min="1040" max="1280" width="9.140625" style="4"/>
    <col min="1281" max="1281" width="18.5703125" style="4" customWidth="1"/>
    <col min="1282" max="1282" width="17.28515625" style="4" customWidth="1"/>
    <col min="1283" max="1283" width="21.42578125" style="4" customWidth="1"/>
    <col min="1284" max="1285" width="9.140625" style="4"/>
    <col min="1286" max="1286" width="12.85546875" style="4" customWidth="1"/>
    <col min="1287" max="1287" width="10" style="4" customWidth="1"/>
    <col min="1288" max="1288" width="0" style="4" hidden="1" customWidth="1"/>
    <col min="1289" max="1291" width="15.85546875" style="4" customWidth="1"/>
    <col min="1292" max="1292" width="16.5703125" style="4" customWidth="1"/>
    <col min="1293" max="1293" width="10.7109375" style="4" bestFit="1" customWidth="1"/>
    <col min="1294" max="1294" width="14.42578125" style="4" bestFit="1" customWidth="1"/>
    <col min="1295" max="1295" width="11.7109375" style="4" bestFit="1" customWidth="1"/>
    <col min="1296" max="1536" width="9.140625" style="4"/>
    <col min="1537" max="1537" width="18.5703125" style="4" customWidth="1"/>
    <col min="1538" max="1538" width="17.28515625" style="4" customWidth="1"/>
    <col min="1539" max="1539" width="21.42578125" style="4" customWidth="1"/>
    <col min="1540" max="1541" width="9.140625" style="4"/>
    <col min="1542" max="1542" width="12.85546875" style="4" customWidth="1"/>
    <col min="1543" max="1543" width="10" style="4" customWidth="1"/>
    <col min="1544" max="1544" width="0" style="4" hidden="1" customWidth="1"/>
    <col min="1545" max="1547" width="15.85546875" style="4" customWidth="1"/>
    <col min="1548" max="1548" width="16.5703125" style="4" customWidth="1"/>
    <col min="1549" max="1549" width="10.7109375" style="4" bestFit="1" customWidth="1"/>
    <col min="1550" max="1550" width="14.42578125" style="4" bestFit="1" customWidth="1"/>
    <col min="1551" max="1551" width="11.7109375" style="4" bestFit="1" customWidth="1"/>
    <col min="1552" max="1792" width="9.140625" style="4"/>
    <col min="1793" max="1793" width="18.5703125" style="4" customWidth="1"/>
    <col min="1794" max="1794" width="17.28515625" style="4" customWidth="1"/>
    <col min="1795" max="1795" width="21.42578125" style="4" customWidth="1"/>
    <col min="1796" max="1797" width="9.140625" style="4"/>
    <col min="1798" max="1798" width="12.85546875" style="4" customWidth="1"/>
    <col min="1799" max="1799" width="10" style="4" customWidth="1"/>
    <col min="1800" max="1800" width="0" style="4" hidden="1" customWidth="1"/>
    <col min="1801" max="1803" width="15.85546875" style="4" customWidth="1"/>
    <col min="1804" max="1804" width="16.5703125" style="4" customWidth="1"/>
    <col min="1805" max="1805" width="10.7109375" style="4" bestFit="1" customWidth="1"/>
    <col min="1806" max="1806" width="14.42578125" style="4" bestFit="1" customWidth="1"/>
    <col min="1807" max="1807" width="11.7109375" style="4" bestFit="1" customWidth="1"/>
    <col min="1808" max="2048" width="9.140625" style="4"/>
    <col min="2049" max="2049" width="18.5703125" style="4" customWidth="1"/>
    <col min="2050" max="2050" width="17.28515625" style="4" customWidth="1"/>
    <col min="2051" max="2051" width="21.42578125" style="4" customWidth="1"/>
    <col min="2052" max="2053" width="9.140625" style="4"/>
    <col min="2054" max="2054" width="12.85546875" style="4" customWidth="1"/>
    <col min="2055" max="2055" width="10" style="4" customWidth="1"/>
    <col min="2056" max="2056" width="0" style="4" hidden="1" customWidth="1"/>
    <col min="2057" max="2059" width="15.85546875" style="4" customWidth="1"/>
    <col min="2060" max="2060" width="16.5703125" style="4" customWidth="1"/>
    <col min="2061" max="2061" width="10.7109375" style="4" bestFit="1" customWidth="1"/>
    <col min="2062" max="2062" width="14.42578125" style="4" bestFit="1" customWidth="1"/>
    <col min="2063" max="2063" width="11.7109375" style="4" bestFit="1" customWidth="1"/>
    <col min="2064" max="2304" width="9.140625" style="4"/>
    <col min="2305" max="2305" width="18.5703125" style="4" customWidth="1"/>
    <col min="2306" max="2306" width="17.28515625" style="4" customWidth="1"/>
    <col min="2307" max="2307" width="21.42578125" style="4" customWidth="1"/>
    <col min="2308" max="2309" width="9.140625" style="4"/>
    <col min="2310" max="2310" width="12.85546875" style="4" customWidth="1"/>
    <col min="2311" max="2311" width="10" style="4" customWidth="1"/>
    <col min="2312" max="2312" width="0" style="4" hidden="1" customWidth="1"/>
    <col min="2313" max="2315" width="15.85546875" style="4" customWidth="1"/>
    <col min="2316" max="2316" width="16.5703125" style="4" customWidth="1"/>
    <col min="2317" max="2317" width="10.7109375" style="4" bestFit="1" customWidth="1"/>
    <col min="2318" max="2318" width="14.42578125" style="4" bestFit="1" customWidth="1"/>
    <col min="2319" max="2319" width="11.7109375" style="4" bestFit="1" customWidth="1"/>
    <col min="2320" max="2560" width="9.140625" style="4"/>
    <col min="2561" max="2561" width="18.5703125" style="4" customWidth="1"/>
    <col min="2562" max="2562" width="17.28515625" style="4" customWidth="1"/>
    <col min="2563" max="2563" width="21.42578125" style="4" customWidth="1"/>
    <col min="2564" max="2565" width="9.140625" style="4"/>
    <col min="2566" max="2566" width="12.85546875" style="4" customWidth="1"/>
    <col min="2567" max="2567" width="10" style="4" customWidth="1"/>
    <col min="2568" max="2568" width="0" style="4" hidden="1" customWidth="1"/>
    <col min="2569" max="2571" width="15.85546875" style="4" customWidth="1"/>
    <col min="2572" max="2572" width="16.5703125" style="4" customWidth="1"/>
    <col min="2573" max="2573" width="10.7109375" style="4" bestFit="1" customWidth="1"/>
    <col min="2574" max="2574" width="14.42578125" style="4" bestFit="1" customWidth="1"/>
    <col min="2575" max="2575" width="11.7109375" style="4" bestFit="1" customWidth="1"/>
    <col min="2576" max="2816" width="9.140625" style="4"/>
    <col min="2817" max="2817" width="18.5703125" style="4" customWidth="1"/>
    <col min="2818" max="2818" width="17.28515625" style="4" customWidth="1"/>
    <col min="2819" max="2819" width="21.42578125" style="4" customWidth="1"/>
    <col min="2820" max="2821" width="9.140625" style="4"/>
    <col min="2822" max="2822" width="12.85546875" style="4" customWidth="1"/>
    <col min="2823" max="2823" width="10" style="4" customWidth="1"/>
    <col min="2824" max="2824" width="0" style="4" hidden="1" customWidth="1"/>
    <col min="2825" max="2827" width="15.85546875" style="4" customWidth="1"/>
    <col min="2828" max="2828" width="16.5703125" style="4" customWidth="1"/>
    <col min="2829" max="2829" width="10.7109375" style="4" bestFit="1" customWidth="1"/>
    <col min="2830" max="2830" width="14.42578125" style="4" bestFit="1" customWidth="1"/>
    <col min="2831" max="2831" width="11.7109375" style="4" bestFit="1" customWidth="1"/>
    <col min="2832" max="3072" width="9.140625" style="4"/>
    <col min="3073" max="3073" width="18.5703125" style="4" customWidth="1"/>
    <col min="3074" max="3074" width="17.28515625" style="4" customWidth="1"/>
    <col min="3075" max="3075" width="21.42578125" style="4" customWidth="1"/>
    <col min="3076" max="3077" width="9.140625" style="4"/>
    <col min="3078" max="3078" width="12.85546875" style="4" customWidth="1"/>
    <col min="3079" max="3079" width="10" style="4" customWidth="1"/>
    <col min="3080" max="3080" width="0" style="4" hidden="1" customWidth="1"/>
    <col min="3081" max="3083" width="15.85546875" style="4" customWidth="1"/>
    <col min="3084" max="3084" width="16.5703125" style="4" customWidth="1"/>
    <col min="3085" max="3085" width="10.7109375" style="4" bestFit="1" customWidth="1"/>
    <col min="3086" max="3086" width="14.42578125" style="4" bestFit="1" customWidth="1"/>
    <col min="3087" max="3087" width="11.7109375" style="4" bestFit="1" customWidth="1"/>
    <col min="3088" max="3328" width="9.140625" style="4"/>
    <col min="3329" max="3329" width="18.5703125" style="4" customWidth="1"/>
    <col min="3330" max="3330" width="17.28515625" style="4" customWidth="1"/>
    <col min="3331" max="3331" width="21.42578125" style="4" customWidth="1"/>
    <col min="3332" max="3333" width="9.140625" style="4"/>
    <col min="3334" max="3334" width="12.85546875" style="4" customWidth="1"/>
    <col min="3335" max="3335" width="10" style="4" customWidth="1"/>
    <col min="3336" max="3336" width="0" style="4" hidden="1" customWidth="1"/>
    <col min="3337" max="3339" width="15.85546875" style="4" customWidth="1"/>
    <col min="3340" max="3340" width="16.5703125" style="4" customWidth="1"/>
    <col min="3341" max="3341" width="10.7109375" style="4" bestFit="1" customWidth="1"/>
    <col min="3342" max="3342" width="14.42578125" style="4" bestFit="1" customWidth="1"/>
    <col min="3343" max="3343" width="11.7109375" style="4" bestFit="1" customWidth="1"/>
    <col min="3344" max="3584" width="9.140625" style="4"/>
    <col min="3585" max="3585" width="18.5703125" style="4" customWidth="1"/>
    <col min="3586" max="3586" width="17.28515625" style="4" customWidth="1"/>
    <col min="3587" max="3587" width="21.42578125" style="4" customWidth="1"/>
    <col min="3588" max="3589" width="9.140625" style="4"/>
    <col min="3590" max="3590" width="12.85546875" style="4" customWidth="1"/>
    <col min="3591" max="3591" width="10" style="4" customWidth="1"/>
    <col min="3592" max="3592" width="0" style="4" hidden="1" customWidth="1"/>
    <col min="3593" max="3595" width="15.85546875" style="4" customWidth="1"/>
    <col min="3596" max="3596" width="16.5703125" style="4" customWidth="1"/>
    <col min="3597" max="3597" width="10.7109375" style="4" bestFit="1" customWidth="1"/>
    <col min="3598" max="3598" width="14.42578125" style="4" bestFit="1" customWidth="1"/>
    <col min="3599" max="3599" width="11.7109375" style="4" bestFit="1" customWidth="1"/>
    <col min="3600" max="3840" width="9.140625" style="4"/>
    <col min="3841" max="3841" width="18.5703125" style="4" customWidth="1"/>
    <col min="3842" max="3842" width="17.28515625" style="4" customWidth="1"/>
    <col min="3843" max="3843" width="21.42578125" style="4" customWidth="1"/>
    <col min="3844" max="3845" width="9.140625" style="4"/>
    <col min="3846" max="3846" width="12.85546875" style="4" customWidth="1"/>
    <col min="3847" max="3847" width="10" style="4" customWidth="1"/>
    <col min="3848" max="3848" width="0" style="4" hidden="1" customWidth="1"/>
    <col min="3849" max="3851" width="15.85546875" style="4" customWidth="1"/>
    <col min="3852" max="3852" width="16.5703125" style="4" customWidth="1"/>
    <col min="3853" max="3853" width="10.7109375" style="4" bestFit="1" customWidth="1"/>
    <col min="3854" max="3854" width="14.42578125" style="4" bestFit="1" customWidth="1"/>
    <col min="3855" max="3855" width="11.7109375" style="4" bestFit="1" customWidth="1"/>
    <col min="3856" max="4096" width="9.140625" style="4"/>
    <col min="4097" max="4097" width="18.5703125" style="4" customWidth="1"/>
    <col min="4098" max="4098" width="17.28515625" style="4" customWidth="1"/>
    <col min="4099" max="4099" width="21.42578125" style="4" customWidth="1"/>
    <col min="4100" max="4101" width="9.140625" style="4"/>
    <col min="4102" max="4102" width="12.85546875" style="4" customWidth="1"/>
    <col min="4103" max="4103" width="10" style="4" customWidth="1"/>
    <col min="4104" max="4104" width="0" style="4" hidden="1" customWidth="1"/>
    <col min="4105" max="4107" width="15.85546875" style="4" customWidth="1"/>
    <col min="4108" max="4108" width="16.5703125" style="4" customWidth="1"/>
    <col min="4109" max="4109" width="10.7109375" style="4" bestFit="1" customWidth="1"/>
    <col min="4110" max="4110" width="14.42578125" style="4" bestFit="1" customWidth="1"/>
    <col min="4111" max="4111" width="11.7109375" style="4" bestFit="1" customWidth="1"/>
    <col min="4112" max="4352" width="9.140625" style="4"/>
    <col min="4353" max="4353" width="18.5703125" style="4" customWidth="1"/>
    <col min="4354" max="4354" width="17.28515625" style="4" customWidth="1"/>
    <col min="4355" max="4355" width="21.42578125" style="4" customWidth="1"/>
    <col min="4356" max="4357" width="9.140625" style="4"/>
    <col min="4358" max="4358" width="12.85546875" style="4" customWidth="1"/>
    <col min="4359" max="4359" width="10" style="4" customWidth="1"/>
    <col min="4360" max="4360" width="0" style="4" hidden="1" customWidth="1"/>
    <col min="4361" max="4363" width="15.85546875" style="4" customWidth="1"/>
    <col min="4364" max="4364" width="16.5703125" style="4" customWidth="1"/>
    <col min="4365" max="4365" width="10.7109375" style="4" bestFit="1" customWidth="1"/>
    <col min="4366" max="4366" width="14.42578125" style="4" bestFit="1" customWidth="1"/>
    <col min="4367" max="4367" width="11.7109375" style="4" bestFit="1" customWidth="1"/>
    <col min="4368" max="4608" width="9.140625" style="4"/>
    <col min="4609" max="4609" width="18.5703125" style="4" customWidth="1"/>
    <col min="4610" max="4610" width="17.28515625" style="4" customWidth="1"/>
    <col min="4611" max="4611" width="21.42578125" style="4" customWidth="1"/>
    <col min="4612" max="4613" width="9.140625" style="4"/>
    <col min="4614" max="4614" width="12.85546875" style="4" customWidth="1"/>
    <col min="4615" max="4615" width="10" style="4" customWidth="1"/>
    <col min="4616" max="4616" width="0" style="4" hidden="1" customWidth="1"/>
    <col min="4617" max="4619" width="15.85546875" style="4" customWidth="1"/>
    <col min="4620" max="4620" width="16.5703125" style="4" customWidth="1"/>
    <col min="4621" max="4621" width="10.7109375" style="4" bestFit="1" customWidth="1"/>
    <col min="4622" max="4622" width="14.42578125" style="4" bestFit="1" customWidth="1"/>
    <col min="4623" max="4623" width="11.7109375" style="4" bestFit="1" customWidth="1"/>
    <col min="4624" max="4864" width="9.140625" style="4"/>
    <col min="4865" max="4865" width="18.5703125" style="4" customWidth="1"/>
    <col min="4866" max="4866" width="17.28515625" style="4" customWidth="1"/>
    <col min="4867" max="4867" width="21.42578125" style="4" customWidth="1"/>
    <col min="4868" max="4869" width="9.140625" style="4"/>
    <col min="4870" max="4870" width="12.85546875" style="4" customWidth="1"/>
    <col min="4871" max="4871" width="10" style="4" customWidth="1"/>
    <col min="4872" max="4872" width="0" style="4" hidden="1" customWidth="1"/>
    <col min="4873" max="4875" width="15.85546875" style="4" customWidth="1"/>
    <col min="4876" max="4876" width="16.5703125" style="4" customWidth="1"/>
    <col min="4877" max="4877" width="10.7109375" style="4" bestFit="1" customWidth="1"/>
    <col min="4878" max="4878" width="14.42578125" style="4" bestFit="1" customWidth="1"/>
    <col min="4879" max="4879" width="11.7109375" style="4" bestFit="1" customWidth="1"/>
    <col min="4880" max="5120" width="9.140625" style="4"/>
    <col min="5121" max="5121" width="18.5703125" style="4" customWidth="1"/>
    <col min="5122" max="5122" width="17.28515625" style="4" customWidth="1"/>
    <col min="5123" max="5123" width="21.42578125" style="4" customWidth="1"/>
    <col min="5124" max="5125" width="9.140625" style="4"/>
    <col min="5126" max="5126" width="12.85546875" style="4" customWidth="1"/>
    <col min="5127" max="5127" width="10" style="4" customWidth="1"/>
    <col min="5128" max="5128" width="0" style="4" hidden="1" customWidth="1"/>
    <col min="5129" max="5131" width="15.85546875" style="4" customWidth="1"/>
    <col min="5132" max="5132" width="16.5703125" style="4" customWidth="1"/>
    <col min="5133" max="5133" width="10.7109375" style="4" bestFit="1" customWidth="1"/>
    <col min="5134" max="5134" width="14.42578125" style="4" bestFit="1" customWidth="1"/>
    <col min="5135" max="5135" width="11.7109375" style="4" bestFit="1" customWidth="1"/>
    <col min="5136" max="5376" width="9.140625" style="4"/>
    <col min="5377" max="5377" width="18.5703125" style="4" customWidth="1"/>
    <col min="5378" max="5378" width="17.28515625" style="4" customWidth="1"/>
    <col min="5379" max="5379" width="21.42578125" style="4" customWidth="1"/>
    <col min="5380" max="5381" width="9.140625" style="4"/>
    <col min="5382" max="5382" width="12.85546875" style="4" customWidth="1"/>
    <col min="5383" max="5383" width="10" style="4" customWidth="1"/>
    <col min="5384" max="5384" width="0" style="4" hidden="1" customWidth="1"/>
    <col min="5385" max="5387" width="15.85546875" style="4" customWidth="1"/>
    <col min="5388" max="5388" width="16.5703125" style="4" customWidth="1"/>
    <col min="5389" max="5389" width="10.7109375" style="4" bestFit="1" customWidth="1"/>
    <col min="5390" max="5390" width="14.42578125" style="4" bestFit="1" customWidth="1"/>
    <col min="5391" max="5391" width="11.7109375" style="4" bestFit="1" customWidth="1"/>
    <col min="5392" max="5632" width="9.140625" style="4"/>
    <col min="5633" max="5633" width="18.5703125" style="4" customWidth="1"/>
    <col min="5634" max="5634" width="17.28515625" style="4" customWidth="1"/>
    <col min="5635" max="5635" width="21.42578125" style="4" customWidth="1"/>
    <col min="5636" max="5637" width="9.140625" style="4"/>
    <col min="5638" max="5638" width="12.85546875" style="4" customWidth="1"/>
    <col min="5639" max="5639" width="10" style="4" customWidth="1"/>
    <col min="5640" max="5640" width="0" style="4" hidden="1" customWidth="1"/>
    <col min="5641" max="5643" width="15.85546875" style="4" customWidth="1"/>
    <col min="5644" max="5644" width="16.5703125" style="4" customWidth="1"/>
    <col min="5645" max="5645" width="10.7109375" style="4" bestFit="1" customWidth="1"/>
    <col min="5646" max="5646" width="14.42578125" style="4" bestFit="1" customWidth="1"/>
    <col min="5647" max="5647" width="11.7109375" style="4" bestFit="1" customWidth="1"/>
    <col min="5648" max="5888" width="9.140625" style="4"/>
    <col min="5889" max="5889" width="18.5703125" style="4" customWidth="1"/>
    <col min="5890" max="5890" width="17.28515625" style="4" customWidth="1"/>
    <col min="5891" max="5891" width="21.42578125" style="4" customWidth="1"/>
    <col min="5892" max="5893" width="9.140625" style="4"/>
    <col min="5894" max="5894" width="12.85546875" style="4" customWidth="1"/>
    <col min="5895" max="5895" width="10" style="4" customWidth="1"/>
    <col min="5896" max="5896" width="0" style="4" hidden="1" customWidth="1"/>
    <col min="5897" max="5899" width="15.85546875" style="4" customWidth="1"/>
    <col min="5900" max="5900" width="16.5703125" style="4" customWidth="1"/>
    <col min="5901" max="5901" width="10.7109375" style="4" bestFit="1" customWidth="1"/>
    <col min="5902" max="5902" width="14.42578125" style="4" bestFit="1" customWidth="1"/>
    <col min="5903" max="5903" width="11.7109375" style="4" bestFit="1" customWidth="1"/>
    <col min="5904" max="6144" width="9.140625" style="4"/>
    <col min="6145" max="6145" width="18.5703125" style="4" customWidth="1"/>
    <col min="6146" max="6146" width="17.28515625" style="4" customWidth="1"/>
    <col min="6147" max="6147" width="21.42578125" style="4" customWidth="1"/>
    <col min="6148" max="6149" width="9.140625" style="4"/>
    <col min="6150" max="6150" width="12.85546875" style="4" customWidth="1"/>
    <col min="6151" max="6151" width="10" style="4" customWidth="1"/>
    <col min="6152" max="6152" width="0" style="4" hidden="1" customWidth="1"/>
    <col min="6153" max="6155" width="15.85546875" style="4" customWidth="1"/>
    <col min="6156" max="6156" width="16.5703125" style="4" customWidth="1"/>
    <col min="6157" max="6157" width="10.7109375" style="4" bestFit="1" customWidth="1"/>
    <col min="6158" max="6158" width="14.42578125" style="4" bestFit="1" customWidth="1"/>
    <col min="6159" max="6159" width="11.7109375" style="4" bestFit="1" customWidth="1"/>
    <col min="6160" max="6400" width="9.140625" style="4"/>
    <col min="6401" max="6401" width="18.5703125" style="4" customWidth="1"/>
    <col min="6402" max="6402" width="17.28515625" style="4" customWidth="1"/>
    <col min="6403" max="6403" width="21.42578125" style="4" customWidth="1"/>
    <col min="6404" max="6405" width="9.140625" style="4"/>
    <col min="6406" max="6406" width="12.85546875" style="4" customWidth="1"/>
    <col min="6407" max="6407" width="10" style="4" customWidth="1"/>
    <col min="6408" max="6408" width="0" style="4" hidden="1" customWidth="1"/>
    <col min="6409" max="6411" width="15.85546875" style="4" customWidth="1"/>
    <col min="6412" max="6412" width="16.5703125" style="4" customWidth="1"/>
    <col min="6413" max="6413" width="10.7109375" style="4" bestFit="1" customWidth="1"/>
    <col min="6414" max="6414" width="14.42578125" style="4" bestFit="1" customWidth="1"/>
    <col min="6415" max="6415" width="11.7109375" style="4" bestFit="1" customWidth="1"/>
    <col min="6416" max="6656" width="9.140625" style="4"/>
    <col min="6657" max="6657" width="18.5703125" style="4" customWidth="1"/>
    <col min="6658" max="6658" width="17.28515625" style="4" customWidth="1"/>
    <col min="6659" max="6659" width="21.42578125" style="4" customWidth="1"/>
    <col min="6660" max="6661" width="9.140625" style="4"/>
    <col min="6662" max="6662" width="12.85546875" style="4" customWidth="1"/>
    <col min="6663" max="6663" width="10" style="4" customWidth="1"/>
    <col min="6664" max="6664" width="0" style="4" hidden="1" customWidth="1"/>
    <col min="6665" max="6667" width="15.85546875" style="4" customWidth="1"/>
    <col min="6668" max="6668" width="16.5703125" style="4" customWidth="1"/>
    <col min="6669" max="6669" width="10.7109375" style="4" bestFit="1" customWidth="1"/>
    <col min="6670" max="6670" width="14.42578125" style="4" bestFit="1" customWidth="1"/>
    <col min="6671" max="6671" width="11.7109375" style="4" bestFit="1" customWidth="1"/>
    <col min="6672" max="6912" width="9.140625" style="4"/>
    <col min="6913" max="6913" width="18.5703125" style="4" customWidth="1"/>
    <col min="6914" max="6914" width="17.28515625" style="4" customWidth="1"/>
    <col min="6915" max="6915" width="21.42578125" style="4" customWidth="1"/>
    <col min="6916" max="6917" width="9.140625" style="4"/>
    <col min="6918" max="6918" width="12.85546875" style="4" customWidth="1"/>
    <col min="6919" max="6919" width="10" style="4" customWidth="1"/>
    <col min="6920" max="6920" width="0" style="4" hidden="1" customWidth="1"/>
    <col min="6921" max="6923" width="15.85546875" style="4" customWidth="1"/>
    <col min="6924" max="6924" width="16.5703125" style="4" customWidth="1"/>
    <col min="6925" max="6925" width="10.7109375" style="4" bestFit="1" customWidth="1"/>
    <col min="6926" max="6926" width="14.42578125" style="4" bestFit="1" customWidth="1"/>
    <col min="6927" max="6927" width="11.7109375" style="4" bestFit="1" customWidth="1"/>
    <col min="6928" max="7168" width="9.140625" style="4"/>
    <col min="7169" max="7169" width="18.5703125" style="4" customWidth="1"/>
    <col min="7170" max="7170" width="17.28515625" style="4" customWidth="1"/>
    <col min="7171" max="7171" width="21.42578125" style="4" customWidth="1"/>
    <col min="7172" max="7173" width="9.140625" style="4"/>
    <col min="7174" max="7174" width="12.85546875" style="4" customWidth="1"/>
    <col min="7175" max="7175" width="10" style="4" customWidth="1"/>
    <col min="7176" max="7176" width="0" style="4" hidden="1" customWidth="1"/>
    <col min="7177" max="7179" width="15.85546875" style="4" customWidth="1"/>
    <col min="7180" max="7180" width="16.5703125" style="4" customWidth="1"/>
    <col min="7181" max="7181" width="10.7109375" style="4" bestFit="1" customWidth="1"/>
    <col min="7182" max="7182" width="14.42578125" style="4" bestFit="1" customWidth="1"/>
    <col min="7183" max="7183" width="11.7109375" style="4" bestFit="1" customWidth="1"/>
    <col min="7184" max="7424" width="9.140625" style="4"/>
    <col min="7425" max="7425" width="18.5703125" style="4" customWidth="1"/>
    <col min="7426" max="7426" width="17.28515625" style="4" customWidth="1"/>
    <col min="7427" max="7427" width="21.42578125" style="4" customWidth="1"/>
    <col min="7428" max="7429" width="9.140625" style="4"/>
    <col min="7430" max="7430" width="12.85546875" style="4" customWidth="1"/>
    <col min="7431" max="7431" width="10" style="4" customWidth="1"/>
    <col min="7432" max="7432" width="0" style="4" hidden="1" customWidth="1"/>
    <col min="7433" max="7435" width="15.85546875" style="4" customWidth="1"/>
    <col min="7436" max="7436" width="16.5703125" style="4" customWidth="1"/>
    <col min="7437" max="7437" width="10.7109375" style="4" bestFit="1" customWidth="1"/>
    <col min="7438" max="7438" width="14.42578125" style="4" bestFit="1" customWidth="1"/>
    <col min="7439" max="7439" width="11.7109375" style="4" bestFit="1" customWidth="1"/>
    <col min="7440" max="7680" width="9.140625" style="4"/>
    <col min="7681" max="7681" width="18.5703125" style="4" customWidth="1"/>
    <col min="7682" max="7682" width="17.28515625" style="4" customWidth="1"/>
    <col min="7683" max="7683" width="21.42578125" style="4" customWidth="1"/>
    <col min="7684" max="7685" width="9.140625" style="4"/>
    <col min="7686" max="7686" width="12.85546875" style="4" customWidth="1"/>
    <col min="7687" max="7687" width="10" style="4" customWidth="1"/>
    <col min="7688" max="7688" width="0" style="4" hidden="1" customWidth="1"/>
    <col min="7689" max="7691" width="15.85546875" style="4" customWidth="1"/>
    <col min="7692" max="7692" width="16.5703125" style="4" customWidth="1"/>
    <col min="7693" max="7693" width="10.7109375" style="4" bestFit="1" customWidth="1"/>
    <col min="7694" max="7694" width="14.42578125" style="4" bestFit="1" customWidth="1"/>
    <col min="7695" max="7695" width="11.7109375" style="4" bestFit="1" customWidth="1"/>
    <col min="7696" max="7936" width="9.140625" style="4"/>
    <col min="7937" max="7937" width="18.5703125" style="4" customWidth="1"/>
    <col min="7938" max="7938" width="17.28515625" style="4" customWidth="1"/>
    <col min="7939" max="7939" width="21.42578125" style="4" customWidth="1"/>
    <col min="7940" max="7941" width="9.140625" style="4"/>
    <col min="7942" max="7942" width="12.85546875" style="4" customWidth="1"/>
    <col min="7943" max="7943" width="10" style="4" customWidth="1"/>
    <col min="7944" max="7944" width="0" style="4" hidden="1" customWidth="1"/>
    <col min="7945" max="7947" width="15.85546875" style="4" customWidth="1"/>
    <col min="7948" max="7948" width="16.5703125" style="4" customWidth="1"/>
    <col min="7949" max="7949" width="10.7109375" style="4" bestFit="1" customWidth="1"/>
    <col min="7950" max="7950" width="14.42578125" style="4" bestFit="1" customWidth="1"/>
    <col min="7951" max="7951" width="11.7109375" style="4" bestFit="1" customWidth="1"/>
    <col min="7952" max="8192" width="9.140625" style="4"/>
    <col min="8193" max="8193" width="18.5703125" style="4" customWidth="1"/>
    <col min="8194" max="8194" width="17.28515625" style="4" customWidth="1"/>
    <col min="8195" max="8195" width="21.42578125" style="4" customWidth="1"/>
    <col min="8196" max="8197" width="9.140625" style="4"/>
    <col min="8198" max="8198" width="12.85546875" style="4" customWidth="1"/>
    <col min="8199" max="8199" width="10" style="4" customWidth="1"/>
    <col min="8200" max="8200" width="0" style="4" hidden="1" customWidth="1"/>
    <col min="8201" max="8203" width="15.85546875" style="4" customWidth="1"/>
    <col min="8204" max="8204" width="16.5703125" style="4" customWidth="1"/>
    <col min="8205" max="8205" width="10.7109375" style="4" bestFit="1" customWidth="1"/>
    <col min="8206" max="8206" width="14.42578125" style="4" bestFit="1" customWidth="1"/>
    <col min="8207" max="8207" width="11.7109375" style="4" bestFit="1" customWidth="1"/>
    <col min="8208" max="8448" width="9.140625" style="4"/>
    <col min="8449" max="8449" width="18.5703125" style="4" customWidth="1"/>
    <col min="8450" max="8450" width="17.28515625" style="4" customWidth="1"/>
    <col min="8451" max="8451" width="21.42578125" style="4" customWidth="1"/>
    <col min="8452" max="8453" width="9.140625" style="4"/>
    <col min="8454" max="8454" width="12.85546875" style="4" customWidth="1"/>
    <col min="8455" max="8455" width="10" style="4" customWidth="1"/>
    <col min="8456" max="8456" width="0" style="4" hidden="1" customWidth="1"/>
    <col min="8457" max="8459" width="15.85546875" style="4" customWidth="1"/>
    <col min="8460" max="8460" width="16.5703125" style="4" customWidth="1"/>
    <col min="8461" max="8461" width="10.7109375" style="4" bestFit="1" customWidth="1"/>
    <col min="8462" max="8462" width="14.42578125" style="4" bestFit="1" customWidth="1"/>
    <col min="8463" max="8463" width="11.7109375" style="4" bestFit="1" customWidth="1"/>
    <col min="8464" max="8704" width="9.140625" style="4"/>
    <col min="8705" max="8705" width="18.5703125" style="4" customWidth="1"/>
    <col min="8706" max="8706" width="17.28515625" style="4" customWidth="1"/>
    <col min="8707" max="8707" width="21.42578125" style="4" customWidth="1"/>
    <col min="8708" max="8709" width="9.140625" style="4"/>
    <col min="8710" max="8710" width="12.85546875" style="4" customWidth="1"/>
    <col min="8711" max="8711" width="10" style="4" customWidth="1"/>
    <col min="8712" max="8712" width="0" style="4" hidden="1" customWidth="1"/>
    <col min="8713" max="8715" width="15.85546875" style="4" customWidth="1"/>
    <col min="8716" max="8716" width="16.5703125" style="4" customWidth="1"/>
    <col min="8717" max="8717" width="10.7109375" style="4" bestFit="1" customWidth="1"/>
    <col min="8718" max="8718" width="14.42578125" style="4" bestFit="1" customWidth="1"/>
    <col min="8719" max="8719" width="11.7109375" style="4" bestFit="1" customWidth="1"/>
    <col min="8720" max="8960" width="9.140625" style="4"/>
    <col min="8961" max="8961" width="18.5703125" style="4" customWidth="1"/>
    <col min="8962" max="8962" width="17.28515625" style="4" customWidth="1"/>
    <col min="8963" max="8963" width="21.42578125" style="4" customWidth="1"/>
    <col min="8964" max="8965" width="9.140625" style="4"/>
    <col min="8966" max="8966" width="12.85546875" style="4" customWidth="1"/>
    <col min="8967" max="8967" width="10" style="4" customWidth="1"/>
    <col min="8968" max="8968" width="0" style="4" hidden="1" customWidth="1"/>
    <col min="8969" max="8971" width="15.85546875" style="4" customWidth="1"/>
    <col min="8972" max="8972" width="16.5703125" style="4" customWidth="1"/>
    <col min="8973" max="8973" width="10.7109375" style="4" bestFit="1" customWidth="1"/>
    <col min="8974" max="8974" width="14.42578125" style="4" bestFit="1" customWidth="1"/>
    <col min="8975" max="8975" width="11.7109375" style="4" bestFit="1" customWidth="1"/>
    <col min="8976" max="9216" width="9.140625" style="4"/>
    <col min="9217" max="9217" width="18.5703125" style="4" customWidth="1"/>
    <col min="9218" max="9218" width="17.28515625" style="4" customWidth="1"/>
    <col min="9219" max="9219" width="21.42578125" style="4" customWidth="1"/>
    <col min="9220" max="9221" width="9.140625" style="4"/>
    <col min="9222" max="9222" width="12.85546875" style="4" customWidth="1"/>
    <col min="9223" max="9223" width="10" style="4" customWidth="1"/>
    <col min="9224" max="9224" width="0" style="4" hidden="1" customWidth="1"/>
    <col min="9225" max="9227" width="15.85546875" style="4" customWidth="1"/>
    <col min="9228" max="9228" width="16.5703125" style="4" customWidth="1"/>
    <col min="9229" max="9229" width="10.7109375" style="4" bestFit="1" customWidth="1"/>
    <col min="9230" max="9230" width="14.42578125" style="4" bestFit="1" customWidth="1"/>
    <col min="9231" max="9231" width="11.7109375" style="4" bestFit="1" customWidth="1"/>
    <col min="9232" max="9472" width="9.140625" style="4"/>
    <col min="9473" max="9473" width="18.5703125" style="4" customWidth="1"/>
    <col min="9474" max="9474" width="17.28515625" style="4" customWidth="1"/>
    <col min="9475" max="9475" width="21.42578125" style="4" customWidth="1"/>
    <col min="9476" max="9477" width="9.140625" style="4"/>
    <col min="9478" max="9478" width="12.85546875" style="4" customWidth="1"/>
    <col min="9479" max="9479" width="10" style="4" customWidth="1"/>
    <col min="9480" max="9480" width="0" style="4" hidden="1" customWidth="1"/>
    <col min="9481" max="9483" width="15.85546875" style="4" customWidth="1"/>
    <col min="9484" max="9484" width="16.5703125" style="4" customWidth="1"/>
    <col min="9485" max="9485" width="10.7109375" style="4" bestFit="1" customWidth="1"/>
    <col min="9486" max="9486" width="14.42578125" style="4" bestFit="1" customWidth="1"/>
    <col min="9487" max="9487" width="11.7109375" style="4" bestFit="1" customWidth="1"/>
    <col min="9488" max="9728" width="9.140625" style="4"/>
    <col min="9729" max="9729" width="18.5703125" style="4" customWidth="1"/>
    <col min="9730" max="9730" width="17.28515625" style="4" customWidth="1"/>
    <col min="9731" max="9731" width="21.42578125" style="4" customWidth="1"/>
    <col min="9732" max="9733" width="9.140625" style="4"/>
    <col min="9734" max="9734" width="12.85546875" style="4" customWidth="1"/>
    <col min="9735" max="9735" width="10" style="4" customWidth="1"/>
    <col min="9736" max="9736" width="0" style="4" hidden="1" customWidth="1"/>
    <col min="9737" max="9739" width="15.85546875" style="4" customWidth="1"/>
    <col min="9740" max="9740" width="16.5703125" style="4" customWidth="1"/>
    <col min="9741" max="9741" width="10.7109375" style="4" bestFit="1" customWidth="1"/>
    <col min="9742" max="9742" width="14.42578125" style="4" bestFit="1" customWidth="1"/>
    <col min="9743" max="9743" width="11.7109375" style="4" bestFit="1" customWidth="1"/>
    <col min="9744" max="9984" width="9.140625" style="4"/>
    <col min="9985" max="9985" width="18.5703125" style="4" customWidth="1"/>
    <col min="9986" max="9986" width="17.28515625" style="4" customWidth="1"/>
    <col min="9987" max="9987" width="21.42578125" style="4" customWidth="1"/>
    <col min="9988" max="9989" width="9.140625" style="4"/>
    <col min="9990" max="9990" width="12.85546875" style="4" customWidth="1"/>
    <col min="9991" max="9991" width="10" style="4" customWidth="1"/>
    <col min="9992" max="9992" width="0" style="4" hidden="1" customWidth="1"/>
    <col min="9993" max="9995" width="15.85546875" style="4" customWidth="1"/>
    <col min="9996" max="9996" width="16.5703125" style="4" customWidth="1"/>
    <col min="9997" max="9997" width="10.7109375" style="4" bestFit="1" customWidth="1"/>
    <col min="9998" max="9998" width="14.42578125" style="4" bestFit="1" customWidth="1"/>
    <col min="9999" max="9999" width="11.7109375" style="4" bestFit="1" customWidth="1"/>
    <col min="10000" max="10240" width="9.140625" style="4"/>
    <col min="10241" max="10241" width="18.5703125" style="4" customWidth="1"/>
    <col min="10242" max="10242" width="17.28515625" style="4" customWidth="1"/>
    <col min="10243" max="10243" width="21.42578125" style="4" customWidth="1"/>
    <col min="10244" max="10245" width="9.140625" style="4"/>
    <col min="10246" max="10246" width="12.85546875" style="4" customWidth="1"/>
    <col min="10247" max="10247" width="10" style="4" customWidth="1"/>
    <col min="10248" max="10248" width="0" style="4" hidden="1" customWidth="1"/>
    <col min="10249" max="10251" width="15.85546875" style="4" customWidth="1"/>
    <col min="10252" max="10252" width="16.5703125" style="4" customWidth="1"/>
    <col min="10253" max="10253" width="10.7109375" style="4" bestFit="1" customWidth="1"/>
    <col min="10254" max="10254" width="14.42578125" style="4" bestFit="1" customWidth="1"/>
    <col min="10255" max="10255" width="11.7109375" style="4" bestFit="1" customWidth="1"/>
    <col min="10256" max="10496" width="9.140625" style="4"/>
    <col min="10497" max="10497" width="18.5703125" style="4" customWidth="1"/>
    <col min="10498" max="10498" width="17.28515625" style="4" customWidth="1"/>
    <col min="10499" max="10499" width="21.42578125" style="4" customWidth="1"/>
    <col min="10500" max="10501" width="9.140625" style="4"/>
    <col min="10502" max="10502" width="12.85546875" style="4" customWidth="1"/>
    <col min="10503" max="10503" width="10" style="4" customWidth="1"/>
    <col min="10504" max="10504" width="0" style="4" hidden="1" customWidth="1"/>
    <col min="10505" max="10507" width="15.85546875" style="4" customWidth="1"/>
    <col min="10508" max="10508" width="16.5703125" style="4" customWidth="1"/>
    <col min="10509" max="10509" width="10.7109375" style="4" bestFit="1" customWidth="1"/>
    <col min="10510" max="10510" width="14.42578125" style="4" bestFit="1" customWidth="1"/>
    <col min="10511" max="10511" width="11.7109375" style="4" bestFit="1" customWidth="1"/>
    <col min="10512" max="10752" width="9.140625" style="4"/>
    <col min="10753" max="10753" width="18.5703125" style="4" customWidth="1"/>
    <col min="10754" max="10754" width="17.28515625" style="4" customWidth="1"/>
    <col min="10755" max="10755" width="21.42578125" style="4" customWidth="1"/>
    <col min="10756" max="10757" width="9.140625" style="4"/>
    <col min="10758" max="10758" width="12.85546875" style="4" customWidth="1"/>
    <col min="10759" max="10759" width="10" style="4" customWidth="1"/>
    <col min="10760" max="10760" width="0" style="4" hidden="1" customWidth="1"/>
    <col min="10761" max="10763" width="15.85546875" style="4" customWidth="1"/>
    <col min="10764" max="10764" width="16.5703125" style="4" customWidth="1"/>
    <col min="10765" max="10765" width="10.7109375" style="4" bestFit="1" customWidth="1"/>
    <col min="10766" max="10766" width="14.42578125" style="4" bestFit="1" customWidth="1"/>
    <col min="10767" max="10767" width="11.7109375" style="4" bestFit="1" customWidth="1"/>
    <col min="10768" max="11008" width="9.140625" style="4"/>
    <col min="11009" max="11009" width="18.5703125" style="4" customWidth="1"/>
    <col min="11010" max="11010" width="17.28515625" style="4" customWidth="1"/>
    <col min="11011" max="11011" width="21.42578125" style="4" customWidth="1"/>
    <col min="11012" max="11013" width="9.140625" style="4"/>
    <col min="11014" max="11014" width="12.85546875" style="4" customWidth="1"/>
    <col min="11015" max="11015" width="10" style="4" customWidth="1"/>
    <col min="11016" max="11016" width="0" style="4" hidden="1" customWidth="1"/>
    <col min="11017" max="11019" width="15.85546875" style="4" customWidth="1"/>
    <col min="11020" max="11020" width="16.5703125" style="4" customWidth="1"/>
    <col min="11021" max="11021" width="10.7109375" style="4" bestFit="1" customWidth="1"/>
    <col min="11022" max="11022" width="14.42578125" style="4" bestFit="1" customWidth="1"/>
    <col min="11023" max="11023" width="11.7109375" style="4" bestFit="1" customWidth="1"/>
    <col min="11024" max="11264" width="9.140625" style="4"/>
    <col min="11265" max="11265" width="18.5703125" style="4" customWidth="1"/>
    <col min="11266" max="11266" width="17.28515625" style="4" customWidth="1"/>
    <col min="11267" max="11267" width="21.42578125" style="4" customWidth="1"/>
    <col min="11268" max="11269" width="9.140625" style="4"/>
    <col min="11270" max="11270" width="12.85546875" style="4" customWidth="1"/>
    <col min="11271" max="11271" width="10" style="4" customWidth="1"/>
    <col min="11272" max="11272" width="0" style="4" hidden="1" customWidth="1"/>
    <col min="11273" max="11275" width="15.85546875" style="4" customWidth="1"/>
    <col min="11276" max="11276" width="16.5703125" style="4" customWidth="1"/>
    <col min="11277" max="11277" width="10.7109375" style="4" bestFit="1" customWidth="1"/>
    <col min="11278" max="11278" width="14.42578125" style="4" bestFit="1" customWidth="1"/>
    <col min="11279" max="11279" width="11.7109375" style="4" bestFit="1" customWidth="1"/>
    <col min="11280" max="11520" width="9.140625" style="4"/>
    <col min="11521" max="11521" width="18.5703125" style="4" customWidth="1"/>
    <col min="11522" max="11522" width="17.28515625" style="4" customWidth="1"/>
    <col min="11523" max="11523" width="21.42578125" style="4" customWidth="1"/>
    <col min="11524" max="11525" width="9.140625" style="4"/>
    <col min="11526" max="11526" width="12.85546875" style="4" customWidth="1"/>
    <col min="11527" max="11527" width="10" style="4" customWidth="1"/>
    <col min="11528" max="11528" width="0" style="4" hidden="1" customWidth="1"/>
    <col min="11529" max="11531" width="15.85546875" style="4" customWidth="1"/>
    <col min="11532" max="11532" width="16.5703125" style="4" customWidth="1"/>
    <col min="11533" max="11533" width="10.7109375" style="4" bestFit="1" customWidth="1"/>
    <col min="11534" max="11534" width="14.42578125" style="4" bestFit="1" customWidth="1"/>
    <col min="11535" max="11535" width="11.7109375" style="4" bestFit="1" customWidth="1"/>
    <col min="11536" max="11776" width="9.140625" style="4"/>
    <col min="11777" max="11777" width="18.5703125" style="4" customWidth="1"/>
    <col min="11778" max="11778" width="17.28515625" style="4" customWidth="1"/>
    <col min="11779" max="11779" width="21.42578125" style="4" customWidth="1"/>
    <col min="11780" max="11781" width="9.140625" style="4"/>
    <col min="11782" max="11782" width="12.85546875" style="4" customWidth="1"/>
    <col min="11783" max="11783" width="10" style="4" customWidth="1"/>
    <col min="11784" max="11784" width="0" style="4" hidden="1" customWidth="1"/>
    <col min="11785" max="11787" width="15.85546875" style="4" customWidth="1"/>
    <col min="11788" max="11788" width="16.5703125" style="4" customWidth="1"/>
    <col min="11789" max="11789" width="10.7109375" style="4" bestFit="1" customWidth="1"/>
    <col min="11790" max="11790" width="14.42578125" style="4" bestFit="1" customWidth="1"/>
    <col min="11791" max="11791" width="11.7109375" style="4" bestFit="1" customWidth="1"/>
    <col min="11792" max="12032" width="9.140625" style="4"/>
    <col min="12033" max="12033" width="18.5703125" style="4" customWidth="1"/>
    <col min="12034" max="12034" width="17.28515625" style="4" customWidth="1"/>
    <col min="12035" max="12035" width="21.42578125" style="4" customWidth="1"/>
    <col min="12036" max="12037" width="9.140625" style="4"/>
    <col min="12038" max="12038" width="12.85546875" style="4" customWidth="1"/>
    <col min="12039" max="12039" width="10" style="4" customWidth="1"/>
    <col min="12040" max="12040" width="0" style="4" hidden="1" customWidth="1"/>
    <col min="12041" max="12043" width="15.85546875" style="4" customWidth="1"/>
    <col min="12044" max="12044" width="16.5703125" style="4" customWidth="1"/>
    <col min="12045" max="12045" width="10.7109375" style="4" bestFit="1" customWidth="1"/>
    <col min="12046" max="12046" width="14.42578125" style="4" bestFit="1" customWidth="1"/>
    <col min="12047" max="12047" width="11.7109375" style="4" bestFit="1" customWidth="1"/>
    <col min="12048" max="12288" width="9.140625" style="4"/>
    <col min="12289" max="12289" width="18.5703125" style="4" customWidth="1"/>
    <col min="12290" max="12290" width="17.28515625" style="4" customWidth="1"/>
    <col min="12291" max="12291" width="21.42578125" style="4" customWidth="1"/>
    <col min="12292" max="12293" width="9.140625" style="4"/>
    <col min="12294" max="12294" width="12.85546875" style="4" customWidth="1"/>
    <col min="12295" max="12295" width="10" style="4" customWidth="1"/>
    <col min="12296" max="12296" width="0" style="4" hidden="1" customWidth="1"/>
    <col min="12297" max="12299" width="15.85546875" style="4" customWidth="1"/>
    <col min="12300" max="12300" width="16.5703125" style="4" customWidth="1"/>
    <col min="12301" max="12301" width="10.7109375" style="4" bestFit="1" customWidth="1"/>
    <col min="12302" max="12302" width="14.42578125" style="4" bestFit="1" customWidth="1"/>
    <col min="12303" max="12303" width="11.7109375" style="4" bestFit="1" customWidth="1"/>
    <col min="12304" max="12544" width="9.140625" style="4"/>
    <col min="12545" max="12545" width="18.5703125" style="4" customWidth="1"/>
    <col min="12546" max="12546" width="17.28515625" style="4" customWidth="1"/>
    <col min="12547" max="12547" width="21.42578125" style="4" customWidth="1"/>
    <col min="12548" max="12549" width="9.140625" style="4"/>
    <col min="12550" max="12550" width="12.85546875" style="4" customWidth="1"/>
    <col min="12551" max="12551" width="10" style="4" customWidth="1"/>
    <col min="12552" max="12552" width="0" style="4" hidden="1" customWidth="1"/>
    <col min="12553" max="12555" width="15.85546875" style="4" customWidth="1"/>
    <col min="12556" max="12556" width="16.5703125" style="4" customWidth="1"/>
    <col min="12557" max="12557" width="10.7109375" style="4" bestFit="1" customWidth="1"/>
    <col min="12558" max="12558" width="14.42578125" style="4" bestFit="1" customWidth="1"/>
    <col min="12559" max="12559" width="11.7109375" style="4" bestFit="1" customWidth="1"/>
    <col min="12560" max="12800" width="9.140625" style="4"/>
    <col min="12801" max="12801" width="18.5703125" style="4" customWidth="1"/>
    <col min="12802" max="12802" width="17.28515625" style="4" customWidth="1"/>
    <col min="12803" max="12803" width="21.42578125" style="4" customWidth="1"/>
    <col min="12804" max="12805" width="9.140625" style="4"/>
    <col min="12806" max="12806" width="12.85546875" style="4" customWidth="1"/>
    <col min="12807" max="12807" width="10" style="4" customWidth="1"/>
    <col min="12808" max="12808" width="0" style="4" hidden="1" customWidth="1"/>
    <col min="12809" max="12811" width="15.85546875" style="4" customWidth="1"/>
    <col min="12812" max="12812" width="16.5703125" style="4" customWidth="1"/>
    <col min="12813" max="12813" width="10.7109375" style="4" bestFit="1" customWidth="1"/>
    <col min="12814" max="12814" width="14.42578125" style="4" bestFit="1" customWidth="1"/>
    <col min="12815" max="12815" width="11.7109375" style="4" bestFit="1" customWidth="1"/>
    <col min="12816" max="13056" width="9.140625" style="4"/>
    <col min="13057" max="13057" width="18.5703125" style="4" customWidth="1"/>
    <col min="13058" max="13058" width="17.28515625" style="4" customWidth="1"/>
    <col min="13059" max="13059" width="21.42578125" style="4" customWidth="1"/>
    <col min="13060" max="13061" width="9.140625" style="4"/>
    <col min="13062" max="13062" width="12.85546875" style="4" customWidth="1"/>
    <col min="13063" max="13063" width="10" style="4" customWidth="1"/>
    <col min="13064" max="13064" width="0" style="4" hidden="1" customWidth="1"/>
    <col min="13065" max="13067" width="15.85546875" style="4" customWidth="1"/>
    <col min="13068" max="13068" width="16.5703125" style="4" customWidth="1"/>
    <col min="13069" max="13069" width="10.7109375" style="4" bestFit="1" customWidth="1"/>
    <col min="13070" max="13070" width="14.42578125" style="4" bestFit="1" customWidth="1"/>
    <col min="13071" max="13071" width="11.7109375" style="4" bestFit="1" customWidth="1"/>
    <col min="13072" max="13312" width="9.140625" style="4"/>
    <col min="13313" max="13313" width="18.5703125" style="4" customWidth="1"/>
    <col min="13314" max="13314" width="17.28515625" style="4" customWidth="1"/>
    <col min="13315" max="13315" width="21.42578125" style="4" customWidth="1"/>
    <col min="13316" max="13317" width="9.140625" style="4"/>
    <col min="13318" max="13318" width="12.85546875" style="4" customWidth="1"/>
    <col min="13319" max="13319" width="10" style="4" customWidth="1"/>
    <col min="13320" max="13320" width="0" style="4" hidden="1" customWidth="1"/>
    <col min="13321" max="13323" width="15.85546875" style="4" customWidth="1"/>
    <col min="13324" max="13324" width="16.5703125" style="4" customWidth="1"/>
    <col min="13325" max="13325" width="10.7109375" style="4" bestFit="1" customWidth="1"/>
    <col min="13326" max="13326" width="14.42578125" style="4" bestFit="1" customWidth="1"/>
    <col min="13327" max="13327" width="11.7109375" style="4" bestFit="1" customWidth="1"/>
    <col min="13328" max="13568" width="9.140625" style="4"/>
    <col min="13569" max="13569" width="18.5703125" style="4" customWidth="1"/>
    <col min="13570" max="13570" width="17.28515625" style="4" customWidth="1"/>
    <col min="13571" max="13571" width="21.42578125" style="4" customWidth="1"/>
    <col min="13572" max="13573" width="9.140625" style="4"/>
    <col min="13574" max="13574" width="12.85546875" style="4" customWidth="1"/>
    <col min="13575" max="13575" width="10" style="4" customWidth="1"/>
    <col min="13576" max="13576" width="0" style="4" hidden="1" customWidth="1"/>
    <col min="13577" max="13579" width="15.85546875" style="4" customWidth="1"/>
    <col min="13580" max="13580" width="16.5703125" style="4" customWidth="1"/>
    <col min="13581" max="13581" width="10.7109375" style="4" bestFit="1" customWidth="1"/>
    <col min="13582" max="13582" width="14.42578125" style="4" bestFit="1" customWidth="1"/>
    <col min="13583" max="13583" width="11.7109375" style="4" bestFit="1" customWidth="1"/>
    <col min="13584" max="13824" width="9.140625" style="4"/>
    <col min="13825" max="13825" width="18.5703125" style="4" customWidth="1"/>
    <col min="13826" max="13826" width="17.28515625" style="4" customWidth="1"/>
    <col min="13827" max="13827" width="21.42578125" style="4" customWidth="1"/>
    <col min="13828" max="13829" width="9.140625" style="4"/>
    <col min="13830" max="13830" width="12.85546875" style="4" customWidth="1"/>
    <col min="13831" max="13831" width="10" style="4" customWidth="1"/>
    <col min="13832" max="13832" width="0" style="4" hidden="1" customWidth="1"/>
    <col min="13833" max="13835" width="15.85546875" style="4" customWidth="1"/>
    <col min="13836" max="13836" width="16.5703125" style="4" customWidth="1"/>
    <col min="13837" max="13837" width="10.7109375" style="4" bestFit="1" customWidth="1"/>
    <col min="13838" max="13838" width="14.42578125" style="4" bestFit="1" customWidth="1"/>
    <col min="13839" max="13839" width="11.7109375" style="4" bestFit="1" customWidth="1"/>
    <col min="13840" max="14080" width="9.140625" style="4"/>
    <col min="14081" max="14081" width="18.5703125" style="4" customWidth="1"/>
    <col min="14082" max="14082" width="17.28515625" style="4" customWidth="1"/>
    <col min="14083" max="14083" width="21.42578125" style="4" customWidth="1"/>
    <col min="14084" max="14085" width="9.140625" style="4"/>
    <col min="14086" max="14086" width="12.85546875" style="4" customWidth="1"/>
    <col min="14087" max="14087" width="10" style="4" customWidth="1"/>
    <col min="14088" max="14088" width="0" style="4" hidden="1" customWidth="1"/>
    <col min="14089" max="14091" width="15.85546875" style="4" customWidth="1"/>
    <col min="14092" max="14092" width="16.5703125" style="4" customWidth="1"/>
    <col min="14093" max="14093" width="10.7109375" style="4" bestFit="1" customWidth="1"/>
    <col min="14094" max="14094" width="14.42578125" style="4" bestFit="1" customWidth="1"/>
    <col min="14095" max="14095" width="11.7109375" style="4" bestFit="1" customWidth="1"/>
    <col min="14096" max="14336" width="9.140625" style="4"/>
    <col min="14337" max="14337" width="18.5703125" style="4" customWidth="1"/>
    <col min="14338" max="14338" width="17.28515625" style="4" customWidth="1"/>
    <col min="14339" max="14339" width="21.42578125" style="4" customWidth="1"/>
    <col min="14340" max="14341" width="9.140625" style="4"/>
    <col min="14342" max="14342" width="12.85546875" style="4" customWidth="1"/>
    <col min="14343" max="14343" width="10" style="4" customWidth="1"/>
    <col min="14344" max="14344" width="0" style="4" hidden="1" customWidth="1"/>
    <col min="14345" max="14347" width="15.85546875" style="4" customWidth="1"/>
    <col min="14348" max="14348" width="16.5703125" style="4" customWidth="1"/>
    <col min="14349" max="14349" width="10.7109375" style="4" bestFit="1" customWidth="1"/>
    <col min="14350" max="14350" width="14.42578125" style="4" bestFit="1" customWidth="1"/>
    <col min="14351" max="14351" width="11.7109375" style="4" bestFit="1" customWidth="1"/>
    <col min="14352" max="14592" width="9.140625" style="4"/>
    <col min="14593" max="14593" width="18.5703125" style="4" customWidth="1"/>
    <col min="14594" max="14594" width="17.28515625" style="4" customWidth="1"/>
    <col min="14595" max="14595" width="21.42578125" style="4" customWidth="1"/>
    <col min="14596" max="14597" width="9.140625" style="4"/>
    <col min="14598" max="14598" width="12.85546875" style="4" customWidth="1"/>
    <col min="14599" max="14599" width="10" style="4" customWidth="1"/>
    <col min="14600" max="14600" width="0" style="4" hidden="1" customWidth="1"/>
    <col min="14601" max="14603" width="15.85546875" style="4" customWidth="1"/>
    <col min="14604" max="14604" width="16.5703125" style="4" customWidth="1"/>
    <col min="14605" max="14605" width="10.7109375" style="4" bestFit="1" customWidth="1"/>
    <col min="14606" max="14606" width="14.42578125" style="4" bestFit="1" customWidth="1"/>
    <col min="14607" max="14607" width="11.7109375" style="4" bestFit="1" customWidth="1"/>
    <col min="14608" max="14848" width="9.140625" style="4"/>
    <col min="14849" max="14849" width="18.5703125" style="4" customWidth="1"/>
    <col min="14850" max="14850" width="17.28515625" style="4" customWidth="1"/>
    <col min="14851" max="14851" width="21.42578125" style="4" customWidth="1"/>
    <col min="14852" max="14853" width="9.140625" style="4"/>
    <col min="14854" max="14854" width="12.85546875" style="4" customWidth="1"/>
    <col min="14855" max="14855" width="10" style="4" customWidth="1"/>
    <col min="14856" max="14856" width="0" style="4" hidden="1" customWidth="1"/>
    <col min="14857" max="14859" width="15.85546875" style="4" customWidth="1"/>
    <col min="14860" max="14860" width="16.5703125" style="4" customWidth="1"/>
    <col min="14861" max="14861" width="10.7109375" style="4" bestFit="1" customWidth="1"/>
    <col min="14862" max="14862" width="14.42578125" style="4" bestFit="1" customWidth="1"/>
    <col min="14863" max="14863" width="11.7109375" style="4" bestFit="1" customWidth="1"/>
    <col min="14864" max="15104" width="9.140625" style="4"/>
    <col min="15105" max="15105" width="18.5703125" style="4" customWidth="1"/>
    <col min="15106" max="15106" width="17.28515625" style="4" customWidth="1"/>
    <col min="15107" max="15107" width="21.42578125" style="4" customWidth="1"/>
    <col min="15108" max="15109" width="9.140625" style="4"/>
    <col min="15110" max="15110" width="12.85546875" style="4" customWidth="1"/>
    <col min="15111" max="15111" width="10" style="4" customWidth="1"/>
    <col min="15112" max="15112" width="0" style="4" hidden="1" customWidth="1"/>
    <col min="15113" max="15115" width="15.85546875" style="4" customWidth="1"/>
    <col min="15116" max="15116" width="16.5703125" style="4" customWidth="1"/>
    <col min="15117" max="15117" width="10.7109375" style="4" bestFit="1" customWidth="1"/>
    <col min="15118" max="15118" width="14.42578125" style="4" bestFit="1" customWidth="1"/>
    <col min="15119" max="15119" width="11.7109375" style="4" bestFit="1" customWidth="1"/>
    <col min="15120" max="15360" width="9.140625" style="4"/>
    <col min="15361" max="15361" width="18.5703125" style="4" customWidth="1"/>
    <col min="15362" max="15362" width="17.28515625" style="4" customWidth="1"/>
    <col min="15363" max="15363" width="21.42578125" style="4" customWidth="1"/>
    <col min="15364" max="15365" width="9.140625" style="4"/>
    <col min="15366" max="15366" width="12.85546875" style="4" customWidth="1"/>
    <col min="15367" max="15367" width="10" style="4" customWidth="1"/>
    <col min="15368" max="15368" width="0" style="4" hidden="1" customWidth="1"/>
    <col min="15369" max="15371" width="15.85546875" style="4" customWidth="1"/>
    <col min="15372" max="15372" width="16.5703125" style="4" customWidth="1"/>
    <col min="15373" max="15373" width="10.7109375" style="4" bestFit="1" customWidth="1"/>
    <col min="15374" max="15374" width="14.42578125" style="4" bestFit="1" customWidth="1"/>
    <col min="15375" max="15375" width="11.7109375" style="4" bestFit="1" customWidth="1"/>
    <col min="15376" max="15616" width="9.140625" style="4"/>
    <col min="15617" max="15617" width="18.5703125" style="4" customWidth="1"/>
    <col min="15618" max="15618" width="17.28515625" style="4" customWidth="1"/>
    <col min="15619" max="15619" width="21.42578125" style="4" customWidth="1"/>
    <col min="15620" max="15621" width="9.140625" style="4"/>
    <col min="15622" max="15622" width="12.85546875" style="4" customWidth="1"/>
    <col min="15623" max="15623" width="10" style="4" customWidth="1"/>
    <col min="15624" max="15624" width="0" style="4" hidden="1" customWidth="1"/>
    <col min="15625" max="15627" width="15.85546875" style="4" customWidth="1"/>
    <col min="15628" max="15628" width="16.5703125" style="4" customWidth="1"/>
    <col min="15629" max="15629" width="10.7109375" style="4" bestFit="1" customWidth="1"/>
    <col min="15630" max="15630" width="14.42578125" style="4" bestFit="1" customWidth="1"/>
    <col min="15631" max="15631" width="11.7109375" style="4" bestFit="1" customWidth="1"/>
    <col min="15632" max="15872" width="9.140625" style="4"/>
    <col min="15873" max="15873" width="18.5703125" style="4" customWidth="1"/>
    <col min="15874" max="15874" width="17.28515625" style="4" customWidth="1"/>
    <col min="15875" max="15875" width="21.42578125" style="4" customWidth="1"/>
    <col min="15876" max="15877" width="9.140625" style="4"/>
    <col min="15878" max="15878" width="12.85546875" style="4" customWidth="1"/>
    <col min="15879" max="15879" width="10" style="4" customWidth="1"/>
    <col min="15880" max="15880" width="0" style="4" hidden="1" customWidth="1"/>
    <col min="15881" max="15883" width="15.85546875" style="4" customWidth="1"/>
    <col min="15884" max="15884" width="16.5703125" style="4" customWidth="1"/>
    <col min="15885" max="15885" width="10.7109375" style="4" bestFit="1" customWidth="1"/>
    <col min="15886" max="15886" width="14.42578125" style="4" bestFit="1" customWidth="1"/>
    <col min="15887" max="15887" width="11.7109375" style="4" bestFit="1" customWidth="1"/>
    <col min="15888" max="16128" width="9.140625" style="4"/>
    <col min="16129" max="16129" width="18.5703125" style="4" customWidth="1"/>
    <col min="16130" max="16130" width="17.28515625" style="4" customWidth="1"/>
    <col min="16131" max="16131" width="21.42578125" style="4" customWidth="1"/>
    <col min="16132" max="16133" width="9.140625" style="4"/>
    <col min="16134" max="16134" width="12.85546875" style="4" customWidth="1"/>
    <col min="16135" max="16135" width="10" style="4" customWidth="1"/>
    <col min="16136" max="16136" width="0" style="4" hidden="1" customWidth="1"/>
    <col min="16137" max="16139" width="15.85546875" style="4" customWidth="1"/>
    <col min="16140" max="16140" width="16.5703125" style="4" customWidth="1"/>
    <col min="16141" max="16141" width="10.7109375" style="4" bestFit="1" customWidth="1"/>
    <col min="16142" max="16142" width="14.42578125" style="4" bestFit="1" customWidth="1"/>
    <col min="16143" max="16143" width="11.7109375" style="4" bestFit="1" customWidth="1"/>
    <col min="16144" max="16384" width="9.140625" style="4"/>
  </cols>
  <sheetData>
    <row r="1" spans="1:14" ht="66.75" customHeight="1">
      <c r="H1" s="33"/>
      <c r="I1" s="190"/>
      <c r="J1" s="190"/>
      <c r="K1" s="190"/>
      <c r="L1" s="190"/>
      <c r="M1" s="34"/>
    </row>
    <row r="2" spans="1:14" ht="25.5" customHeight="1">
      <c r="A2" s="191" t="s">
        <v>39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4" ht="34.5" customHeight="1">
      <c r="A3" s="192" t="s">
        <v>40</v>
      </c>
      <c r="B3" s="192" t="s">
        <v>41</v>
      </c>
      <c r="C3" s="193" t="s">
        <v>42</v>
      </c>
      <c r="D3" s="192" t="s">
        <v>43</v>
      </c>
      <c r="E3" s="192"/>
      <c r="F3" s="192"/>
      <c r="G3" s="192"/>
      <c r="H3" s="192" t="s">
        <v>100</v>
      </c>
      <c r="I3" s="192"/>
      <c r="J3" s="192"/>
      <c r="K3" s="192"/>
      <c r="L3" s="192"/>
    </row>
    <row r="4" spans="1:14" ht="44.25" customHeight="1">
      <c r="A4" s="192"/>
      <c r="B4" s="192"/>
      <c r="C4" s="194"/>
      <c r="D4" s="35" t="s">
        <v>44</v>
      </c>
      <c r="E4" s="35" t="s">
        <v>45</v>
      </c>
      <c r="F4" s="35" t="s">
        <v>46</v>
      </c>
      <c r="G4" s="35" t="s">
        <v>47</v>
      </c>
      <c r="H4" s="35">
        <v>2017</v>
      </c>
      <c r="I4" s="35">
        <v>2020</v>
      </c>
      <c r="J4" s="35">
        <v>2021</v>
      </c>
      <c r="K4" s="35">
        <v>2022</v>
      </c>
      <c r="L4" s="35" t="s">
        <v>142</v>
      </c>
    </row>
    <row r="5" spans="1:14" ht="33" customHeight="1">
      <c r="A5" s="197" t="s">
        <v>48</v>
      </c>
      <c r="B5" s="197" t="s">
        <v>66</v>
      </c>
      <c r="C5" s="36" t="s">
        <v>49</v>
      </c>
      <c r="D5" s="19" t="s">
        <v>7</v>
      </c>
      <c r="E5" s="19" t="s">
        <v>7</v>
      </c>
      <c r="F5" s="19" t="s">
        <v>7</v>
      </c>
      <c r="G5" s="19" t="s">
        <v>7</v>
      </c>
      <c r="H5" s="37" t="e">
        <f>H6+#REF!+#REF!+#REF!</f>
        <v>#REF!</v>
      </c>
      <c r="I5" s="38">
        <f t="shared" ref="I5:K5" si="0">I6</f>
        <v>2372.3000000000002</v>
      </c>
      <c r="J5" s="38">
        <f t="shared" si="0"/>
        <v>2372.3000000000002</v>
      </c>
      <c r="K5" s="38">
        <f t="shared" si="0"/>
        <v>2372.3000000000002</v>
      </c>
      <c r="L5" s="38">
        <f>I5+J5+K5</f>
        <v>7116.9000000000005</v>
      </c>
      <c r="N5" s="40"/>
    </row>
    <row r="6" spans="1:14" ht="62.25" customHeight="1">
      <c r="A6" s="198"/>
      <c r="B6" s="198"/>
      <c r="C6" s="36" t="s">
        <v>67</v>
      </c>
      <c r="D6" s="19">
        <v>162</v>
      </c>
      <c r="E6" s="19" t="s">
        <v>7</v>
      </c>
      <c r="F6" s="19" t="s">
        <v>7</v>
      </c>
      <c r="G6" s="19" t="s">
        <v>7</v>
      </c>
      <c r="H6" s="37">
        <v>0</v>
      </c>
      <c r="I6" s="38">
        <f t="shared" ref="I6:K6" si="1">I7+I13</f>
        <v>2372.3000000000002</v>
      </c>
      <c r="J6" s="38">
        <f t="shared" si="1"/>
        <v>2372.3000000000002</v>
      </c>
      <c r="K6" s="38">
        <f t="shared" si="1"/>
        <v>2372.3000000000002</v>
      </c>
      <c r="L6" s="38">
        <f t="shared" ref="L6:L16" si="2">I6+J6+K6</f>
        <v>7116.9000000000005</v>
      </c>
    </row>
    <row r="7" spans="1:14" ht="31.5">
      <c r="A7" s="199" t="s">
        <v>50</v>
      </c>
      <c r="B7" s="192" t="s">
        <v>68</v>
      </c>
      <c r="C7" s="20" t="s">
        <v>51</v>
      </c>
      <c r="D7" s="7" t="s">
        <v>7</v>
      </c>
      <c r="E7" s="7" t="s">
        <v>7</v>
      </c>
      <c r="F7" s="7" t="s">
        <v>7</v>
      </c>
      <c r="G7" s="7" t="s">
        <v>7</v>
      </c>
      <c r="H7" s="41">
        <v>0</v>
      </c>
      <c r="I7" s="12">
        <f>I8</f>
        <v>550</v>
      </c>
      <c r="J7" s="12">
        <f>J8</f>
        <v>550</v>
      </c>
      <c r="K7" s="12">
        <f>K8</f>
        <v>550</v>
      </c>
      <c r="L7" s="38">
        <f t="shared" si="2"/>
        <v>1650</v>
      </c>
      <c r="M7" s="40"/>
    </row>
    <row r="8" spans="1:14" ht="27.75" customHeight="1">
      <c r="A8" s="200"/>
      <c r="B8" s="201"/>
      <c r="C8" s="20" t="s">
        <v>52</v>
      </c>
      <c r="D8" s="5" t="s">
        <v>63</v>
      </c>
      <c r="E8" s="5" t="s">
        <v>7</v>
      </c>
      <c r="F8" s="5" t="s">
        <v>7</v>
      </c>
      <c r="G8" s="5" t="s">
        <v>7</v>
      </c>
      <c r="H8" s="41">
        <v>0</v>
      </c>
      <c r="I8" s="42">
        <f t="shared" ref="I8:K8" si="3">I9</f>
        <v>550</v>
      </c>
      <c r="J8" s="42">
        <f t="shared" si="3"/>
        <v>550</v>
      </c>
      <c r="K8" s="42">
        <f t="shared" si="3"/>
        <v>550</v>
      </c>
      <c r="L8" s="38">
        <f t="shared" si="2"/>
        <v>1650</v>
      </c>
    </row>
    <row r="9" spans="1:14" ht="30" customHeight="1">
      <c r="A9" s="200"/>
      <c r="B9" s="201"/>
      <c r="C9" s="202" t="s">
        <v>67</v>
      </c>
      <c r="D9" s="5" t="s">
        <v>63</v>
      </c>
      <c r="E9" s="5" t="s">
        <v>69</v>
      </c>
      <c r="F9" s="5" t="s">
        <v>7</v>
      </c>
      <c r="G9" s="5" t="s">
        <v>7</v>
      </c>
      <c r="H9" s="43">
        <f>SUM(H10:H12)</f>
        <v>0</v>
      </c>
      <c r="I9" s="42">
        <f t="shared" ref="I9:K9" si="4">I10+I11+I12</f>
        <v>550</v>
      </c>
      <c r="J9" s="42">
        <f t="shared" si="4"/>
        <v>550</v>
      </c>
      <c r="K9" s="42">
        <f t="shared" si="4"/>
        <v>550</v>
      </c>
      <c r="L9" s="38">
        <f t="shared" si="2"/>
        <v>1650</v>
      </c>
    </row>
    <row r="10" spans="1:14" ht="31.5" customHeight="1">
      <c r="A10" s="200"/>
      <c r="B10" s="201"/>
      <c r="C10" s="203"/>
      <c r="D10" s="5" t="s">
        <v>63</v>
      </c>
      <c r="E10" s="5" t="s">
        <v>69</v>
      </c>
      <c r="F10" s="5" t="s">
        <v>70</v>
      </c>
      <c r="G10" s="5" t="s">
        <v>71</v>
      </c>
      <c r="H10" s="43">
        <v>0</v>
      </c>
      <c r="I10" s="12">
        <v>200</v>
      </c>
      <c r="J10" s="12">
        <v>200</v>
      </c>
      <c r="K10" s="12">
        <v>200</v>
      </c>
      <c r="L10" s="38">
        <f t="shared" si="2"/>
        <v>600</v>
      </c>
    </row>
    <row r="11" spans="1:14" ht="34.5" customHeight="1">
      <c r="A11" s="200"/>
      <c r="B11" s="201"/>
      <c r="C11" s="203"/>
      <c r="D11" s="5" t="s">
        <v>63</v>
      </c>
      <c r="E11" s="5" t="s">
        <v>69</v>
      </c>
      <c r="F11" s="5" t="s">
        <v>72</v>
      </c>
      <c r="G11" s="5" t="s">
        <v>71</v>
      </c>
      <c r="H11" s="43">
        <v>0</v>
      </c>
      <c r="I11" s="12">
        <v>200</v>
      </c>
      <c r="J11" s="12">
        <v>200</v>
      </c>
      <c r="K11" s="12">
        <v>200</v>
      </c>
      <c r="L11" s="38">
        <f t="shared" si="2"/>
        <v>600</v>
      </c>
    </row>
    <row r="12" spans="1:14" ht="35.25" customHeight="1">
      <c r="A12" s="200"/>
      <c r="B12" s="201"/>
      <c r="C12" s="203"/>
      <c r="D12" s="5" t="s">
        <v>63</v>
      </c>
      <c r="E12" s="5" t="s">
        <v>71</v>
      </c>
      <c r="F12" s="5" t="s">
        <v>73</v>
      </c>
      <c r="G12" s="5" t="s">
        <v>71</v>
      </c>
      <c r="H12" s="43"/>
      <c r="I12" s="12">
        <v>150</v>
      </c>
      <c r="J12" s="12">
        <v>150</v>
      </c>
      <c r="K12" s="12">
        <v>150</v>
      </c>
      <c r="L12" s="38">
        <f t="shared" si="2"/>
        <v>450</v>
      </c>
    </row>
    <row r="13" spans="1:14" ht="31.5">
      <c r="A13" s="204" t="s">
        <v>62</v>
      </c>
      <c r="B13" s="192" t="s">
        <v>74</v>
      </c>
      <c r="C13" s="44" t="s">
        <v>51</v>
      </c>
      <c r="D13" s="5" t="s">
        <v>7</v>
      </c>
      <c r="E13" s="7" t="s">
        <v>7</v>
      </c>
      <c r="F13" s="7" t="s">
        <v>7</v>
      </c>
      <c r="G13" s="7" t="s">
        <v>7</v>
      </c>
      <c r="H13" s="41" t="e">
        <f>H14+#REF!</f>
        <v>#REF!</v>
      </c>
      <c r="I13" s="42">
        <f t="shared" ref="I13:K13" si="5">I14</f>
        <v>1822.3</v>
      </c>
      <c r="J13" s="42">
        <f t="shared" si="5"/>
        <v>1822.3</v>
      </c>
      <c r="K13" s="42">
        <f t="shared" si="5"/>
        <v>1822.3</v>
      </c>
      <c r="L13" s="38">
        <f t="shared" si="2"/>
        <v>5466.9</v>
      </c>
    </row>
    <row r="14" spans="1:14" ht="20.25" customHeight="1">
      <c r="A14" s="204"/>
      <c r="B14" s="192"/>
      <c r="C14" s="44" t="s">
        <v>52</v>
      </c>
      <c r="D14" s="5" t="s">
        <v>63</v>
      </c>
      <c r="E14" s="7" t="s">
        <v>7</v>
      </c>
      <c r="F14" s="7" t="s">
        <v>7</v>
      </c>
      <c r="G14" s="7" t="s">
        <v>7</v>
      </c>
      <c r="H14" s="41">
        <f>H15</f>
        <v>0</v>
      </c>
      <c r="I14" s="42">
        <f t="shared" ref="I14:K14" si="6">I15+I16</f>
        <v>1822.3</v>
      </c>
      <c r="J14" s="42">
        <f t="shared" si="6"/>
        <v>1822.3</v>
      </c>
      <c r="K14" s="42">
        <f t="shared" si="6"/>
        <v>1822.3</v>
      </c>
      <c r="L14" s="38">
        <f t="shared" si="2"/>
        <v>5466.9</v>
      </c>
      <c r="N14" s="45"/>
    </row>
    <row r="15" spans="1:14" ht="20.25" customHeight="1">
      <c r="A15" s="204"/>
      <c r="B15" s="192"/>
      <c r="C15" s="196" t="s">
        <v>67</v>
      </c>
      <c r="D15" s="5" t="s">
        <v>63</v>
      </c>
      <c r="E15" s="5" t="s">
        <v>69</v>
      </c>
      <c r="F15" s="5" t="s">
        <v>75</v>
      </c>
      <c r="G15" s="7">
        <v>110</v>
      </c>
      <c r="H15" s="41">
        <v>0</v>
      </c>
      <c r="I15" s="12">
        <v>1522.3</v>
      </c>
      <c r="J15" s="12">
        <v>1522.3</v>
      </c>
      <c r="K15" s="12">
        <v>1522.3</v>
      </c>
      <c r="L15" s="38">
        <f t="shared" si="2"/>
        <v>4566.8999999999996</v>
      </c>
      <c r="N15" s="56"/>
    </row>
    <row r="16" spans="1:14" ht="45" customHeight="1">
      <c r="A16" s="204"/>
      <c r="B16" s="192"/>
      <c r="C16" s="196"/>
      <c r="D16" s="5" t="s">
        <v>63</v>
      </c>
      <c r="E16" s="5" t="s">
        <v>69</v>
      </c>
      <c r="F16" s="5" t="s">
        <v>75</v>
      </c>
      <c r="G16" s="7">
        <v>240</v>
      </c>
      <c r="H16" s="41">
        <v>0</v>
      </c>
      <c r="I16" s="12">
        <v>300</v>
      </c>
      <c r="J16" s="12">
        <v>300</v>
      </c>
      <c r="K16" s="12">
        <v>300</v>
      </c>
      <c r="L16" s="38">
        <f t="shared" si="2"/>
        <v>900</v>
      </c>
      <c r="N16" s="45"/>
    </row>
    <row r="17" spans="1:13" ht="17.25" customHeight="1">
      <c r="A17" s="46"/>
      <c r="B17" s="47"/>
      <c r="C17" s="48"/>
      <c r="D17" s="49"/>
      <c r="E17" s="49"/>
      <c r="F17" s="50"/>
      <c r="G17" s="30"/>
      <c r="H17" s="30"/>
      <c r="I17" s="45"/>
      <c r="J17" s="45"/>
      <c r="K17" s="45"/>
      <c r="L17" s="51"/>
    </row>
    <row r="18" spans="1:13" ht="18.75">
      <c r="A18" s="195" t="s">
        <v>130</v>
      </c>
      <c r="B18" s="195"/>
      <c r="C18" s="195"/>
      <c r="D18" s="52"/>
      <c r="E18" s="52"/>
      <c r="G18" s="52"/>
      <c r="H18" s="53" t="s">
        <v>65</v>
      </c>
      <c r="I18" s="53"/>
      <c r="J18" s="53" t="s">
        <v>128</v>
      </c>
      <c r="K18" s="53"/>
      <c r="L18" s="54"/>
      <c r="M18" s="54"/>
    </row>
  </sheetData>
  <mergeCells count="16">
    <mergeCell ref="A18:C18"/>
    <mergeCell ref="C15:C16"/>
    <mergeCell ref="A5:A6"/>
    <mergeCell ref="B5:B6"/>
    <mergeCell ref="A7:A12"/>
    <mergeCell ref="B7:B12"/>
    <mergeCell ref="C9:C12"/>
    <mergeCell ref="A13:A16"/>
    <mergeCell ref="B13:B16"/>
    <mergeCell ref="I1:L1"/>
    <mergeCell ref="A2:L2"/>
    <mergeCell ref="A3:A4"/>
    <mergeCell ref="B3:B4"/>
    <mergeCell ref="C3:C4"/>
    <mergeCell ref="D3:G3"/>
    <mergeCell ref="H3:L3"/>
  </mergeCells>
  <pageMargins left="0.51181102362204722" right="0" top="0" bottom="0" header="0" footer="0"/>
  <pageSetup paperSize="9" scale="68" fitToHeight="10" orientation="landscape" r:id="rId1"/>
  <rowBreaks count="1" manualBreakCount="1">
    <brk id="1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32"/>
  <sheetViews>
    <sheetView view="pageBreakPreview" topLeftCell="A2" zoomScale="90" zoomScaleNormal="100" zoomScaleSheetLayoutView="90" workbookViewId="0">
      <selection activeCell="G5" sqref="G5:G19"/>
    </sheetView>
  </sheetViews>
  <sheetFormatPr defaultRowHeight="15"/>
  <cols>
    <col min="1" max="1" width="18.42578125" style="60" customWidth="1"/>
    <col min="2" max="2" width="38.42578125" style="60" customWidth="1"/>
    <col min="3" max="3" width="29.85546875" style="60" customWidth="1"/>
    <col min="4" max="7" width="16" style="60" customWidth="1"/>
    <col min="8" max="8" width="9.140625" style="60"/>
    <col min="9" max="9" width="14.85546875" style="60" bestFit="1" customWidth="1"/>
    <col min="10" max="256" width="9.140625" style="60"/>
    <col min="257" max="257" width="18.42578125" style="60" customWidth="1"/>
    <col min="258" max="258" width="29.5703125" style="60" customWidth="1"/>
    <col min="259" max="259" width="40.85546875" style="60" customWidth="1"/>
    <col min="260" max="263" width="16" style="60" customWidth="1"/>
    <col min="264" max="264" width="9.140625" style="60"/>
    <col min="265" max="265" width="14.85546875" style="60" bestFit="1" customWidth="1"/>
    <col min="266" max="512" width="9.140625" style="60"/>
    <col min="513" max="513" width="18.42578125" style="60" customWidth="1"/>
    <col min="514" max="514" width="29.5703125" style="60" customWidth="1"/>
    <col min="515" max="515" width="40.85546875" style="60" customWidth="1"/>
    <col min="516" max="519" width="16" style="60" customWidth="1"/>
    <col min="520" max="520" width="9.140625" style="60"/>
    <col min="521" max="521" width="14.85546875" style="60" bestFit="1" customWidth="1"/>
    <col min="522" max="768" width="9.140625" style="60"/>
    <col min="769" max="769" width="18.42578125" style="60" customWidth="1"/>
    <col min="770" max="770" width="29.5703125" style="60" customWidth="1"/>
    <col min="771" max="771" width="40.85546875" style="60" customWidth="1"/>
    <col min="772" max="775" width="16" style="60" customWidth="1"/>
    <col min="776" max="776" width="9.140625" style="60"/>
    <col min="777" max="777" width="14.85546875" style="60" bestFit="1" customWidth="1"/>
    <col min="778" max="1024" width="9.140625" style="60"/>
    <col min="1025" max="1025" width="18.42578125" style="60" customWidth="1"/>
    <col min="1026" max="1026" width="29.5703125" style="60" customWidth="1"/>
    <col min="1027" max="1027" width="40.85546875" style="60" customWidth="1"/>
    <col min="1028" max="1031" width="16" style="60" customWidth="1"/>
    <col min="1032" max="1032" width="9.140625" style="60"/>
    <col min="1033" max="1033" width="14.85546875" style="60" bestFit="1" customWidth="1"/>
    <col min="1034" max="1280" width="9.140625" style="60"/>
    <col min="1281" max="1281" width="18.42578125" style="60" customWidth="1"/>
    <col min="1282" max="1282" width="29.5703125" style="60" customWidth="1"/>
    <col min="1283" max="1283" width="40.85546875" style="60" customWidth="1"/>
    <col min="1284" max="1287" width="16" style="60" customWidth="1"/>
    <col min="1288" max="1288" width="9.140625" style="60"/>
    <col min="1289" max="1289" width="14.85546875" style="60" bestFit="1" customWidth="1"/>
    <col min="1290" max="1536" width="9.140625" style="60"/>
    <col min="1537" max="1537" width="18.42578125" style="60" customWidth="1"/>
    <col min="1538" max="1538" width="29.5703125" style="60" customWidth="1"/>
    <col min="1539" max="1539" width="40.85546875" style="60" customWidth="1"/>
    <col min="1540" max="1543" width="16" style="60" customWidth="1"/>
    <col min="1544" max="1544" width="9.140625" style="60"/>
    <col min="1545" max="1545" width="14.85546875" style="60" bestFit="1" customWidth="1"/>
    <col min="1546" max="1792" width="9.140625" style="60"/>
    <col min="1793" max="1793" width="18.42578125" style="60" customWidth="1"/>
    <col min="1794" max="1794" width="29.5703125" style="60" customWidth="1"/>
    <col min="1795" max="1795" width="40.85546875" style="60" customWidth="1"/>
    <col min="1796" max="1799" width="16" style="60" customWidth="1"/>
    <col min="1800" max="1800" width="9.140625" style="60"/>
    <col min="1801" max="1801" width="14.85546875" style="60" bestFit="1" customWidth="1"/>
    <col min="1802" max="2048" width="9.140625" style="60"/>
    <col min="2049" max="2049" width="18.42578125" style="60" customWidth="1"/>
    <col min="2050" max="2050" width="29.5703125" style="60" customWidth="1"/>
    <col min="2051" max="2051" width="40.85546875" style="60" customWidth="1"/>
    <col min="2052" max="2055" width="16" style="60" customWidth="1"/>
    <col min="2056" max="2056" width="9.140625" style="60"/>
    <col min="2057" max="2057" width="14.85546875" style="60" bestFit="1" customWidth="1"/>
    <col min="2058" max="2304" width="9.140625" style="60"/>
    <col min="2305" max="2305" width="18.42578125" style="60" customWidth="1"/>
    <col min="2306" max="2306" width="29.5703125" style="60" customWidth="1"/>
    <col min="2307" max="2307" width="40.85546875" style="60" customWidth="1"/>
    <col min="2308" max="2311" width="16" style="60" customWidth="1"/>
    <col min="2312" max="2312" width="9.140625" style="60"/>
    <col min="2313" max="2313" width="14.85546875" style="60" bestFit="1" customWidth="1"/>
    <col min="2314" max="2560" width="9.140625" style="60"/>
    <col min="2561" max="2561" width="18.42578125" style="60" customWidth="1"/>
    <col min="2562" max="2562" width="29.5703125" style="60" customWidth="1"/>
    <col min="2563" max="2563" width="40.85546875" style="60" customWidth="1"/>
    <col min="2564" max="2567" width="16" style="60" customWidth="1"/>
    <col min="2568" max="2568" width="9.140625" style="60"/>
    <col min="2569" max="2569" width="14.85546875" style="60" bestFit="1" customWidth="1"/>
    <col min="2570" max="2816" width="9.140625" style="60"/>
    <col min="2817" max="2817" width="18.42578125" style="60" customWidth="1"/>
    <col min="2818" max="2818" width="29.5703125" style="60" customWidth="1"/>
    <col min="2819" max="2819" width="40.85546875" style="60" customWidth="1"/>
    <col min="2820" max="2823" width="16" style="60" customWidth="1"/>
    <col min="2824" max="2824" width="9.140625" style="60"/>
    <col min="2825" max="2825" width="14.85546875" style="60" bestFit="1" customWidth="1"/>
    <col min="2826" max="3072" width="9.140625" style="60"/>
    <col min="3073" max="3073" width="18.42578125" style="60" customWidth="1"/>
    <col min="3074" max="3074" width="29.5703125" style="60" customWidth="1"/>
    <col min="3075" max="3075" width="40.85546875" style="60" customWidth="1"/>
    <col min="3076" max="3079" width="16" style="60" customWidth="1"/>
    <col min="3080" max="3080" width="9.140625" style="60"/>
    <col min="3081" max="3081" width="14.85546875" style="60" bestFit="1" customWidth="1"/>
    <col min="3082" max="3328" width="9.140625" style="60"/>
    <col min="3329" max="3329" width="18.42578125" style="60" customWidth="1"/>
    <col min="3330" max="3330" width="29.5703125" style="60" customWidth="1"/>
    <col min="3331" max="3331" width="40.85546875" style="60" customWidth="1"/>
    <col min="3332" max="3335" width="16" style="60" customWidth="1"/>
    <col min="3336" max="3336" width="9.140625" style="60"/>
    <col min="3337" max="3337" width="14.85546875" style="60" bestFit="1" customWidth="1"/>
    <col min="3338" max="3584" width="9.140625" style="60"/>
    <col min="3585" max="3585" width="18.42578125" style="60" customWidth="1"/>
    <col min="3586" max="3586" width="29.5703125" style="60" customWidth="1"/>
    <col min="3587" max="3587" width="40.85546875" style="60" customWidth="1"/>
    <col min="3588" max="3591" width="16" style="60" customWidth="1"/>
    <col min="3592" max="3592" width="9.140625" style="60"/>
    <col min="3593" max="3593" width="14.85546875" style="60" bestFit="1" customWidth="1"/>
    <col min="3594" max="3840" width="9.140625" style="60"/>
    <col min="3841" max="3841" width="18.42578125" style="60" customWidth="1"/>
    <col min="3842" max="3842" width="29.5703125" style="60" customWidth="1"/>
    <col min="3843" max="3843" width="40.85546875" style="60" customWidth="1"/>
    <col min="3844" max="3847" width="16" style="60" customWidth="1"/>
    <col min="3848" max="3848" width="9.140625" style="60"/>
    <col min="3849" max="3849" width="14.85546875" style="60" bestFit="1" customWidth="1"/>
    <col min="3850" max="4096" width="9.140625" style="60"/>
    <col min="4097" max="4097" width="18.42578125" style="60" customWidth="1"/>
    <col min="4098" max="4098" width="29.5703125" style="60" customWidth="1"/>
    <col min="4099" max="4099" width="40.85546875" style="60" customWidth="1"/>
    <col min="4100" max="4103" width="16" style="60" customWidth="1"/>
    <col min="4104" max="4104" width="9.140625" style="60"/>
    <col min="4105" max="4105" width="14.85546875" style="60" bestFit="1" customWidth="1"/>
    <col min="4106" max="4352" width="9.140625" style="60"/>
    <col min="4353" max="4353" width="18.42578125" style="60" customWidth="1"/>
    <col min="4354" max="4354" width="29.5703125" style="60" customWidth="1"/>
    <col min="4355" max="4355" width="40.85546875" style="60" customWidth="1"/>
    <col min="4356" max="4359" width="16" style="60" customWidth="1"/>
    <col min="4360" max="4360" width="9.140625" style="60"/>
    <col min="4361" max="4361" width="14.85546875" style="60" bestFit="1" customWidth="1"/>
    <col min="4362" max="4608" width="9.140625" style="60"/>
    <col min="4609" max="4609" width="18.42578125" style="60" customWidth="1"/>
    <col min="4610" max="4610" width="29.5703125" style="60" customWidth="1"/>
    <col min="4611" max="4611" width="40.85546875" style="60" customWidth="1"/>
    <col min="4612" max="4615" width="16" style="60" customWidth="1"/>
    <col min="4616" max="4616" width="9.140625" style="60"/>
    <col min="4617" max="4617" width="14.85546875" style="60" bestFit="1" customWidth="1"/>
    <col min="4618" max="4864" width="9.140625" style="60"/>
    <col min="4865" max="4865" width="18.42578125" style="60" customWidth="1"/>
    <col min="4866" max="4866" width="29.5703125" style="60" customWidth="1"/>
    <col min="4867" max="4867" width="40.85546875" style="60" customWidth="1"/>
    <col min="4868" max="4871" width="16" style="60" customWidth="1"/>
    <col min="4872" max="4872" width="9.140625" style="60"/>
    <col min="4873" max="4873" width="14.85546875" style="60" bestFit="1" customWidth="1"/>
    <col min="4874" max="5120" width="9.140625" style="60"/>
    <col min="5121" max="5121" width="18.42578125" style="60" customWidth="1"/>
    <col min="5122" max="5122" width="29.5703125" style="60" customWidth="1"/>
    <col min="5123" max="5123" width="40.85546875" style="60" customWidth="1"/>
    <col min="5124" max="5127" width="16" style="60" customWidth="1"/>
    <col min="5128" max="5128" width="9.140625" style="60"/>
    <col min="5129" max="5129" width="14.85546875" style="60" bestFit="1" customWidth="1"/>
    <col min="5130" max="5376" width="9.140625" style="60"/>
    <col min="5377" max="5377" width="18.42578125" style="60" customWidth="1"/>
    <col min="5378" max="5378" width="29.5703125" style="60" customWidth="1"/>
    <col min="5379" max="5379" width="40.85546875" style="60" customWidth="1"/>
    <col min="5380" max="5383" width="16" style="60" customWidth="1"/>
    <col min="5384" max="5384" width="9.140625" style="60"/>
    <col min="5385" max="5385" width="14.85546875" style="60" bestFit="1" customWidth="1"/>
    <col min="5386" max="5632" width="9.140625" style="60"/>
    <col min="5633" max="5633" width="18.42578125" style="60" customWidth="1"/>
    <col min="5634" max="5634" width="29.5703125" style="60" customWidth="1"/>
    <col min="5635" max="5635" width="40.85546875" style="60" customWidth="1"/>
    <col min="5636" max="5639" width="16" style="60" customWidth="1"/>
    <col min="5640" max="5640" width="9.140625" style="60"/>
    <col min="5641" max="5641" width="14.85546875" style="60" bestFit="1" customWidth="1"/>
    <col min="5642" max="5888" width="9.140625" style="60"/>
    <col min="5889" max="5889" width="18.42578125" style="60" customWidth="1"/>
    <col min="5890" max="5890" width="29.5703125" style="60" customWidth="1"/>
    <col min="5891" max="5891" width="40.85546875" style="60" customWidth="1"/>
    <col min="5892" max="5895" width="16" style="60" customWidth="1"/>
    <col min="5896" max="5896" width="9.140625" style="60"/>
    <col min="5897" max="5897" width="14.85546875" style="60" bestFit="1" customWidth="1"/>
    <col min="5898" max="6144" width="9.140625" style="60"/>
    <col min="6145" max="6145" width="18.42578125" style="60" customWidth="1"/>
    <col min="6146" max="6146" width="29.5703125" style="60" customWidth="1"/>
    <col min="6147" max="6147" width="40.85546875" style="60" customWidth="1"/>
    <col min="6148" max="6151" width="16" style="60" customWidth="1"/>
    <col min="6152" max="6152" width="9.140625" style="60"/>
    <col min="6153" max="6153" width="14.85546875" style="60" bestFit="1" customWidth="1"/>
    <col min="6154" max="6400" width="9.140625" style="60"/>
    <col min="6401" max="6401" width="18.42578125" style="60" customWidth="1"/>
    <col min="6402" max="6402" width="29.5703125" style="60" customWidth="1"/>
    <col min="6403" max="6403" width="40.85546875" style="60" customWidth="1"/>
    <col min="6404" max="6407" width="16" style="60" customWidth="1"/>
    <col min="6408" max="6408" width="9.140625" style="60"/>
    <col min="6409" max="6409" width="14.85546875" style="60" bestFit="1" customWidth="1"/>
    <col min="6410" max="6656" width="9.140625" style="60"/>
    <col min="6657" max="6657" width="18.42578125" style="60" customWidth="1"/>
    <col min="6658" max="6658" width="29.5703125" style="60" customWidth="1"/>
    <col min="6659" max="6659" width="40.85546875" style="60" customWidth="1"/>
    <col min="6660" max="6663" width="16" style="60" customWidth="1"/>
    <col min="6664" max="6664" width="9.140625" style="60"/>
    <col min="6665" max="6665" width="14.85546875" style="60" bestFit="1" customWidth="1"/>
    <col min="6666" max="6912" width="9.140625" style="60"/>
    <col min="6913" max="6913" width="18.42578125" style="60" customWidth="1"/>
    <col min="6914" max="6914" width="29.5703125" style="60" customWidth="1"/>
    <col min="6915" max="6915" width="40.85546875" style="60" customWidth="1"/>
    <col min="6916" max="6919" width="16" style="60" customWidth="1"/>
    <col min="6920" max="6920" width="9.140625" style="60"/>
    <col min="6921" max="6921" width="14.85546875" style="60" bestFit="1" customWidth="1"/>
    <col min="6922" max="7168" width="9.140625" style="60"/>
    <col min="7169" max="7169" width="18.42578125" style="60" customWidth="1"/>
    <col min="7170" max="7170" width="29.5703125" style="60" customWidth="1"/>
    <col min="7171" max="7171" width="40.85546875" style="60" customWidth="1"/>
    <col min="7172" max="7175" width="16" style="60" customWidth="1"/>
    <col min="7176" max="7176" width="9.140625" style="60"/>
    <col min="7177" max="7177" width="14.85546875" style="60" bestFit="1" customWidth="1"/>
    <col min="7178" max="7424" width="9.140625" style="60"/>
    <col min="7425" max="7425" width="18.42578125" style="60" customWidth="1"/>
    <col min="7426" max="7426" width="29.5703125" style="60" customWidth="1"/>
    <col min="7427" max="7427" width="40.85546875" style="60" customWidth="1"/>
    <col min="7428" max="7431" width="16" style="60" customWidth="1"/>
    <col min="7432" max="7432" width="9.140625" style="60"/>
    <col min="7433" max="7433" width="14.85546875" style="60" bestFit="1" customWidth="1"/>
    <col min="7434" max="7680" width="9.140625" style="60"/>
    <col min="7681" max="7681" width="18.42578125" style="60" customWidth="1"/>
    <col min="7682" max="7682" width="29.5703125" style="60" customWidth="1"/>
    <col min="7683" max="7683" width="40.85546875" style="60" customWidth="1"/>
    <col min="7684" max="7687" width="16" style="60" customWidth="1"/>
    <col min="7688" max="7688" width="9.140625" style="60"/>
    <col min="7689" max="7689" width="14.85546875" style="60" bestFit="1" customWidth="1"/>
    <col min="7690" max="7936" width="9.140625" style="60"/>
    <col min="7937" max="7937" width="18.42578125" style="60" customWidth="1"/>
    <col min="7938" max="7938" width="29.5703125" style="60" customWidth="1"/>
    <col min="7939" max="7939" width="40.85546875" style="60" customWidth="1"/>
    <col min="7940" max="7943" width="16" style="60" customWidth="1"/>
    <col min="7944" max="7944" width="9.140625" style="60"/>
    <col min="7945" max="7945" width="14.85546875" style="60" bestFit="1" customWidth="1"/>
    <col min="7946" max="8192" width="9.140625" style="60"/>
    <col min="8193" max="8193" width="18.42578125" style="60" customWidth="1"/>
    <col min="8194" max="8194" width="29.5703125" style="60" customWidth="1"/>
    <col min="8195" max="8195" width="40.85546875" style="60" customWidth="1"/>
    <col min="8196" max="8199" width="16" style="60" customWidth="1"/>
    <col min="8200" max="8200" width="9.140625" style="60"/>
    <col min="8201" max="8201" width="14.85546875" style="60" bestFit="1" customWidth="1"/>
    <col min="8202" max="8448" width="9.140625" style="60"/>
    <col min="8449" max="8449" width="18.42578125" style="60" customWidth="1"/>
    <col min="8450" max="8450" width="29.5703125" style="60" customWidth="1"/>
    <col min="8451" max="8451" width="40.85546875" style="60" customWidth="1"/>
    <col min="8452" max="8455" width="16" style="60" customWidth="1"/>
    <col min="8456" max="8456" width="9.140625" style="60"/>
    <col min="8457" max="8457" width="14.85546875" style="60" bestFit="1" customWidth="1"/>
    <col min="8458" max="8704" width="9.140625" style="60"/>
    <col min="8705" max="8705" width="18.42578125" style="60" customWidth="1"/>
    <col min="8706" max="8706" width="29.5703125" style="60" customWidth="1"/>
    <col min="8707" max="8707" width="40.85546875" style="60" customWidth="1"/>
    <col min="8708" max="8711" width="16" style="60" customWidth="1"/>
    <col min="8712" max="8712" width="9.140625" style="60"/>
    <col min="8713" max="8713" width="14.85546875" style="60" bestFit="1" customWidth="1"/>
    <col min="8714" max="8960" width="9.140625" style="60"/>
    <col min="8961" max="8961" width="18.42578125" style="60" customWidth="1"/>
    <col min="8962" max="8962" width="29.5703125" style="60" customWidth="1"/>
    <col min="8963" max="8963" width="40.85546875" style="60" customWidth="1"/>
    <col min="8964" max="8967" width="16" style="60" customWidth="1"/>
    <col min="8968" max="8968" width="9.140625" style="60"/>
    <col min="8969" max="8969" width="14.85546875" style="60" bestFit="1" customWidth="1"/>
    <col min="8970" max="9216" width="9.140625" style="60"/>
    <col min="9217" max="9217" width="18.42578125" style="60" customWidth="1"/>
    <col min="9218" max="9218" width="29.5703125" style="60" customWidth="1"/>
    <col min="9219" max="9219" width="40.85546875" style="60" customWidth="1"/>
    <col min="9220" max="9223" width="16" style="60" customWidth="1"/>
    <col min="9224" max="9224" width="9.140625" style="60"/>
    <col min="9225" max="9225" width="14.85546875" style="60" bestFit="1" customWidth="1"/>
    <col min="9226" max="9472" width="9.140625" style="60"/>
    <col min="9473" max="9473" width="18.42578125" style="60" customWidth="1"/>
    <col min="9474" max="9474" width="29.5703125" style="60" customWidth="1"/>
    <col min="9475" max="9475" width="40.85546875" style="60" customWidth="1"/>
    <col min="9476" max="9479" width="16" style="60" customWidth="1"/>
    <col min="9480" max="9480" width="9.140625" style="60"/>
    <col min="9481" max="9481" width="14.85546875" style="60" bestFit="1" customWidth="1"/>
    <col min="9482" max="9728" width="9.140625" style="60"/>
    <col min="9729" max="9729" width="18.42578125" style="60" customWidth="1"/>
    <col min="9730" max="9730" width="29.5703125" style="60" customWidth="1"/>
    <col min="9731" max="9731" width="40.85546875" style="60" customWidth="1"/>
    <col min="9732" max="9735" width="16" style="60" customWidth="1"/>
    <col min="9736" max="9736" width="9.140625" style="60"/>
    <col min="9737" max="9737" width="14.85546875" style="60" bestFit="1" customWidth="1"/>
    <col min="9738" max="9984" width="9.140625" style="60"/>
    <col min="9985" max="9985" width="18.42578125" style="60" customWidth="1"/>
    <col min="9986" max="9986" width="29.5703125" style="60" customWidth="1"/>
    <col min="9987" max="9987" width="40.85546875" style="60" customWidth="1"/>
    <col min="9988" max="9991" width="16" style="60" customWidth="1"/>
    <col min="9992" max="9992" width="9.140625" style="60"/>
    <col min="9993" max="9993" width="14.85546875" style="60" bestFit="1" customWidth="1"/>
    <col min="9994" max="10240" width="9.140625" style="60"/>
    <col min="10241" max="10241" width="18.42578125" style="60" customWidth="1"/>
    <col min="10242" max="10242" width="29.5703125" style="60" customWidth="1"/>
    <col min="10243" max="10243" width="40.85546875" style="60" customWidth="1"/>
    <col min="10244" max="10247" width="16" style="60" customWidth="1"/>
    <col min="10248" max="10248" width="9.140625" style="60"/>
    <col min="10249" max="10249" width="14.85546875" style="60" bestFit="1" customWidth="1"/>
    <col min="10250" max="10496" width="9.140625" style="60"/>
    <col min="10497" max="10497" width="18.42578125" style="60" customWidth="1"/>
    <col min="10498" max="10498" width="29.5703125" style="60" customWidth="1"/>
    <col min="10499" max="10499" width="40.85546875" style="60" customWidth="1"/>
    <col min="10500" max="10503" width="16" style="60" customWidth="1"/>
    <col min="10504" max="10504" width="9.140625" style="60"/>
    <col min="10505" max="10505" width="14.85546875" style="60" bestFit="1" customWidth="1"/>
    <col min="10506" max="10752" width="9.140625" style="60"/>
    <col min="10753" max="10753" width="18.42578125" style="60" customWidth="1"/>
    <col min="10754" max="10754" width="29.5703125" style="60" customWidth="1"/>
    <col min="10755" max="10755" width="40.85546875" style="60" customWidth="1"/>
    <col min="10756" max="10759" width="16" style="60" customWidth="1"/>
    <col min="10760" max="10760" width="9.140625" style="60"/>
    <col min="10761" max="10761" width="14.85546875" style="60" bestFit="1" customWidth="1"/>
    <col min="10762" max="11008" width="9.140625" style="60"/>
    <col min="11009" max="11009" width="18.42578125" style="60" customWidth="1"/>
    <col min="11010" max="11010" width="29.5703125" style="60" customWidth="1"/>
    <col min="11011" max="11011" width="40.85546875" style="60" customWidth="1"/>
    <col min="11012" max="11015" width="16" style="60" customWidth="1"/>
    <col min="11016" max="11016" width="9.140625" style="60"/>
    <col min="11017" max="11017" width="14.85546875" style="60" bestFit="1" customWidth="1"/>
    <col min="11018" max="11264" width="9.140625" style="60"/>
    <col min="11265" max="11265" width="18.42578125" style="60" customWidth="1"/>
    <col min="11266" max="11266" width="29.5703125" style="60" customWidth="1"/>
    <col min="11267" max="11267" width="40.85546875" style="60" customWidth="1"/>
    <col min="11268" max="11271" width="16" style="60" customWidth="1"/>
    <col min="11272" max="11272" width="9.140625" style="60"/>
    <col min="11273" max="11273" width="14.85546875" style="60" bestFit="1" customWidth="1"/>
    <col min="11274" max="11520" width="9.140625" style="60"/>
    <col min="11521" max="11521" width="18.42578125" style="60" customWidth="1"/>
    <col min="11522" max="11522" width="29.5703125" style="60" customWidth="1"/>
    <col min="11523" max="11523" width="40.85546875" style="60" customWidth="1"/>
    <col min="11524" max="11527" width="16" style="60" customWidth="1"/>
    <col min="11528" max="11528" width="9.140625" style="60"/>
    <col min="11529" max="11529" width="14.85546875" style="60" bestFit="1" customWidth="1"/>
    <col min="11530" max="11776" width="9.140625" style="60"/>
    <col min="11777" max="11777" width="18.42578125" style="60" customWidth="1"/>
    <col min="11778" max="11778" width="29.5703125" style="60" customWidth="1"/>
    <col min="11779" max="11779" width="40.85546875" style="60" customWidth="1"/>
    <col min="11780" max="11783" width="16" style="60" customWidth="1"/>
    <col min="11784" max="11784" width="9.140625" style="60"/>
    <col min="11785" max="11785" width="14.85546875" style="60" bestFit="1" customWidth="1"/>
    <col min="11786" max="12032" width="9.140625" style="60"/>
    <col min="12033" max="12033" width="18.42578125" style="60" customWidth="1"/>
    <col min="12034" max="12034" width="29.5703125" style="60" customWidth="1"/>
    <col min="12035" max="12035" width="40.85546875" style="60" customWidth="1"/>
    <col min="12036" max="12039" width="16" style="60" customWidth="1"/>
    <col min="12040" max="12040" width="9.140625" style="60"/>
    <col min="12041" max="12041" width="14.85546875" style="60" bestFit="1" customWidth="1"/>
    <col min="12042" max="12288" width="9.140625" style="60"/>
    <col min="12289" max="12289" width="18.42578125" style="60" customWidth="1"/>
    <col min="12290" max="12290" width="29.5703125" style="60" customWidth="1"/>
    <col min="12291" max="12291" width="40.85546875" style="60" customWidth="1"/>
    <col min="12292" max="12295" width="16" style="60" customWidth="1"/>
    <col min="12296" max="12296" width="9.140625" style="60"/>
    <col min="12297" max="12297" width="14.85546875" style="60" bestFit="1" customWidth="1"/>
    <col min="12298" max="12544" width="9.140625" style="60"/>
    <col min="12545" max="12545" width="18.42578125" style="60" customWidth="1"/>
    <col min="12546" max="12546" width="29.5703125" style="60" customWidth="1"/>
    <col min="12547" max="12547" width="40.85546875" style="60" customWidth="1"/>
    <col min="12548" max="12551" width="16" style="60" customWidth="1"/>
    <col min="12552" max="12552" width="9.140625" style="60"/>
    <col min="12553" max="12553" width="14.85546875" style="60" bestFit="1" customWidth="1"/>
    <col min="12554" max="12800" width="9.140625" style="60"/>
    <col min="12801" max="12801" width="18.42578125" style="60" customWidth="1"/>
    <col min="12802" max="12802" width="29.5703125" style="60" customWidth="1"/>
    <col min="12803" max="12803" width="40.85546875" style="60" customWidth="1"/>
    <col min="12804" max="12807" width="16" style="60" customWidth="1"/>
    <col min="12808" max="12808" width="9.140625" style="60"/>
    <col min="12809" max="12809" width="14.85546875" style="60" bestFit="1" customWidth="1"/>
    <col min="12810" max="13056" width="9.140625" style="60"/>
    <col min="13057" max="13057" width="18.42578125" style="60" customWidth="1"/>
    <col min="13058" max="13058" width="29.5703125" style="60" customWidth="1"/>
    <col min="13059" max="13059" width="40.85546875" style="60" customWidth="1"/>
    <col min="13060" max="13063" width="16" style="60" customWidth="1"/>
    <col min="13064" max="13064" width="9.140625" style="60"/>
    <col min="13065" max="13065" width="14.85546875" style="60" bestFit="1" customWidth="1"/>
    <col min="13066" max="13312" width="9.140625" style="60"/>
    <col min="13313" max="13313" width="18.42578125" style="60" customWidth="1"/>
    <col min="13314" max="13314" width="29.5703125" style="60" customWidth="1"/>
    <col min="13315" max="13315" width="40.85546875" style="60" customWidth="1"/>
    <col min="13316" max="13319" width="16" style="60" customWidth="1"/>
    <col min="13320" max="13320" width="9.140625" style="60"/>
    <col min="13321" max="13321" width="14.85546875" style="60" bestFit="1" customWidth="1"/>
    <col min="13322" max="13568" width="9.140625" style="60"/>
    <col min="13569" max="13569" width="18.42578125" style="60" customWidth="1"/>
    <col min="13570" max="13570" width="29.5703125" style="60" customWidth="1"/>
    <col min="13571" max="13571" width="40.85546875" style="60" customWidth="1"/>
    <col min="13572" max="13575" width="16" style="60" customWidth="1"/>
    <col min="13576" max="13576" width="9.140625" style="60"/>
    <col min="13577" max="13577" width="14.85546875" style="60" bestFit="1" customWidth="1"/>
    <col min="13578" max="13824" width="9.140625" style="60"/>
    <col min="13825" max="13825" width="18.42578125" style="60" customWidth="1"/>
    <col min="13826" max="13826" width="29.5703125" style="60" customWidth="1"/>
    <col min="13827" max="13827" width="40.85546875" style="60" customWidth="1"/>
    <col min="13828" max="13831" width="16" style="60" customWidth="1"/>
    <col min="13832" max="13832" width="9.140625" style="60"/>
    <col min="13833" max="13833" width="14.85546875" style="60" bestFit="1" customWidth="1"/>
    <col min="13834" max="14080" width="9.140625" style="60"/>
    <col min="14081" max="14081" width="18.42578125" style="60" customWidth="1"/>
    <col min="14082" max="14082" width="29.5703125" style="60" customWidth="1"/>
    <col min="14083" max="14083" width="40.85546875" style="60" customWidth="1"/>
    <col min="14084" max="14087" width="16" style="60" customWidth="1"/>
    <col min="14088" max="14088" width="9.140625" style="60"/>
    <col min="14089" max="14089" width="14.85546875" style="60" bestFit="1" customWidth="1"/>
    <col min="14090" max="14336" width="9.140625" style="60"/>
    <col min="14337" max="14337" width="18.42578125" style="60" customWidth="1"/>
    <col min="14338" max="14338" width="29.5703125" style="60" customWidth="1"/>
    <col min="14339" max="14339" width="40.85546875" style="60" customWidth="1"/>
    <col min="14340" max="14343" width="16" style="60" customWidth="1"/>
    <col min="14344" max="14344" width="9.140625" style="60"/>
    <col min="14345" max="14345" width="14.85546875" style="60" bestFit="1" customWidth="1"/>
    <col min="14346" max="14592" width="9.140625" style="60"/>
    <col min="14593" max="14593" width="18.42578125" style="60" customWidth="1"/>
    <col min="14594" max="14594" width="29.5703125" style="60" customWidth="1"/>
    <col min="14595" max="14595" width="40.85546875" style="60" customWidth="1"/>
    <col min="14596" max="14599" width="16" style="60" customWidth="1"/>
    <col min="14600" max="14600" width="9.140625" style="60"/>
    <col min="14601" max="14601" width="14.85546875" style="60" bestFit="1" customWidth="1"/>
    <col min="14602" max="14848" width="9.140625" style="60"/>
    <col min="14849" max="14849" width="18.42578125" style="60" customWidth="1"/>
    <col min="14850" max="14850" width="29.5703125" style="60" customWidth="1"/>
    <col min="14851" max="14851" width="40.85546875" style="60" customWidth="1"/>
    <col min="14852" max="14855" width="16" style="60" customWidth="1"/>
    <col min="14856" max="14856" width="9.140625" style="60"/>
    <col min="14857" max="14857" width="14.85546875" style="60" bestFit="1" customWidth="1"/>
    <col min="14858" max="15104" width="9.140625" style="60"/>
    <col min="15105" max="15105" width="18.42578125" style="60" customWidth="1"/>
    <col min="15106" max="15106" width="29.5703125" style="60" customWidth="1"/>
    <col min="15107" max="15107" width="40.85546875" style="60" customWidth="1"/>
    <col min="15108" max="15111" width="16" style="60" customWidth="1"/>
    <col min="15112" max="15112" width="9.140625" style="60"/>
    <col min="15113" max="15113" width="14.85546875" style="60" bestFit="1" customWidth="1"/>
    <col min="15114" max="15360" width="9.140625" style="60"/>
    <col min="15361" max="15361" width="18.42578125" style="60" customWidth="1"/>
    <col min="15362" max="15362" width="29.5703125" style="60" customWidth="1"/>
    <col min="15363" max="15363" width="40.85546875" style="60" customWidth="1"/>
    <col min="15364" max="15367" width="16" style="60" customWidth="1"/>
    <col min="15368" max="15368" width="9.140625" style="60"/>
    <col min="15369" max="15369" width="14.85546875" style="60" bestFit="1" customWidth="1"/>
    <col min="15370" max="15616" width="9.140625" style="60"/>
    <col min="15617" max="15617" width="18.42578125" style="60" customWidth="1"/>
    <col min="15618" max="15618" width="29.5703125" style="60" customWidth="1"/>
    <col min="15619" max="15619" width="40.85546875" style="60" customWidth="1"/>
    <col min="15620" max="15623" width="16" style="60" customWidth="1"/>
    <col min="15624" max="15624" width="9.140625" style="60"/>
    <col min="15625" max="15625" width="14.85546875" style="60" bestFit="1" customWidth="1"/>
    <col min="15626" max="15872" width="9.140625" style="60"/>
    <col min="15873" max="15873" width="18.42578125" style="60" customWidth="1"/>
    <col min="15874" max="15874" width="29.5703125" style="60" customWidth="1"/>
    <col min="15875" max="15875" width="40.85546875" style="60" customWidth="1"/>
    <col min="15876" max="15879" width="16" style="60" customWidth="1"/>
    <col min="15880" max="15880" width="9.140625" style="60"/>
    <col min="15881" max="15881" width="14.85546875" style="60" bestFit="1" customWidth="1"/>
    <col min="15882" max="16128" width="9.140625" style="60"/>
    <col min="16129" max="16129" width="18.42578125" style="60" customWidth="1"/>
    <col min="16130" max="16130" width="29.5703125" style="60" customWidth="1"/>
    <col min="16131" max="16131" width="40.85546875" style="60" customWidth="1"/>
    <col min="16132" max="16135" width="16" style="60" customWidth="1"/>
    <col min="16136" max="16136" width="9.140625" style="60"/>
    <col min="16137" max="16137" width="14.85546875" style="60" bestFit="1" customWidth="1"/>
    <col min="16138" max="16384" width="9.140625" style="60"/>
  </cols>
  <sheetData>
    <row r="1" spans="1:9" ht="49.5" customHeight="1">
      <c r="C1" s="4"/>
      <c r="D1" s="190"/>
      <c r="E1" s="190"/>
      <c r="F1" s="190"/>
      <c r="G1" s="190"/>
    </row>
    <row r="2" spans="1:9" ht="42.75" customHeight="1">
      <c r="A2" s="191" t="s">
        <v>76</v>
      </c>
      <c r="B2" s="191"/>
      <c r="C2" s="191"/>
      <c r="D2" s="191"/>
      <c r="E2" s="191"/>
      <c r="F2" s="191"/>
      <c r="G2" s="191"/>
    </row>
    <row r="3" spans="1:9" ht="17.25" customHeight="1">
      <c r="A3" s="196" t="s">
        <v>77</v>
      </c>
      <c r="B3" s="196" t="s">
        <v>78</v>
      </c>
      <c r="C3" s="205" t="s">
        <v>79</v>
      </c>
      <c r="D3" s="196"/>
      <c r="E3" s="196"/>
      <c r="F3" s="196"/>
      <c r="G3" s="196"/>
    </row>
    <row r="4" spans="1:9" ht="32.25" customHeight="1">
      <c r="A4" s="205"/>
      <c r="B4" s="205"/>
      <c r="C4" s="206"/>
      <c r="D4" s="61">
        <v>2020</v>
      </c>
      <c r="E4" s="57">
        <v>2021</v>
      </c>
      <c r="F4" s="59">
        <v>2022</v>
      </c>
      <c r="G4" s="57" t="s">
        <v>143</v>
      </c>
    </row>
    <row r="5" spans="1:9" ht="15.75">
      <c r="A5" s="208" t="s">
        <v>80</v>
      </c>
      <c r="B5" s="209" t="s">
        <v>66</v>
      </c>
      <c r="C5" s="62" t="s">
        <v>81</v>
      </c>
      <c r="D5" s="63">
        <f t="shared" ref="D5:F5" si="0">D6+D7+D8+D9</f>
        <v>2372.3000000000002</v>
      </c>
      <c r="E5" s="63">
        <f t="shared" si="0"/>
        <v>2372.3000000000002</v>
      </c>
      <c r="F5" s="63">
        <f t="shared" si="0"/>
        <v>2372.3000000000002</v>
      </c>
      <c r="G5" s="64">
        <f>D5+E5+F5</f>
        <v>7116.9000000000005</v>
      </c>
    </row>
    <row r="6" spans="1:9" ht="15.75" customHeight="1">
      <c r="A6" s="208"/>
      <c r="B6" s="209"/>
      <c r="C6" s="62" t="s">
        <v>82</v>
      </c>
      <c r="D6" s="64">
        <f t="shared" ref="D6:F6" si="1">D11+D17</f>
        <v>0</v>
      </c>
      <c r="E6" s="64">
        <f t="shared" si="1"/>
        <v>0</v>
      </c>
      <c r="F6" s="64">
        <f t="shared" si="1"/>
        <v>0</v>
      </c>
      <c r="G6" s="64">
        <f t="shared" ref="G6:G19" si="2">D6+E6+F6</f>
        <v>0</v>
      </c>
    </row>
    <row r="7" spans="1:9" ht="15.75">
      <c r="A7" s="208"/>
      <c r="B7" s="209"/>
      <c r="C7" s="62" t="s">
        <v>83</v>
      </c>
      <c r="D7" s="64">
        <f t="shared" ref="D7:F7" si="3">D12+D18</f>
        <v>0</v>
      </c>
      <c r="E7" s="64">
        <f t="shared" si="3"/>
        <v>0</v>
      </c>
      <c r="F7" s="64">
        <f t="shared" si="3"/>
        <v>0</v>
      </c>
      <c r="G7" s="64">
        <f t="shared" si="2"/>
        <v>0</v>
      </c>
    </row>
    <row r="8" spans="1:9" ht="15" customHeight="1">
      <c r="A8" s="208"/>
      <c r="B8" s="209"/>
      <c r="C8" s="62" t="s">
        <v>84</v>
      </c>
      <c r="D8" s="64">
        <f t="shared" ref="D8:F8" si="4">D13</f>
        <v>0</v>
      </c>
      <c r="E8" s="64">
        <f t="shared" si="4"/>
        <v>0</v>
      </c>
      <c r="F8" s="64">
        <f t="shared" si="4"/>
        <v>0</v>
      </c>
      <c r="G8" s="64">
        <f t="shared" si="2"/>
        <v>0</v>
      </c>
    </row>
    <row r="9" spans="1:9" ht="15.75" customHeight="1">
      <c r="A9" s="208"/>
      <c r="B9" s="209"/>
      <c r="C9" s="65" t="s">
        <v>85</v>
      </c>
      <c r="D9" s="64">
        <f t="shared" ref="D9:F9" si="5">D14+D19</f>
        <v>2372.3000000000002</v>
      </c>
      <c r="E9" s="64">
        <f t="shared" si="5"/>
        <v>2372.3000000000002</v>
      </c>
      <c r="F9" s="64">
        <f t="shared" si="5"/>
        <v>2372.3000000000002</v>
      </c>
      <c r="G9" s="64">
        <f t="shared" si="2"/>
        <v>7116.9000000000005</v>
      </c>
    </row>
    <row r="10" spans="1:9" ht="15.75" customHeight="1">
      <c r="A10" s="210" t="s">
        <v>86</v>
      </c>
      <c r="B10" s="196" t="s">
        <v>88</v>
      </c>
      <c r="C10" s="66" t="s">
        <v>81</v>
      </c>
      <c r="D10" s="64">
        <f t="shared" ref="D10:F10" si="6">D11+D12+D13+D14</f>
        <v>550</v>
      </c>
      <c r="E10" s="64">
        <f t="shared" si="6"/>
        <v>550</v>
      </c>
      <c r="F10" s="64">
        <f t="shared" si="6"/>
        <v>550</v>
      </c>
      <c r="G10" s="64">
        <f t="shared" si="2"/>
        <v>1650</v>
      </c>
    </row>
    <row r="11" spans="1:9" ht="15.75">
      <c r="A11" s="210"/>
      <c r="B11" s="196"/>
      <c r="C11" s="67" t="s">
        <v>82</v>
      </c>
      <c r="D11" s="68">
        <v>0</v>
      </c>
      <c r="E11" s="68">
        <v>0</v>
      </c>
      <c r="F11" s="68">
        <v>0</v>
      </c>
      <c r="G11" s="64">
        <f t="shared" si="2"/>
        <v>0</v>
      </c>
    </row>
    <row r="12" spans="1:9" ht="15.75">
      <c r="A12" s="210"/>
      <c r="B12" s="196"/>
      <c r="C12" s="67" t="s">
        <v>83</v>
      </c>
      <c r="D12" s="68">
        <v>0</v>
      </c>
      <c r="E12" s="68">
        <v>0</v>
      </c>
      <c r="F12" s="68">
        <v>0</v>
      </c>
      <c r="G12" s="64">
        <f t="shared" si="2"/>
        <v>0</v>
      </c>
    </row>
    <row r="13" spans="1:9" ht="15.75">
      <c r="A13" s="210"/>
      <c r="B13" s="196"/>
      <c r="C13" s="67" t="s">
        <v>84</v>
      </c>
      <c r="D13" s="69">
        <v>0</v>
      </c>
      <c r="E13" s="69">
        <v>0</v>
      </c>
      <c r="F13" s="69">
        <v>0</v>
      </c>
      <c r="G13" s="64">
        <f t="shared" si="2"/>
        <v>0</v>
      </c>
    </row>
    <row r="14" spans="1:9" ht="21.75" customHeight="1">
      <c r="A14" s="210"/>
      <c r="B14" s="196"/>
      <c r="C14" s="70" t="s">
        <v>85</v>
      </c>
      <c r="D14" s="68">
        <f>'Прил№1 к прогр'!I10+'Прил№1 к прогр'!I11+'Прил№1 к прогр'!I12</f>
        <v>550</v>
      </c>
      <c r="E14" s="68">
        <f>'Прил№1 к прогр'!J10+'Прил№1 к прогр'!J11+'Прил№1 к прогр'!J12</f>
        <v>550</v>
      </c>
      <c r="F14" s="68">
        <f>'Прил№1 к прогр'!K10+'Прил№1 к прогр'!K11+'Прил№1 к прогр'!K12</f>
        <v>550</v>
      </c>
      <c r="G14" s="64">
        <f t="shared" si="2"/>
        <v>1650</v>
      </c>
    </row>
    <row r="15" spans="1:9" ht="15.75">
      <c r="A15" s="210" t="s">
        <v>62</v>
      </c>
      <c r="B15" s="196" t="s">
        <v>89</v>
      </c>
      <c r="C15" s="67" t="s">
        <v>81</v>
      </c>
      <c r="D15" s="71">
        <f t="shared" ref="D15:F15" si="7">D17+D18+D19</f>
        <v>1822.3</v>
      </c>
      <c r="E15" s="71">
        <f t="shared" si="7"/>
        <v>1822.3</v>
      </c>
      <c r="F15" s="71">
        <f t="shared" si="7"/>
        <v>1822.3</v>
      </c>
      <c r="G15" s="64">
        <f t="shared" si="2"/>
        <v>5466.9</v>
      </c>
      <c r="I15" s="72"/>
    </row>
    <row r="16" spans="1:9" ht="15.75">
      <c r="A16" s="210"/>
      <c r="B16" s="196"/>
      <c r="C16" s="73" t="s">
        <v>87</v>
      </c>
      <c r="D16" s="69"/>
      <c r="E16" s="69"/>
      <c r="F16" s="69"/>
      <c r="G16" s="64">
        <f t="shared" si="2"/>
        <v>0</v>
      </c>
      <c r="I16" s="72"/>
    </row>
    <row r="17" spans="1:12" ht="15.75">
      <c r="A17" s="210"/>
      <c r="B17" s="196"/>
      <c r="C17" s="67" t="s">
        <v>82</v>
      </c>
      <c r="D17" s="69">
        <v>0</v>
      </c>
      <c r="E17" s="69">
        <v>0</v>
      </c>
      <c r="F17" s="69">
        <v>0</v>
      </c>
      <c r="G17" s="64">
        <f t="shared" si="2"/>
        <v>0</v>
      </c>
      <c r="I17" s="72"/>
    </row>
    <row r="18" spans="1:12" ht="15.75">
      <c r="A18" s="210"/>
      <c r="B18" s="196"/>
      <c r="C18" s="67" t="s">
        <v>83</v>
      </c>
      <c r="D18" s="71">
        <v>0</v>
      </c>
      <c r="E18" s="71">
        <v>0</v>
      </c>
      <c r="F18" s="71">
        <v>0</v>
      </c>
      <c r="G18" s="64">
        <f t="shared" si="2"/>
        <v>0</v>
      </c>
    </row>
    <row r="19" spans="1:12" ht="15.75">
      <c r="A19" s="210"/>
      <c r="B19" s="196"/>
      <c r="C19" s="74" t="s">
        <v>85</v>
      </c>
      <c r="D19" s="71">
        <f>'Прил№1 к прогр'!I15+'Прил№1 к прогр'!I16</f>
        <v>1822.3</v>
      </c>
      <c r="E19" s="71">
        <f>'Прил№1 к прогр'!J15+'Прил№1 к прогр'!J16</f>
        <v>1822.3</v>
      </c>
      <c r="F19" s="71">
        <f>'Прил№1 к прогр'!K15+'Прил№1 к прогр'!K16</f>
        <v>1822.3</v>
      </c>
      <c r="G19" s="64">
        <f t="shared" si="2"/>
        <v>5466.9</v>
      </c>
    </row>
    <row r="20" spans="1:12" ht="18" customHeight="1">
      <c r="A20" s="47"/>
      <c r="B20" s="47"/>
      <c r="C20" s="75"/>
      <c r="D20" s="76"/>
      <c r="E20" s="76"/>
      <c r="F20" s="76"/>
      <c r="G20" s="77"/>
    </row>
    <row r="21" spans="1:12" ht="15.75" customHeight="1">
      <c r="A21" s="207" t="s">
        <v>130</v>
      </c>
      <c r="B21" s="207"/>
      <c r="C21" s="207"/>
      <c r="G21" s="52" t="s">
        <v>128</v>
      </c>
    </row>
    <row r="23" spans="1:12" ht="14.25" customHeight="1"/>
    <row r="24" spans="1:12" ht="18" customHeight="1"/>
    <row r="25" spans="1:12" ht="18" customHeight="1"/>
    <row r="26" spans="1:12" ht="18" customHeight="1"/>
    <row r="27" spans="1:12" s="4" customFormat="1" ht="51.75" customHeight="1">
      <c r="A27" s="60"/>
      <c r="B27" s="60"/>
      <c r="C27" s="60"/>
      <c r="D27" s="60"/>
      <c r="E27" s="60"/>
      <c r="F27" s="60"/>
      <c r="G27" s="60"/>
      <c r="H27" s="78"/>
      <c r="L27" s="54"/>
    </row>
    <row r="36" spans="10:10">
      <c r="J36" s="60" t="s">
        <v>60</v>
      </c>
    </row>
    <row r="132" spans="12:12" ht="105" customHeight="1">
      <c r="L132" s="4"/>
    </row>
  </sheetData>
  <mergeCells count="13">
    <mergeCell ref="A21:C21"/>
    <mergeCell ref="A5:A9"/>
    <mergeCell ref="B5:B9"/>
    <mergeCell ref="A10:A14"/>
    <mergeCell ref="B10:B14"/>
    <mergeCell ref="A15:A19"/>
    <mergeCell ref="B15:B19"/>
    <mergeCell ref="D1:G1"/>
    <mergeCell ref="A2:G2"/>
    <mergeCell ref="A3:A4"/>
    <mergeCell ref="B3:B4"/>
    <mergeCell ref="C3:C4"/>
    <mergeCell ref="D3:G3"/>
  </mergeCells>
  <pageMargins left="0.55118110236220474" right="0" top="0" bottom="0" header="0" footer="0"/>
  <pageSetup paperSize="9" scale="83" fitToHeight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8"/>
  <sheetViews>
    <sheetView view="pageBreakPreview" zoomScaleNormal="100" zoomScaleSheetLayoutView="100" workbookViewId="0">
      <selection activeCell="A15" sqref="A15:H15"/>
    </sheetView>
  </sheetViews>
  <sheetFormatPr defaultRowHeight="15.75"/>
  <cols>
    <col min="1" max="1" width="6.28515625" style="92" customWidth="1"/>
    <col min="2" max="2" width="79.140625" style="4" customWidth="1"/>
    <col min="3" max="3" width="12" style="4" customWidth="1"/>
    <col min="4" max="4" width="15.5703125" style="4" customWidth="1"/>
    <col min="5" max="5" width="9.85546875" style="4" customWidth="1"/>
    <col min="6" max="6" width="9.5703125" style="4" customWidth="1"/>
    <col min="7" max="7" width="9.28515625" style="4" customWidth="1"/>
    <col min="8" max="8" width="10.28515625" style="4" customWidth="1"/>
    <col min="9" max="255" width="9.140625" style="4"/>
    <col min="256" max="256" width="6.28515625" style="4" customWidth="1"/>
    <col min="257" max="257" width="79.140625" style="4" customWidth="1"/>
    <col min="258" max="258" width="12" style="4" customWidth="1"/>
    <col min="259" max="259" width="15.5703125" style="4" customWidth="1"/>
    <col min="260" max="264" width="11.42578125" style="4" customWidth="1"/>
    <col min="265" max="511" width="9.140625" style="4"/>
    <col min="512" max="512" width="6.28515625" style="4" customWidth="1"/>
    <col min="513" max="513" width="79.140625" style="4" customWidth="1"/>
    <col min="514" max="514" width="12" style="4" customWidth="1"/>
    <col min="515" max="515" width="15.5703125" style="4" customWidth="1"/>
    <col min="516" max="520" width="11.42578125" style="4" customWidth="1"/>
    <col min="521" max="767" width="9.140625" style="4"/>
    <col min="768" max="768" width="6.28515625" style="4" customWidth="1"/>
    <col min="769" max="769" width="79.140625" style="4" customWidth="1"/>
    <col min="770" max="770" width="12" style="4" customWidth="1"/>
    <col min="771" max="771" width="15.5703125" style="4" customWidth="1"/>
    <col min="772" max="776" width="11.42578125" style="4" customWidth="1"/>
    <col min="777" max="1023" width="9.140625" style="4"/>
    <col min="1024" max="1024" width="6.28515625" style="4" customWidth="1"/>
    <col min="1025" max="1025" width="79.140625" style="4" customWidth="1"/>
    <col min="1026" max="1026" width="12" style="4" customWidth="1"/>
    <col min="1027" max="1027" width="15.5703125" style="4" customWidth="1"/>
    <col min="1028" max="1032" width="11.42578125" style="4" customWidth="1"/>
    <col min="1033" max="1279" width="9.140625" style="4"/>
    <col min="1280" max="1280" width="6.28515625" style="4" customWidth="1"/>
    <col min="1281" max="1281" width="79.140625" style="4" customWidth="1"/>
    <col min="1282" max="1282" width="12" style="4" customWidth="1"/>
    <col min="1283" max="1283" width="15.5703125" style="4" customWidth="1"/>
    <col min="1284" max="1288" width="11.42578125" style="4" customWidth="1"/>
    <col min="1289" max="1535" width="9.140625" style="4"/>
    <col min="1536" max="1536" width="6.28515625" style="4" customWidth="1"/>
    <col min="1537" max="1537" width="79.140625" style="4" customWidth="1"/>
    <col min="1538" max="1538" width="12" style="4" customWidth="1"/>
    <col min="1539" max="1539" width="15.5703125" style="4" customWidth="1"/>
    <col min="1540" max="1544" width="11.42578125" style="4" customWidth="1"/>
    <col min="1545" max="1791" width="9.140625" style="4"/>
    <col min="1792" max="1792" width="6.28515625" style="4" customWidth="1"/>
    <col min="1793" max="1793" width="79.140625" style="4" customWidth="1"/>
    <col min="1794" max="1794" width="12" style="4" customWidth="1"/>
    <col min="1795" max="1795" width="15.5703125" style="4" customWidth="1"/>
    <col min="1796" max="1800" width="11.42578125" style="4" customWidth="1"/>
    <col min="1801" max="2047" width="9.140625" style="4"/>
    <col min="2048" max="2048" width="6.28515625" style="4" customWidth="1"/>
    <col min="2049" max="2049" width="79.140625" style="4" customWidth="1"/>
    <col min="2050" max="2050" width="12" style="4" customWidth="1"/>
    <col min="2051" max="2051" width="15.5703125" style="4" customWidth="1"/>
    <col min="2052" max="2056" width="11.42578125" style="4" customWidth="1"/>
    <col min="2057" max="2303" width="9.140625" style="4"/>
    <col min="2304" max="2304" width="6.28515625" style="4" customWidth="1"/>
    <col min="2305" max="2305" width="79.140625" style="4" customWidth="1"/>
    <col min="2306" max="2306" width="12" style="4" customWidth="1"/>
    <col min="2307" max="2307" width="15.5703125" style="4" customWidth="1"/>
    <col min="2308" max="2312" width="11.42578125" style="4" customWidth="1"/>
    <col min="2313" max="2559" width="9.140625" style="4"/>
    <col min="2560" max="2560" width="6.28515625" style="4" customWidth="1"/>
    <col min="2561" max="2561" width="79.140625" style="4" customWidth="1"/>
    <col min="2562" max="2562" width="12" style="4" customWidth="1"/>
    <col min="2563" max="2563" width="15.5703125" style="4" customWidth="1"/>
    <col min="2564" max="2568" width="11.42578125" style="4" customWidth="1"/>
    <col min="2569" max="2815" width="9.140625" style="4"/>
    <col min="2816" max="2816" width="6.28515625" style="4" customWidth="1"/>
    <col min="2817" max="2817" width="79.140625" style="4" customWidth="1"/>
    <col min="2818" max="2818" width="12" style="4" customWidth="1"/>
    <col min="2819" max="2819" width="15.5703125" style="4" customWidth="1"/>
    <col min="2820" max="2824" width="11.42578125" style="4" customWidth="1"/>
    <col min="2825" max="3071" width="9.140625" style="4"/>
    <col min="3072" max="3072" width="6.28515625" style="4" customWidth="1"/>
    <col min="3073" max="3073" width="79.140625" style="4" customWidth="1"/>
    <col min="3074" max="3074" width="12" style="4" customWidth="1"/>
    <col min="3075" max="3075" width="15.5703125" style="4" customWidth="1"/>
    <col min="3076" max="3080" width="11.42578125" style="4" customWidth="1"/>
    <col min="3081" max="3327" width="9.140625" style="4"/>
    <col min="3328" max="3328" width="6.28515625" style="4" customWidth="1"/>
    <col min="3329" max="3329" width="79.140625" style="4" customWidth="1"/>
    <col min="3330" max="3330" width="12" style="4" customWidth="1"/>
    <col min="3331" max="3331" width="15.5703125" style="4" customWidth="1"/>
    <col min="3332" max="3336" width="11.42578125" style="4" customWidth="1"/>
    <col min="3337" max="3583" width="9.140625" style="4"/>
    <col min="3584" max="3584" width="6.28515625" style="4" customWidth="1"/>
    <col min="3585" max="3585" width="79.140625" style="4" customWidth="1"/>
    <col min="3586" max="3586" width="12" style="4" customWidth="1"/>
    <col min="3587" max="3587" width="15.5703125" style="4" customWidth="1"/>
    <col min="3588" max="3592" width="11.42578125" style="4" customWidth="1"/>
    <col min="3593" max="3839" width="9.140625" style="4"/>
    <col min="3840" max="3840" width="6.28515625" style="4" customWidth="1"/>
    <col min="3841" max="3841" width="79.140625" style="4" customWidth="1"/>
    <col min="3842" max="3842" width="12" style="4" customWidth="1"/>
    <col min="3843" max="3843" width="15.5703125" style="4" customWidth="1"/>
    <col min="3844" max="3848" width="11.42578125" style="4" customWidth="1"/>
    <col min="3849" max="4095" width="9.140625" style="4"/>
    <col min="4096" max="4096" width="6.28515625" style="4" customWidth="1"/>
    <col min="4097" max="4097" width="79.140625" style="4" customWidth="1"/>
    <col min="4098" max="4098" width="12" style="4" customWidth="1"/>
    <col min="4099" max="4099" width="15.5703125" style="4" customWidth="1"/>
    <col min="4100" max="4104" width="11.42578125" style="4" customWidth="1"/>
    <col min="4105" max="4351" width="9.140625" style="4"/>
    <col min="4352" max="4352" width="6.28515625" style="4" customWidth="1"/>
    <col min="4353" max="4353" width="79.140625" style="4" customWidth="1"/>
    <col min="4354" max="4354" width="12" style="4" customWidth="1"/>
    <col min="4355" max="4355" width="15.5703125" style="4" customWidth="1"/>
    <col min="4356" max="4360" width="11.42578125" style="4" customWidth="1"/>
    <col min="4361" max="4607" width="9.140625" style="4"/>
    <col min="4608" max="4608" width="6.28515625" style="4" customWidth="1"/>
    <col min="4609" max="4609" width="79.140625" style="4" customWidth="1"/>
    <col min="4610" max="4610" width="12" style="4" customWidth="1"/>
    <col min="4611" max="4611" width="15.5703125" style="4" customWidth="1"/>
    <col min="4612" max="4616" width="11.42578125" style="4" customWidth="1"/>
    <col min="4617" max="4863" width="9.140625" style="4"/>
    <col min="4864" max="4864" width="6.28515625" style="4" customWidth="1"/>
    <col min="4865" max="4865" width="79.140625" style="4" customWidth="1"/>
    <col min="4866" max="4866" width="12" style="4" customWidth="1"/>
    <col min="4867" max="4867" width="15.5703125" style="4" customWidth="1"/>
    <col min="4868" max="4872" width="11.42578125" style="4" customWidth="1"/>
    <col min="4873" max="5119" width="9.140625" style="4"/>
    <col min="5120" max="5120" width="6.28515625" style="4" customWidth="1"/>
    <col min="5121" max="5121" width="79.140625" style="4" customWidth="1"/>
    <col min="5122" max="5122" width="12" style="4" customWidth="1"/>
    <col min="5123" max="5123" width="15.5703125" style="4" customWidth="1"/>
    <col min="5124" max="5128" width="11.42578125" style="4" customWidth="1"/>
    <col min="5129" max="5375" width="9.140625" style="4"/>
    <col min="5376" max="5376" width="6.28515625" style="4" customWidth="1"/>
    <col min="5377" max="5377" width="79.140625" style="4" customWidth="1"/>
    <col min="5378" max="5378" width="12" style="4" customWidth="1"/>
    <col min="5379" max="5379" width="15.5703125" style="4" customWidth="1"/>
    <col min="5380" max="5384" width="11.42578125" style="4" customWidth="1"/>
    <col min="5385" max="5631" width="9.140625" style="4"/>
    <col min="5632" max="5632" width="6.28515625" style="4" customWidth="1"/>
    <col min="5633" max="5633" width="79.140625" style="4" customWidth="1"/>
    <col min="5634" max="5634" width="12" style="4" customWidth="1"/>
    <col min="5635" max="5635" width="15.5703125" style="4" customWidth="1"/>
    <col min="5636" max="5640" width="11.42578125" style="4" customWidth="1"/>
    <col min="5641" max="5887" width="9.140625" style="4"/>
    <col min="5888" max="5888" width="6.28515625" style="4" customWidth="1"/>
    <col min="5889" max="5889" width="79.140625" style="4" customWidth="1"/>
    <col min="5890" max="5890" width="12" style="4" customWidth="1"/>
    <col min="5891" max="5891" width="15.5703125" style="4" customWidth="1"/>
    <col min="5892" max="5896" width="11.42578125" style="4" customWidth="1"/>
    <col min="5897" max="6143" width="9.140625" style="4"/>
    <col min="6144" max="6144" width="6.28515625" style="4" customWidth="1"/>
    <col min="6145" max="6145" width="79.140625" style="4" customWidth="1"/>
    <col min="6146" max="6146" width="12" style="4" customWidth="1"/>
    <col min="6147" max="6147" width="15.5703125" style="4" customWidth="1"/>
    <col min="6148" max="6152" width="11.42578125" style="4" customWidth="1"/>
    <col min="6153" max="6399" width="9.140625" style="4"/>
    <col min="6400" max="6400" width="6.28515625" style="4" customWidth="1"/>
    <col min="6401" max="6401" width="79.140625" style="4" customWidth="1"/>
    <col min="6402" max="6402" width="12" style="4" customWidth="1"/>
    <col min="6403" max="6403" width="15.5703125" style="4" customWidth="1"/>
    <col min="6404" max="6408" width="11.42578125" style="4" customWidth="1"/>
    <col min="6409" max="6655" width="9.140625" style="4"/>
    <col min="6656" max="6656" width="6.28515625" style="4" customWidth="1"/>
    <col min="6657" max="6657" width="79.140625" style="4" customWidth="1"/>
    <col min="6658" max="6658" width="12" style="4" customWidth="1"/>
    <col min="6659" max="6659" width="15.5703125" style="4" customWidth="1"/>
    <col min="6660" max="6664" width="11.42578125" style="4" customWidth="1"/>
    <col min="6665" max="6911" width="9.140625" style="4"/>
    <col min="6912" max="6912" width="6.28515625" style="4" customWidth="1"/>
    <col min="6913" max="6913" width="79.140625" style="4" customWidth="1"/>
    <col min="6914" max="6914" width="12" style="4" customWidth="1"/>
    <col min="6915" max="6915" width="15.5703125" style="4" customWidth="1"/>
    <col min="6916" max="6920" width="11.42578125" style="4" customWidth="1"/>
    <col min="6921" max="7167" width="9.140625" style="4"/>
    <col min="7168" max="7168" width="6.28515625" style="4" customWidth="1"/>
    <col min="7169" max="7169" width="79.140625" style="4" customWidth="1"/>
    <col min="7170" max="7170" width="12" style="4" customWidth="1"/>
    <col min="7171" max="7171" width="15.5703125" style="4" customWidth="1"/>
    <col min="7172" max="7176" width="11.42578125" style="4" customWidth="1"/>
    <col min="7177" max="7423" width="9.140625" style="4"/>
    <col min="7424" max="7424" width="6.28515625" style="4" customWidth="1"/>
    <col min="7425" max="7425" width="79.140625" style="4" customWidth="1"/>
    <col min="7426" max="7426" width="12" style="4" customWidth="1"/>
    <col min="7427" max="7427" width="15.5703125" style="4" customWidth="1"/>
    <col min="7428" max="7432" width="11.42578125" style="4" customWidth="1"/>
    <col min="7433" max="7679" width="9.140625" style="4"/>
    <col min="7680" max="7680" width="6.28515625" style="4" customWidth="1"/>
    <col min="7681" max="7681" width="79.140625" style="4" customWidth="1"/>
    <col min="7682" max="7682" width="12" style="4" customWidth="1"/>
    <col min="7683" max="7683" width="15.5703125" style="4" customWidth="1"/>
    <col min="7684" max="7688" width="11.42578125" style="4" customWidth="1"/>
    <col min="7689" max="7935" width="9.140625" style="4"/>
    <col min="7936" max="7936" width="6.28515625" style="4" customWidth="1"/>
    <col min="7937" max="7937" width="79.140625" style="4" customWidth="1"/>
    <col min="7938" max="7938" width="12" style="4" customWidth="1"/>
    <col min="7939" max="7939" width="15.5703125" style="4" customWidth="1"/>
    <col min="7940" max="7944" width="11.42578125" style="4" customWidth="1"/>
    <col min="7945" max="8191" width="9.140625" style="4"/>
    <col min="8192" max="8192" width="6.28515625" style="4" customWidth="1"/>
    <col min="8193" max="8193" width="79.140625" style="4" customWidth="1"/>
    <col min="8194" max="8194" width="12" style="4" customWidth="1"/>
    <col min="8195" max="8195" width="15.5703125" style="4" customWidth="1"/>
    <col min="8196" max="8200" width="11.42578125" style="4" customWidth="1"/>
    <col min="8201" max="8447" width="9.140625" style="4"/>
    <col min="8448" max="8448" width="6.28515625" style="4" customWidth="1"/>
    <col min="8449" max="8449" width="79.140625" style="4" customWidth="1"/>
    <col min="8450" max="8450" width="12" style="4" customWidth="1"/>
    <col min="8451" max="8451" width="15.5703125" style="4" customWidth="1"/>
    <col min="8452" max="8456" width="11.42578125" style="4" customWidth="1"/>
    <col min="8457" max="8703" width="9.140625" style="4"/>
    <col min="8704" max="8704" width="6.28515625" style="4" customWidth="1"/>
    <col min="8705" max="8705" width="79.140625" style="4" customWidth="1"/>
    <col min="8706" max="8706" width="12" style="4" customWidth="1"/>
    <col min="8707" max="8707" width="15.5703125" style="4" customWidth="1"/>
    <col min="8708" max="8712" width="11.42578125" style="4" customWidth="1"/>
    <col min="8713" max="8959" width="9.140625" style="4"/>
    <col min="8960" max="8960" width="6.28515625" style="4" customWidth="1"/>
    <col min="8961" max="8961" width="79.140625" style="4" customWidth="1"/>
    <col min="8962" max="8962" width="12" style="4" customWidth="1"/>
    <col min="8963" max="8963" width="15.5703125" style="4" customWidth="1"/>
    <col min="8964" max="8968" width="11.42578125" style="4" customWidth="1"/>
    <col min="8969" max="9215" width="9.140625" style="4"/>
    <col min="9216" max="9216" width="6.28515625" style="4" customWidth="1"/>
    <col min="9217" max="9217" width="79.140625" style="4" customWidth="1"/>
    <col min="9218" max="9218" width="12" style="4" customWidth="1"/>
    <col min="9219" max="9219" width="15.5703125" style="4" customWidth="1"/>
    <col min="9220" max="9224" width="11.42578125" style="4" customWidth="1"/>
    <col min="9225" max="9471" width="9.140625" style="4"/>
    <col min="9472" max="9472" width="6.28515625" style="4" customWidth="1"/>
    <col min="9473" max="9473" width="79.140625" style="4" customWidth="1"/>
    <col min="9474" max="9474" width="12" style="4" customWidth="1"/>
    <col min="9475" max="9475" width="15.5703125" style="4" customWidth="1"/>
    <col min="9476" max="9480" width="11.42578125" style="4" customWidth="1"/>
    <col min="9481" max="9727" width="9.140625" style="4"/>
    <col min="9728" max="9728" width="6.28515625" style="4" customWidth="1"/>
    <col min="9729" max="9729" width="79.140625" style="4" customWidth="1"/>
    <col min="9730" max="9730" width="12" style="4" customWidth="1"/>
    <col min="9731" max="9731" width="15.5703125" style="4" customWidth="1"/>
    <col min="9732" max="9736" width="11.42578125" style="4" customWidth="1"/>
    <col min="9737" max="9983" width="9.140625" style="4"/>
    <col min="9984" max="9984" width="6.28515625" style="4" customWidth="1"/>
    <col min="9985" max="9985" width="79.140625" style="4" customWidth="1"/>
    <col min="9986" max="9986" width="12" style="4" customWidth="1"/>
    <col min="9987" max="9987" width="15.5703125" style="4" customWidth="1"/>
    <col min="9988" max="9992" width="11.42578125" style="4" customWidth="1"/>
    <col min="9993" max="10239" width="9.140625" style="4"/>
    <col min="10240" max="10240" width="6.28515625" style="4" customWidth="1"/>
    <col min="10241" max="10241" width="79.140625" style="4" customWidth="1"/>
    <col min="10242" max="10242" width="12" style="4" customWidth="1"/>
    <col min="10243" max="10243" width="15.5703125" style="4" customWidth="1"/>
    <col min="10244" max="10248" width="11.42578125" style="4" customWidth="1"/>
    <col min="10249" max="10495" width="9.140625" style="4"/>
    <col min="10496" max="10496" width="6.28515625" style="4" customWidth="1"/>
    <col min="10497" max="10497" width="79.140625" style="4" customWidth="1"/>
    <col min="10498" max="10498" width="12" style="4" customWidth="1"/>
    <col min="10499" max="10499" width="15.5703125" style="4" customWidth="1"/>
    <col min="10500" max="10504" width="11.42578125" style="4" customWidth="1"/>
    <col min="10505" max="10751" width="9.140625" style="4"/>
    <col min="10752" max="10752" width="6.28515625" style="4" customWidth="1"/>
    <col min="10753" max="10753" width="79.140625" style="4" customWidth="1"/>
    <col min="10754" max="10754" width="12" style="4" customWidth="1"/>
    <col min="10755" max="10755" width="15.5703125" style="4" customWidth="1"/>
    <col min="10756" max="10760" width="11.42578125" style="4" customWidth="1"/>
    <col min="10761" max="11007" width="9.140625" style="4"/>
    <col min="11008" max="11008" width="6.28515625" style="4" customWidth="1"/>
    <col min="11009" max="11009" width="79.140625" style="4" customWidth="1"/>
    <col min="11010" max="11010" width="12" style="4" customWidth="1"/>
    <col min="11011" max="11011" width="15.5703125" style="4" customWidth="1"/>
    <col min="11012" max="11016" width="11.42578125" style="4" customWidth="1"/>
    <col min="11017" max="11263" width="9.140625" style="4"/>
    <col min="11264" max="11264" width="6.28515625" style="4" customWidth="1"/>
    <col min="11265" max="11265" width="79.140625" style="4" customWidth="1"/>
    <col min="11266" max="11266" width="12" style="4" customWidth="1"/>
    <col min="11267" max="11267" width="15.5703125" style="4" customWidth="1"/>
    <col min="11268" max="11272" width="11.42578125" style="4" customWidth="1"/>
    <col min="11273" max="11519" width="9.140625" style="4"/>
    <col min="11520" max="11520" width="6.28515625" style="4" customWidth="1"/>
    <col min="11521" max="11521" width="79.140625" style="4" customWidth="1"/>
    <col min="11522" max="11522" width="12" style="4" customWidth="1"/>
    <col min="11523" max="11523" width="15.5703125" style="4" customWidth="1"/>
    <col min="11524" max="11528" width="11.42578125" style="4" customWidth="1"/>
    <col min="11529" max="11775" width="9.140625" style="4"/>
    <col min="11776" max="11776" width="6.28515625" style="4" customWidth="1"/>
    <col min="11777" max="11777" width="79.140625" style="4" customWidth="1"/>
    <col min="11778" max="11778" width="12" style="4" customWidth="1"/>
    <col min="11779" max="11779" width="15.5703125" style="4" customWidth="1"/>
    <col min="11780" max="11784" width="11.42578125" style="4" customWidth="1"/>
    <col min="11785" max="12031" width="9.140625" style="4"/>
    <col min="12032" max="12032" width="6.28515625" style="4" customWidth="1"/>
    <col min="12033" max="12033" width="79.140625" style="4" customWidth="1"/>
    <col min="12034" max="12034" width="12" style="4" customWidth="1"/>
    <col min="12035" max="12035" width="15.5703125" style="4" customWidth="1"/>
    <col min="12036" max="12040" width="11.42578125" style="4" customWidth="1"/>
    <col min="12041" max="12287" width="9.140625" style="4"/>
    <col min="12288" max="12288" width="6.28515625" style="4" customWidth="1"/>
    <col min="12289" max="12289" width="79.140625" style="4" customWidth="1"/>
    <col min="12290" max="12290" width="12" style="4" customWidth="1"/>
    <col min="12291" max="12291" width="15.5703125" style="4" customWidth="1"/>
    <col min="12292" max="12296" width="11.42578125" style="4" customWidth="1"/>
    <col min="12297" max="12543" width="9.140625" style="4"/>
    <col min="12544" max="12544" width="6.28515625" style="4" customWidth="1"/>
    <col min="12545" max="12545" width="79.140625" style="4" customWidth="1"/>
    <col min="12546" max="12546" width="12" style="4" customWidth="1"/>
    <col min="12547" max="12547" width="15.5703125" style="4" customWidth="1"/>
    <col min="12548" max="12552" width="11.42578125" style="4" customWidth="1"/>
    <col min="12553" max="12799" width="9.140625" style="4"/>
    <col min="12800" max="12800" width="6.28515625" style="4" customWidth="1"/>
    <col min="12801" max="12801" width="79.140625" style="4" customWidth="1"/>
    <col min="12802" max="12802" width="12" style="4" customWidth="1"/>
    <col min="12803" max="12803" width="15.5703125" style="4" customWidth="1"/>
    <col min="12804" max="12808" width="11.42578125" style="4" customWidth="1"/>
    <col min="12809" max="13055" width="9.140625" style="4"/>
    <col min="13056" max="13056" width="6.28515625" style="4" customWidth="1"/>
    <col min="13057" max="13057" width="79.140625" style="4" customWidth="1"/>
    <col min="13058" max="13058" width="12" style="4" customWidth="1"/>
    <col min="13059" max="13059" width="15.5703125" style="4" customWidth="1"/>
    <col min="13060" max="13064" width="11.42578125" style="4" customWidth="1"/>
    <col min="13065" max="13311" width="9.140625" style="4"/>
    <col min="13312" max="13312" width="6.28515625" style="4" customWidth="1"/>
    <col min="13313" max="13313" width="79.140625" style="4" customWidth="1"/>
    <col min="13314" max="13314" width="12" style="4" customWidth="1"/>
    <col min="13315" max="13315" width="15.5703125" style="4" customWidth="1"/>
    <col min="13316" max="13320" width="11.42578125" style="4" customWidth="1"/>
    <col min="13321" max="13567" width="9.140625" style="4"/>
    <col min="13568" max="13568" width="6.28515625" style="4" customWidth="1"/>
    <col min="13569" max="13569" width="79.140625" style="4" customWidth="1"/>
    <col min="13570" max="13570" width="12" style="4" customWidth="1"/>
    <col min="13571" max="13571" width="15.5703125" style="4" customWidth="1"/>
    <col min="13572" max="13576" width="11.42578125" style="4" customWidth="1"/>
    <col min="13577" max="13823" width="9.140625" style="4"/>
    <col min="13824" max="13824" width="6.28515625" style="4" customWidth="1"/>
    <col min="13825" max="13825" width="79.140625" style="4" customWidth="1"/>
    <col min="13826" max="13826" width="12" style="4" customWidth="1"/>
    <col min="13827" max="13827" width="15.5703125" style="4" customWidth="1"/>
    <col min="13828" max="13832" width="11.42578125" style="4" customWidth="1"/>
    <col min="13833" max="14079" width="9.140625" style="4"/>
    <col min="14080" max="14080" width="6.28515625" style="4" customWidth="1"/>
    <col min="14081" max="14081" width="79.140625" style="4" customWidth="1"/>
    <col min="14082" max="14082" width="12" style="4" customWidth="1"/>
    <col min="14083" max="14083" width="15.5703125" style="4" customWidth="1"/>
    <col min="14084" max="14088" width="11.42578125" style="4" customWidth="1"/>
    <col min="14089" max="14335" width="9.140625" style="4"/>
    <col min="14336" max="14336" width="6.28515625" style="4" customWidth="1"/>
    <col min="14337" max="14337" width="79.140625" style="4" customWidth="1"/>
    <col min="14338" max="14338" width="12" style="4" customWidth="1"/>
    <col min="14339" max="14339" width="15.5703125" style="4" customWidth="1"/>
    <col min="14340" max="14344" width="11.42578125" style="4" customWidth="1"/>
    <col min="14345" max="14591" width="9.140625" style="4"/>
    <col min="14592" max="14592" width="6.28515625" style="4" customWidth="1"/>
    <col min="14593" max="14593" width="79.140625" style="4" customWidth="1"/>
    <col min="14594" max="14594" width="12" style="4" customWidth="1"/>
    <col min="14595" max="14595" width="15.5703125" style="4" customWidth="1"/>
    <col min="14596" max="14600" width="11.42578125" style="4" customWidth="1"/>
    <col min="14601" max="14847" width="9.140625" style="4"/>
    <col min="14848" max="14848" width="6.28515625" style="4" customWidth="1"/>
    <col min="14849" max="14849" width="79.140625" style="4" customWidth="1"/>
    <col min="14850" max="14850" width="12" style="4" customWidth="1"/>
    <col min="14851" max="14851" width="15.5703125" style="4" customWidth="1"/>
    <col min="14852" max="14856" width="11.42578125" style="4" customWidth="1"/>
    <col min="14857" max="15103" width="9.140625" style="4"/>
    <col min="15104" max="15104" width="6.28515625" style="4" customWidth="1"/>
    <col min="15105" max="15105" width="79.140625" style="4" customWidth="1"/>
    <col min="15106" max="15106" width="12" style="4" customWidth="1"/>
    <col min="15107" max="15107" width="15.5703125" style="4" customWidth="1"/>
    <col min="15108" max="15112" width="11.42578125" style="4" customWidth="1"/>
    <col min="15113" max="15359" width="9.140625" style="4"/>
    <col min="15360" max="15360" width="6.28515625" style="4" customWidth="1"/>
    <col min="15361" max="15361" width="79.140625" style="4" customWidth="1"/>
    <col min="15362" max="15362" width="12" style="4" customWidth="1"/>
    <col min="15363" max="15363" width="15.5703125" style="4" customWidth="1"/>
    <col min="15364" max="15368" width="11.42578125" style="4" customWidth="1"/>
    <col min="15369" max="15615" width="9.140625" style="4"/>
    <col min="15616" max="15616" width="6.28515625" style="4" customWidth="1"/>
    <col min="15617" max="15617" width="79.140625" style="4" customWidth="1"/>
    <col min="15618" max="15618" width="12" style="4" customWidth="1"/>
    <col min="15619" max="15619" width="15.5703125" style="4" customWidth="1"/>
    <col min="15620" max="15624" width="11.42578125" style="4" customWidth="1"/>
    <col min="15625" max="15871" width="9.140625" style="4"/>
    <col min="15872" max="15872" width="6.28515625" style="4" customWidth="1"/>
    <col min="15873" max="15873" width="79.140625" style="4" customWidth="1"/>
    <col min="15874" max="15874" width="12" style="4" customWidth="1"/>
    <col min="15875" max="15875" width="15.5703125" style="4" customWidth="1"/>
    <col min="15876" max="15880" width="11.42578125" style="4" customWidth="1"/>
    <col min="15881" max="16127" width="9.140625" style="4"/>
    <col min="16128" max="16128" width="6.28515625" style="4" customWidth="1"/>
    <col min="16129" max="16129" width="79.140625" style="4" customWidth="1"/>
    <col min="16130" max="16130" width="12" style="4" customWidth="1"/>
    <col min="16131" max="16131" width="15.5703125" style="4" customWidth="1"/>
    <col min="16132" max="16136" width="11.42578125" style="4" customWidth="1"/>
    <col min="16137" max="16384" width="9.140625" style="4"/>
  </cols>
  <sheetData>
    <row r="1" spans="1:8" ht="162" customHeight="1">
      <c r="A1" s="80"/>
      <c r="B1" s="81"/>
      <c r="C1" s="82"/>
      <c r="E1" s="219" t="s">
        <v>93</v>
      </c>
      <c r="F1" s="219"/>
      <c r="G1" s="219"/>
      <c r="H1" s="219"/>
    </row>
    <row r="2" spans="1:8" ht="22.5" customHeight="1">
      <c r="A2" s="220" t="s">
        <v>90</v>
      </c>
      <c r="B2" s="220"/>
      <c r="C2" s="220"/>
      <c r="D2" s="220"/>
      <c r="E2" s="220"/>
      <c r="F2" s="220"/>
      <c r="G2" s="220"/>
      <c r="H2" s="220"/>
    </row>
    <row r="3" spans="1:8" ht="17.25" customHeight="1">
      <c r="A3" s="221" t="s">
        <v>32</v>
      </c>
      <c r="B3" s="222" t="s">
        <v>91</v>
      </c>
      <c r="C3" s="222" t="s">
        <v>3</v>
      </c>
      <c r="D3" s="205" t="s">
        <v>5</v>
      </c>
      <c r="E3" s="196">
        <v>2020</v>
      </c>
      <c r="F3" s="196">
        <v>2021</v>
      </c>
      <c r="G3" s="196">
        <v>2022</v>
      </c>
      <c r="H3" s="196"/>
    </row>
    <row r="4" spans="1:8" ht="21" customHeight="1">
      <c r="A4" s="221"/>
      <c r="B4" s="222"/>
      <c r="C4" s="222"/>
      <c r="D4" s="206"/>
      <c r="E4" s="196"/>
      <c r="F4" s="196"/>
      <c r="G4" s="196"/>
      <c r="H4" s="196"/>
    </row>
    <row r="5" spans="1:8" ht="15.75" customHeight="1">
      <c r="A5" s="221"/>
      <c r="B5" s="222"/>
      <c r="C5" s="222"/>
      <c r="D5" s="223"/>
      <c r="E5" s="196"/>
      <c r="F5" s="196"/>
      <c r="G5" s="196"/>
      <c r="H5" s="196"/>
    </row>
    <row r="6" spans="1:8" ht="47.25" customHeight="1">
      <c r="A6" s="211" t="s">
        <v>132</v>
      </c>
      <c r="B6" s="212"/>
      <c r="C6" s="212"/>
      <c r="D6" s="212"/>
      <c r="E6" s="212"/>
      <c r="F6" s="212"/>
      <c r="G6" s="212"/>
      <c r="H6" s="212"/>
    </row>
    <row r="7" spans="1:8" ht="25.5" customHeight="1">
      <c r="A7" s="211" t="s">
        <v>133</v>
      </c>
      <c r="B7" s="212"/>
      <c r="C7" s="212"/>
      <c r="D7" s="212"/>
      <c r="E7" s="212"/>
      <c r="F7" s="212"/>
      <c r="G7" s="212"/>
      <c r="H7" s="212"/>
    </row>
    <row r="8" spans="1:8" ht="33.75" customHeight="1">
      <c r="A8" s="5" t="s">
        <v>15</v>
      </c>
      <c r="B8" s="6" t="s">
        <v>95</v>
      </c>
      <c r="C8" s="7" t="s">
        <v>17</v>
      </c>
      <c r="D8" s="85" t="s">
        <v>18</v>
      </c>
      <c r="E8" s="7">
        <v>10</v>
      </c>
      <c r="F8" s="7">
        <v>6</v>
      </c>
      <c r="G8" s="7">
        <v>6</v>
      </c>
      <c r="H8" s="7"/>
    </row>
    <row r="9" spans="1:8" ht="33.75" customHeight="1">
      <c r="A9" s="213" t="s">
        <v>134</v>
      </c>
      <c r="B9" s="214"/>
      <c r="C9" s="214"/>
      <c r="D9" s="214"/>
      <c r="E9" s="214"/>
      <c r="F9" s="214"/>
      <c r="G9" s="214"/>
      <c r="H9" s="215"/>
    </row>
    <row r="10" spans="1:8" ht="63" customHeight="1">
      <c r="A10" s="5" t="s">
        <v>12</v>
      </c>
      <c r="B10" s="6" t="s">
        <v>144</v>
      </c>
      <c r="C10" s="7" t="s">
        <v>17</v>
      </c>
      <c r="D10" s="85" t="s">
        <v>96</v>
      </c>
      <c r="E10" s="7">
        <v>10</v>
      </c>
      <c r="F10" s="7">
        <v>10</v>
      </c>
      <c r="G10" s="7">
        <v>10</v>
      </c>
      <c r="H10" s="7"/>
    </row>
    <row r="11" spans="1:8" ht="58.5" customHeight="1">
      <c r="A11" s="5" t="s">
        <v>135</v>
      </c>
      <c r="B11" s="6" t="s">
        <v>157</v>
      </c>
      <c r="C11" s="8" t="s">
        <v>17</v>
      </c>
      <c r="D11" s="86" t="s">
        <v>22</v>
      </c>
      <c r="E11" s="87">
        <v>10</v>
      </c>
      <c r="F11" s="87">
        <v>10</v>
      </c>
      <c r="G11" s="87">
        <v>10</v>
      </c>
      <c r="H11" s="7"/>
    </row>
    <row r="12" spans="1:8" s="17" customFormat="1" ht="63" customHeight="1">
      <c r="A12" s="5" t="s">
        <v>136</v>
      </c>
      <c r="B12" s="6" t="s">
        <v>24</v>
      </c>
      <c r="C12" s="7" t="s">
        <v>17</v>
      </c>
      <c r="D12" s="86" t="s">
        <v>22</v>
      </c>
      <c r="E12" s="14">
        <v>6</v>
      </c>
      <c r="F12" s="14">
        <v>6</v>
      </c>
      <c r="G12" s="14">
        <v>6</v>
      </c>
      <c r="H12" s="14"/>
    </row>
    <row r="13" spans="1:8" s="17" customFormat="1" ht="63" customHeight="1">
      <c r="A13" s="5" t="s">
        <v>155</v>
      </c>
      <c r="B13" s="6" t="s">
        <v>146</v>
      </c>
      <c r="C13" s="7" t="s">
        <v>17</v>
      </c>
      <c r="D13" s="86" t="s">
        <v>148</v>
      </c>
      <c r="E13" s="14">
        <v>20</v>
      </c>
      <c r="F13" s="14">
        <v>20</v>
      </c>
      <c r="G13" s="14">
        <v>20</v>
      </c>
      <c r="H13" s="14"/>
    </row>
    <row r="14" spans="1:8" s="17" customFormat="1" ht="63" customHeight="1">
      <c r="A14" s="5" t="s">
        <v>156</v>
      </c>
      <c r="B14" s="6" t="s">
        <v>150</v>
      </c>
      <c r="C14" s="7" t="s">
        <v>17</v>
      </c>
      <c r="D14" s="86" t="s">
        <v>148</v>
      </c>
      <c r="E14" s="14">
        <v>20</v>
      </c>
      <c r="F14" s="14">
        <v>20</v>
      </c>
      <c r="G14" s="14">
        <v>20</v>
      </c>
      <c r="H14" s="14"/>
    </row>
    <row r="15" spans="1:8" s="17" customFormat="1" ht="63" customHeight="1">
      <c r="A15" s="216" t="s">
        <v>137</v>
      </c>
      <c r="B15" s="217"/>
      <c r="C15" s="217"/>
      <c r="D15" s="217"/>
      <c r="E15" s="217"/>
      <c r="F15" s="217"/>
      <c r="G15" s="217"/>
      <c r="H15" s="218"/>
    </row>
    <row r="16" spans="1:8" ht="83.25" customHeight="1">
      <c r="A16" s="5" t="s">
        <v>138</v>
      </c>
      <c r="B16" s="6" t="s">
        <v>152</v>
      </c>
      <c r="C16" s="8" t="s">
        <v>6</v>
      </c>
      <c r="D16" s="85" t="s">
        <v>92</v>
      </c>
      <c r="E16" s="15">
        <v>100</v>
      </c>
      <c r="F16" s="15">
        <v>100</v>
      </c>
      <c r="G16" s="58">
        <v>100</v>
      </c>
      <c r="H16" s="7"/>
    </row>
    <row r="17" spans="1:9">
      <c r="A17" s="88"/>
      <c r="B17" s="89"/>
      <c r="C17" s="31"/>
      <c r="D17" s="90"/>
      <c r="E17" s="90"/>
      <c r="F17" s="90"/>
      <c r="G17" s="30"/>
      <c r="H17" s="30"/>
    </row>
    <row r="18" spans="1:9" ht="30" customHeight="1">
      <c r="A18" s="91" t="s">
        <v>127</v>
      </c>
      <c r="B18" s="91"/>
      <c r="C18" s="91"/>
      <c r="D18" s="52"/>
      <c r="E18" s="52"/>
      <c r="F18" s="52"/>
      <c r="G18" s="54" t="s">
        <v>128</v>
      </c>
      <c r="H18" s="54"/>
      <c r="I18" s="54"/>
    </row>
  </sheetData>
  <mergeCells count="14">
    <mergeCell ref="E1:H1"/>
    <mergeCell ref="A2:H2"/>
    <mergeCell ref="A3:A5"/>
    <mergeCell ref="B3:B5"/>
    <mergeCell ref="C3:C5"/>
    <mergeCell ref="D3:D5"/>
    <mergeCell ref="E3:E5"/>
    <mergeCell ref="F3:F5"/>
    <mergeCell ref="G3:G5"/>
    <mergeCell ref="A7:H7"/>
    <mergeCell ref="A9:H9"/>
    <mergeCell ref="A15:H15"/>
    <mergeCell ref="H3:H5"/>
    <mergeCell ref="A6:H6"/>
  </mergeCells>
  <pageMargins left="0.51181102362204722" right="0" top="0" bottom="0" header="0" footer="0"/>
  <pageSetup paperSize="9" scale="66" fitToHeight="10" orientation="landscape" r:id="rId1"/>
  <colBreaks count="1" manualBreakCount="1">
    <brk id="8" max="41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O57"/>
  <sheetViews>
    <sheetView view="pageBreakPreview" zoomScale="84" zoomScaleNormal="100" zoomScaleSheetLayoutView="84" workbookViewId="0">
      <selection activeCell="A14" sqref="A14:K14"/>
    </sheetView>
  </sheetViews>
  <sheetFormatPr defaultRowHeight="15.75"/>
  <cols>
    <col min="1" max="1" width="5.42578125" style="120" customWidth="1"/>
    <col min="2" max="2" width="33.7109375" style="4" customWidth="1"/>
    <col min="3" max="3" width="13.140625" style="121" customWidth="1"/>
    <col min="4" max="4" width="9.140625" style="121"/>
    <col min="5" max="5" width="7.5703125" style="121" customWidth="1"/>
    <col min="6" max="6" width="12" style="121" customWidth="1"/>
    <col min="7" max="7" width="7" style="121" customWidth="1"/>
    <col min="8" max="8" width="12.5703125" style="4" customWidth="1"/>
    <col min="9" max="10" width="14.85546875" style="4" customWidth="1"/>
    <col min="11" max="11" width="17.7109375" style="4" customWidth="1"/>
    <col min="12" max="12" width="12.85546875" style="4" customWidth="1"/>
    <col min="13" max="13" width="12" style="4" customWidth="1"/>
    <col min="14" max="14" width="15.42578125" style="4" customWidth="1"/>
    <col min="15" max="15" width="21.140625" style="4" customWidth="1"/>
    <col min="16" max="255" width="9.140625" style="4"/>
    <col min="256" max="256" width="9.42578125" style="4" customWidth="1"/>
    <col min="257" max="257" width="89.5703125" style="4" customWidth="1"/>
    <col min="258" max="258" width="21.85546875" style="4" customWidth="1"/>
    <col min="259" max="260" width="9.140625" style="4"/>
    <col min="261" max="261" width="20.7109375" style="4" customWidth="1"/>
    <col min="262" max="262" width="14.85546875" style="4" bestFit="1" customWidth="1"/>
    <col min="263" max="263" width="0" style="4" hidden="1" customWidth="1"/>
    <col min="264" max="267" width="17.85546875" style="4" customWidth="1"/>
    <col min="268" max="268" width="58.7109375" style="4" customWidth="1"/>
    <col min="269" max="269" width="12" style="4" customWidth="1"/>
    <col min="270" max="270" width="15.42578125" style="4" customWidth="1"/>
    <col min="271" max="271" width="21.140625" style="4" customWidth="1"/>
    <col min="272" max="511" width="9.140625" style="4"/>
    <col min="512" max="512" width="9.42578125" style="4" customWidth="1"/>
    <col min="513" max="513" width="89.5703125" style="4" customWidth="1"/>
    <col min="514" max="514" width="21.85546875" style="4" customWidth="1"/>
    <col min="515" max="516" width="9.140625" style="4"/>
    <col min="517" max="517" width="20.7109375" style="4" customWidth="1"/>
    <col min="518" max="518" width="14.85546875" style="4" bestFit="1" customWidth="1"/>
    <col min="519" max="519" width="0" style="4" hidden="1" customWidth="1"/>
    <col min="520" max="523" width="17.85546875" style="4" customWidth="1"/>
    <col min="524" max="524" width="58.7109375" style="4" customWidth="1"/>
    <col min="525" max="525" width="12" style="4" customWidth="1"/>
    <col min="526" max="526" width="15.42578125" style="4" customWidth="1"/>
    <col min="527" max="527" width="21.140625" style="4" customWidth="1"/>
    <col min="528" max="767" width="9.140625" style="4"/>
    <col min="768" max="768" width="9.42578125" style="4" customWidth="1"/>
    <col min="769" max="769" width="89.5703125" style="4" customWidth="1"/>
    <col min="770" max="770" width="21.85546875" style="4" customWidth="1"/>
    <col min="771" max="772" width="9.140625" style="4"/>
    <col min="773" max="773" width="20.7109375" style="4" customWidth="1"/>
    <col min="774" max="774" width="14.85546875" style="4" bestFit="1" customWidth="1"/>
    <col min="775" max="775" width="0" style="4" hidden="1" customWidth="1"/>
    <col min="776" max="779" width="17.85546875" style="4" customWidth="1"/>
    <col min="780" max="780" width="58.7109375" style="4" customWidth="1"/>
    <col min="781" max="781" width="12" style="4" customWidth="1"/>
    <col min="782" max="782" width="15.42578125" style="4" customWidth="1"/>
    <col min="783" max="783" width="21.140625" style="4" customWidth="1"/>
    <col min="784" max="1023" width="9.140625" style="4"/>
    <col min="1024" max="1024" width="9.42578125" style="4" customWidth="1"/>
    <col min="1025" max="1025" width="89.5703125" style="4" customWidth="1"/>
    <col min="1026" max="1026" width="21.85546875" style="4" customWidth="1"/>
    <col min="1027" max="1028" width="9.140625" style="4"/>
    <col min="1029" max="1029" width="20.7109375" style="4" customWidth="1"/>
    <col min="1030" max="1030" width="14.85546875" style="4" bestFit="1" customWidth="1"/>
    <col min="1031" max="1031" width="0" style="4" hidden="1" customWidth="1"/>
    <col min="1032" max="1035" width="17.85546875" style="4" customWidth="1"/>
    <col min="1036" max="1036" width="58.7109375" style="4" customWidth="1"/>
    <col min="1037" max="1037" width="12" style="4" customWidth="1"/>
    <col min="1038" max="1038" width="15.42578125" style="4" customWidth="1"/>
    <col min="1039" max="1039" width="21.140625" style="4" customWidth="1"/>
    <col min="1040" max="1279" width="9.140625" style="4"/>
    <col min="1280" max="1280" width="9.42578125" style="4" customWidth="1"/>
    <col min="1281" max="1281" width="89.5703125" style="4" customWidth="1"/>
    <col min="1282" max="1282" width="21.85546875" style="4" customWidth="1"/>
    <col min="1283" max="1284" width="9.140625" style="4"/>
    <col min="1285" max="1285" width="20.7109375" style="4" customWidth="1"/>
    <col min="1286" max="1286" width="14.85546875" style="4" bestFit="1" customWidth="1"/>
    <col min="1287" max="1287" width="0" style="4" hidden="1" customWidth="1"/>
    <col min="1288" max="1291" width="17.85546875" style="4" customWidth="1"/>
    <col min="1292" max="1292" width="58.7109375" style="4" customWidth="1"/>
    <col min="1293" max="1293" width="12" style="4" customWidth="1"/>
    <col min="1294" max="1294" width="15.42578125" style="4" customWidth="1"/>
    <col min="1295" max="1295" width="21.140625" style="4" customWidth="1"/>
    <col min="1296" max="1535" width="9.140625" style="4"/>
    <col min="1536" max="1536" width="9.42578125" style="4" customWidth="1"/>
    <col min="1537" max="1537" width="89.5703125" style="4" customWidth="1"/>
    <col min="1538" max="1538" width="21.85546875" style="4" customWidth="1"/>
    <col min="1539" max="1540" width="9.140625" style="4"/>
    <col min="1541" max="1541" width="20.7109375" style="4" customWidth="1"/>
    <col min="1542" max="1542" width="14.85546875" style="4" bestFit="1" customWidth="1"/>
    <col min="1543" max="1543" width="0" style="4" hidden="1" customWidth="1"/>
    <col min="1544" max="1547" width="17.85546875" style="4" customWidth="1"/>
    <col min="1548" max="1548" width="58.7109375" style="4" customWidth="1"/>
    <col min="1549" max="1549" width="12" style="4" customWidth="1"/>
    <col min="1550" max="1550" width="15.42578125" style="4" customWidth="1"/>
    <col min="1551" max="1551" width="21.140625" style="4" customWidth="1"/>
    <col min="1552" max="1791" width="9.140625" style="4"/>
    <col min="1792" max="1792" width="9.42578125" style="4" customWidth="1"/>
    <col min="1793" max="1793" width="89.5703125" style="4" customWidth="1"/>
    <col min="1794" max="1794" width="21.85546875" style="4" customWidth="1"/>
    <col min="1795" max="1796" width="9.140625" style="4"/>
    <col min="1797" max="1797" width="20.7109375" style="4" customWidth="1"/>
    <col min="1798" max="1798" width="14.85546875" style="4" bestFit="1" customWidth="1"/>
    <col min="1799" max="1799" width="0" style="4" hidden="1" customWidth="1"/>
    <col min="1800" max="1803" width="17.85546875" style="4" customWidth="1"/>
    <col min="1804" max="1804" width="58.7109375" style="4" customWidth="1"/>
    <col min="1805" max="1805" width="12" style="4" customWidth="1"/>
    <col min="1806" max="1806" width="15.42578125" style="4" customWidth="1"/>
    <col min="1807" max="1807" width="21.140625" style="4" customWidth="1"/>
    <col min="1808" max="2047" width="9.140625" style="4"/>
    <col min="2048" max="2048" width="9.42578125" style="4" customWidth="1"/>
    <col min="2049" max="2049" width="89.5703125" style="4" customWidth="1"/>
    <col min="2050" max="2050" width="21.85546875" style="4" customWidth="1"/>
    <col min="2051" max="2052" width="9.140625" style="4"/>
    <col min="2053" max="2053" width="20.7109375" style="4" customWidth="1"/>
    <col min="2054" max="2054" width="14.85546875" style="4" bestFit="1" customWidth="1"/>
    <col min="2055" max="2055" width="0" style="4" hidden="1" customWidth="1"/>
    <col min="2056" max="2059" width="17.85546875" style="4" customWidth="1"/>
    <col min="2060" max="2060" width="58.7109375" style="4" customWidth="1"/>
    <col min="2061" max="2061" width="12" style="4" customWidth="1"/>
    <col min="2062" max="2062" width="15.42578125" style="4" customWidth="1"/>
    <col min="2063" max="2063" width="21.140625" style="4" customWidth="1"/>
    <col min="2064" max="2303" width="9.140625" style="4"/>
    <col min="2304" max="2304" width="9.42578125" style="4" customWidth="1"/>
    <col min="2305" max="2305" width="89.5703125" style="4" customWidth="1"/>
    <col min="2306" max="2306" width="21.85546875" style="4" customWidth="1"/>
    <col min="2307" max="2308" width="9.140625" style="4"/>
    <col min="2309" max="2309" width="20.7109375" style="4" customWidth="1"/>
    <col min="2310" max="2310" width="14.85546875" style="4" bestFit="1" customWidth="1"/>
    <col min="2311" max="2311" width="0" style="4" hidden="1" customWidth="1"/>
    <col min="2312" max="2315" width="17.85546875" style="4" customWidth="1"/>
    <col min="2316" max="2316" width="58.7109375" style="4" customWidth="1"/>
    <col min="2317" max="2317" width="12" style="4" customWidth="1"/>
    <col min="2318" max="2318" width="15.42578125" style="4" customWidth="1"/>
    <col min="2319" max="2319" width="21.140625" style="4" customWidth="1"/>
    <col min="2320" max="2559" width="9.140625" style="4"/>
    <col min="2560" max="2560" width="9.42578125" style="4" customWidth="1"/>
    <col min="2561" max="2561" width="89.5703125" style="4" customWidth="1"/>
    <col min="2562" max="2562" width="21.85546875" style="4" customWidth="1"/>
    <col min="2563" max="2564" width="9.140625" style="4"/>
    <col min="2565" max="2565" width="20.7109375" style="4" customWidth="1"/>
    <col min="2566" max="2566" width="14.85546875" style="4" bestFit="1" customWidth="1"/>
    <col min="2567" max="2567" width="0" style="4" hidden="1" customWidth="1"/>
    <col min="2568" max="2571" width="17.85546875" style="4" customWidth="1"/>
    <col min="2572" max="2572" width="58.7109375" style="4" customWidth="1"/>
    <col min="2573" max="2573" width="12" style="4" customWidth="1"/>
    <col min="2574" max="2574" width="15.42578125" style="4" customWidth="1"/>
    <col min="2575" max="2575" width="21.140625" style="4" customWidth="1"/>
    <col min="2576" max="2815" width="9.140625" style="4"/>
    <col min="2816" max="2816" width="9.42578125" style="4" customWidth="1"/>
    <col min="2817" max="2817" width="89.5703125" style="4" customWidth="1"/>
    <col min="2818" max="2818" width="21.85546875" style="4" customWidth="1"/>
    <col min="2819" max="2820" width="9.140625" style="4"/>
    <col min="2821" max="2821" width="20.7109375" style="4" customWidth="1"/>
    <col min="2822" max="2822" width="14.85546875" style="4" bestFit="1" customWidth="1"/>
    <col min="2823" max="2823" width="0" style="4" hidden="1" customWidth="1"/>
    <col min="2824" max="2827" width="17.85546875" style="4" customWidth="1"/>
    <col min="2828" max="2828" width="58.7109375" style="4" customWidth="1"/>
    <col min="2829" max="2829" width="12" style="4" customWidth="1"/>
    <col min="2830" max="2830" width="15.42578125" style="4" customWidth="1"/>
    <col min="2831" max="2831" width="21.140625" style="4" customWidth="1"/>
    <col min="2832" max="3071" width="9.140625" style="4"/>
    <col min="3072" max="3072" width="9.42578125" style="4" customWidth="1"/>
    <col min="3073" max="3073" width="89.5703125" style="4" customWidth="1"/>
    <col min="3074" max="3074" width="21.85546875" style="4" customWidth="1"/>
    <col min="3075" max="3076" width="9.140625" style="4"/>
    <col min="3077" max="3077" width="20.7109375" style="4" customWidth="1"/>
    <col min="3078" max="3078" width="14.85546875" style="4" bestFit="1" customWidth="1"/>
    <col min="3079" max="3079" width="0" style="4" hidden="1" customWidth="1"/>
    <col min="3080" max="3083" width="17.85546875" style="4" customWidth="1"/>
    <col min="3084" max="3084" width="58.7109375" style="4" customWidth="1"/>
    <col min="3085" max="3085" width="12" style="4" customWidth="1"/>
    <col min="3086" max="3086" width="15.42578125" style="4" customWidth="1"/>
    <col min="3087" max="3087" width="21.140625" style="4" customWidth="1"/>
    <col min="3088" max="3327" width="9.140625" style="4"/>
    <col min="3328" max="3328" width="9.42578125" style="4" customWidth="1"/>
    <col min="3329" max="3329" width="89.5703125" style="4" customWidth="1"/>
    <col min="3330" max="3330" width="21.85546875" style="4" customWidth="1"/>
    <col min="3331" max="3332" width="9.140625" style="4"/>
    <col min="3333" max="3333" width="20.7109375" style="4" customWidth="1"/>
    <col min="3334" max="3334" width="14.85546875" style="4" bestFit="1" customWidth="1"/>
    <col min="3335" max="3335" width="0" style="4" hidden="1" customWidth="1"/>
    <col min="3336" max="3339" width="17.85546875" style="4" customWidth="1"/>
    <col min="3340" max="3340" width="58.7109375" style="4" customWidth="1"/>
    <col min="3341" max="3341" width="12" style="4" customWidth="1"/>
    <col min="3342" max="3342" width="15.42578125" style="4" customWidth="1"/>
    <col min="3343" max="3343" width="21.140625" style="4" customWidth="1"/>
    <col min="3344" max="3583" width="9.140625" style="4"/>
    <col min="3584" max="3584" width="9.42578125" style="4" customWidth="1"/>
    <col min="3585" max="3585" width="89.5703125" style="4" customWidth="1"/>
    <col min="3586" max="3586" width="21.85546875" style="4" customWidth="1"/>
    <col min="3587" max="3588" width="9.140625" style="4"/>
    <col min="3589" max="3589" width="20.7109375" style="4" customWidth="1"/>
    <col min="3590" max="3590" width="14.85546875" style="4" bestFit="1" customWidth="1"/>
    <col min="3591" max="3591" width="0" style="4" hidden="1" customWidth="1"/>
    <col min="3592" max="3595" width="17.85546875" style="4" customWidth="1"/>
    <col min="3596" max="3596" width="58.7109375" style="4" customWidth="1"/>
    <col min="3597" max="3597" width="12" style="4" customWidth="1"/>
    <col min="3598" max="3598" width="15.42578125" style="4" customWidth="1"/>
    <col min="3599" max="3599" width="21.140625" style="4" customWidth="1"/>
    <col min="3600" max="3839" width="9.140625" style="4"/>
    <col min="3840" max="3840" width="9.42578125" style="4" customWidth="1"/>
    <col min="3841" max="3841" width="89.5703125" style="4" customWidth="1"/>
    <col min="3842" max="3842" width="21.85546875" style="4" customWidth="1"/>
    <col min="3843" max="3844" width="9.140625" style="4"/>
    <col min="3845" max="3845" width="20.7109375" style="4" customWidth="1"/>
    <col min="3846" max="3846" width="14.85546875" style="4" bestFit="1" customWidth="1"/>
    <col min="3847" max="3847" width="0" style="4" hidden="1" customWidth="1"/>
    <col min="3848" max="3851" width="17.85546875" style="4" customWidth="1"/>
    <col min="3852" max="3852" width="58.7109375" style="4" customWidth="1"/>
    <col min="3853" max="3853" width="12" style="4" customWidth="1"/>
    <col min="3854" max="3854" width="15.42578125" style="4" customWidth="1"/>
    <col min="3855" max="3855" width="21.140625" style="4" customWidth="1"/>
    <col min="3856" max="4095" width="9.140625" style="4"/>
    <col min="4096" max="4096" width="9.42578125" style="4" customWidth="1"/>
    <col min="4097" max="4097" width="89.5703125" style="4" customWidth="1"/>
    <col min="4098" max="4098" width="21.85546875" style="4" customWidth="1"/>
    <col min="4099" max="4100" width="9.140625" style="4"/>
    <col min="4101" max="4101" width="20.7109375" style="4" customWidth="1"/>
    <col min="4102" max="4102" width="14.85546875" style="4" bestFit="1" customWidth="1"/>
    <col min="4103" max="4103" width="0" style="4" hidden="1" customWidth="1"/>
    <col min="4104" max="4107" width="17.85546875" style="4" customWidth="1"/>
    <col min="4108" max="4108" width="58.7109375" style="4" customWidth="1"/>
    <col min="4109" max="4109" width="12" style="4" customWidth="1"/>
    <col min="4110" max="4110" width="15.42578125" style="4" customWidth="1"/>
    <col min="4111" max="4111" width="21.140625" style="4" customWidth="1"/>
    <col min="4112" max="4351" width="9.140625" style="4"/>
    <col min="4352" max="4352" width="9.42578125" style="4" customWidth="1"/>
    <col min="4353" max="4353" width="89.5703125" style="4" customWidth="1"/>
    <col min="4354" max="4354" width="21.85546875" style="4" customWidth="1"/>
    <col min="4355" max="4356" width="9.140625" style="4"/>
    <col min="4357" max="4357" width="20.7109375" style="4" customWidth="1"/>
    <col min="4358" max="4358" width="14.85546875" style="4" bestFit="1" customWidth="1"/>
    <col min="4359" max="4359" width="0" style="4" hidden="1" customWidth="1"/>
    <col min="4360" max="4363" width="17.85546875" style="4" customWidth="1"/>
    <col min="4364" max="4364" width="58.7109375" style="4" customWidth="1"/>
    <col min="4365" max="4365" width="12" style="4" customWidth="1"/>
    <col min="4366" max="4366" width="15.42578125" style="4" customWidth="1"/>
    <col min="4367" max="4367" width="21.140625" style="4" customWidth="1"/>
    <col min="4368" max="4607" width="9.140625" style="4"/>
    <col min="4608" max="4608" width="9.42578125" style="4" customWidth="1"/>
    <col min="4609" max="4609" width="89.5703125" style="4" customWidth="1"/>
    <col min="4610" max="4610" width="21.85546875" style="4" customWidth="1"/>
    <col min="4611" max="4612" width="9.140625" style="4"/>
    <col min="4613" max="4613" width="20.7109375" style="4" customWidth="1"/>
    <col min="4614" max="4614" width="14.85546875" style="4" bestFit="1" customWidth="1"/>
    <col min="4615" max="4615" width="0" style="4" hidden="1" customWidth="1"/>
    <col min="4616" max="4619" width="17.85546875" style="4" customWidth="1"/>
    <col min="4620" max="4620" width="58.7109375" style="4" customWidth="1"/>
    <col min="4621" max="4621" width="12" style="4" customWidth="1"/>
    <col min="4622" max="4622" width="15.42578125" style="4" customWidth="1"/>
    <col min="4623" max="4623" width="21.140625" style="4" customWidth="1"/>
    <col min="4624" max="4863" width="9.140625" style="4"/>
    <col min="4864" max="4864" width="9.42578125" style="4" customWidth="1"/>
    <col min="4865" max="4865" width="89.5703125" style="4" customWidth="1"/>
    <col min="4866" max="4866" width="21.85546875" style="4" customWidth="1"/>
    <col min="4867" max="4868" width="9.140625" style="4"/>
    <col min="4869" max="4869" width="20.7109375" style="4" customWidth="1"/>
    <col min="4870" max="4870" width="14.85546875" style="4" bestFit="1" customWidth="1"/>
    <col min="4871" max="4871" width="0" style="4" hidden="1" customWidth="1"/>
    <col min="4872" max="4875" width="17.85546875" style="4" customWidth="1"/>
    <col min="4876" max="4876" width="58.7109375" style="4" customWidth="1"/>
    <col min="4877" max="4877" width="12" style="4" customWidth="1"/>
    <col min="4878" max="4878" width="15.42578125" style="4" customWidth="1"/>
    <col min="4879" max="4879" width="21.140625" style="4" customWidth="1"/>
    <col min="4880" max="5119" width="9.140625" style="4"/>
    <col min="5120" max="5120" width="9.42578125" style="4" customWidth="1"/>
    <col min="5121" max="5121" width="89.5703125" style="4" customWidth="1"/>
    <col min="5122" max="5122" width="21.85546875" style="4" customWidth="1"/>
    <col min="5123" max="5124" width="9.140625" style="4"/>
    <col min="5125" max="5125" width="20.7109375" style="4" customWidth="1"/>
    <col min="5126" max="5126" width="14.85546875" style="4" bestFit="1" customWidth="1"/>
    <col min="5127" max="5127" width="0" style="4" hidden="1" customWidth="1"/>
    <col min="5128" max="5131" width="17.85546875" style="4" customWidth="1"/>
    <col min="5132" max="5132" width="58.7109375" style="4" customWidth="1"/>
    <col min="5133" max="5133" width="12" style="4" customWidth="1"/>
    <col min="5134" max="5134" width="15.42578125" style="4" customWidth="1"/>
    <col min="5135" max="5135" width="21.140625" style="4" customWidth="1"/>
    <col min="5136" max="5375" width="9.140625" style="4"/>
    <col min="5376" max="5376" width="9.42578125" style="4" customWidth="1"/>
    <col min="5377" max="5377" width="89.5703125" style="4" customWidth="1"/>
    <col min="5378" max="5378" width="21.85546875" style="4" customWidth="1"/>
    <col min="5379" max="5380" width="9.140625" style="4"/>
    <col min="5381" max="5381" width="20.7109375" style="4" customWidth="1"/>
    <col min="5382" max="5382" width="14.85546875" style="4" bestFit="1" customWidth="1"/>
    <col min="5383" max="5383" width="0" style="4" hidden="1" customWidth="1"/>
    <col min="5384" max="5387" width="17.85546875" style="4" customWidth="1"/>
    <col min="5388" max="5388" width="58.7109375" style="4" customWidth="1"/>
    <col min="5389" max="5389" width="12" style="4" customWidth="1"/>
    <col min="5390" max="5390" width="15.42578125" style="4" customWidth="1"/>
    <col min="5391" max="5391" width="21.140625" style="4" customWidth="1"/>
    <col min="5392" max="5631" width="9.140625" style="4"/>
    <col min="5632" max="5632" width="9.42578125" style="4" customWidth="1"/>
    <col min="5633" max="5633" width="89.5703125" style="4" customWidth="1"/>
    <col min="5634" max="5634" width="21.85546875" style="4" customWidth="1"/>
    <col min="5635" max="5636" width="9.140625" style="4"/>
    <col min="5637" max="5637" width="20.7109375" style="4" customWidth="1"/>
    <col min="5638" max="5638" width="14.85546875" style="4" bestFit="1" customWidth="1"/>
    <col min="5639" max="5639" width="0" style="4" hidden="1" customWidth="1"/>
    <col min="5640" max="5643" width="17.85546875" style="4" customWidth="1"/>
    <col min="5644" max="5644" width="58.7109375" style="4" customWidth="1"/>
    <col min="5645" max="5645" width="12" style="4" customWidth="1"/>
    <col min="5646" max="5646" width="15.42578125" style="4" customWidth="1"/>
    <col min="5647" max="5647" width="21.140625" style="4" customWidth="1"/>
    <col min="5648" max="5887" width="9.140625" style="4"/>
    <col min="5888" max="5888" width="9.42578125" style="4" customWidth="1"/>
    <col min="5889" max="5889" width="89.5703125" style="4" customWidth="1"/>
    <col min="5890" max="5890" width="21.85546875" style="4" customWidth="1"/>
    <col min="5891" max="5892" width="9.140625" style="4"/>
    <col min="5893" max="5893" width="20.7109375" style="4" customWidth="1"/>
    <col min="5894" max="5894" width="14.85546875" style="4" bestFit="1" customWidth="1"/>
    <col min="5895" max="5895" width="0" style="4" hidden="1" customWidth="1"/>
    <col min="5896" max="5899" width="17.85546875" style="4" customWidth="1"/>
    <col min="5900" max="5900" width="58.7109375" style="4" customWidth="1"/>
    <col min="5901" max="5901" width="12" style="4" customWidth="1"/>
    <col min="5902" max="5902" width="15.42578125" style="4" customWidth="1"/>
    <col min="5903" max="5903" width="21.140625" style="4" customWidth="1"/>
    <col min="5904" max="6143" width="9.140625" style="4"/>
    <col min="6144" max="6144" width="9.42578125" style="4" customWidth="1"/>
    <col min="6145" max="6145" width="89.5703125" style="4" customWidth="1"/>
    <col min="6146" max="6146" width="21.85546875" style="4" customWidth="1"/>
    <col min="6147" max="6148" width="9.140625" style="4"/>
    <col min="6149" max="6149" width="20.7109375" style="4" customWidth="1"/>
    <col min="6150" max="6150" width="14.85546875" style="4" bestFit="1" customWidth="1"/>
    <col min="6151" max="6151" width="0" style="4" hidden="1" customWidth="1"/>
    <col min="6152" max="6155" width="17.85546875" style="4" customWidth="1"/>
    <col min="6156" max="6156" width="58.7109375" style="4" customWidth="1"/>
    <col min="6157" max="6157" width="12" style="4" customWidth="1"/>
    <col min="6158" max="6158" width="15.42578125" style="4" customWidth="1"/>
    <col min="6159" max="6159" width="21.140625" style="4" customWidth="1"/>
    <col min="6160" max="6399" width="9.140625" style="4"/>
    <col min="6400" max="6400" width="9.42578125" style="4" customWidth="1"/>
    <col min="6401" max="6401" width="89.5703125" style="4" customWidth="1"/>
    <col min="6402" max="6402" width="21.85546875" style="4" customWidth="1"/>
    <col min="6403" max="6404" width="9.140625" style="4"/>
    <col min="6405" max="6405" width="20.7109375" style="4" customWidth="1"/>
    <col min="6406" max="6406" width="14.85546875" style="4" bestFit="1" customWidth="1"/>
    <col min="6407" max="6407" width="0" style="4" hidden="1" customWidth="1"/>
    <col min="6408" max="6411" width="17.85546875" style="4" customWidth="1"/>
    <col min="6412" max="6412" width="58.7109375" style="4" customWidth="1"/>
    <col min="6413" max="6413" width="12" style="4" customWidth="1"/>
    <col min="6414" max="6414" width="15.42578125" style="4" customWidth="1"/>
    <col min="6415" max="6415" width="21.140625" style="4" customWidth="1"/>
    <col min="6416" max="6655" width="9.140625" style="4"/>
    <col min="6656" max="6656" width="9.42578125" style="4" customWidth="1"/>
    <col min="6657" max="6657" width="89.5703125" style="4" customWidth="1"/>
    <col min="6658" max="6658" width="21.85546875" style="4" customWidth="1"/>
    <col min="6659" max="6660" width="9.140625" style="4"/>
    <col min="6661" max="6661" width="20.7109375" style="4" customWidth="1"/>
    <col min="6662" max="6662" width="14.85546875" style="4" bestFit="1" customWidth="1"/>
    <col min="6663" max="6663" width="0" style="4" hidden="1" customWidth="1"/>
    <col min="6664" max="6667" width="17.85546875" style="4" customWidth="1"/>
    <col min="6668" max="6668" width="58.7109375" style="4" customWidth="1"/>
    <col min="6669" max="6669" width="12" style="4" customWidth="1"/>
    <col min="6670" max="6670" width="15.42578125" style="4" customWidth="1"/>
    <col min="6671" max="6671" width="21.140625" style="4" customWidth="1"/>
    <col min="6672" max="6911" width="9.140625" style="4"/>
    <col min="6912" max="6912" width="9.42578125" style="4" customWidth="1"/>
    <col min="6913" max="6913" width="89.5703125" style="4" customWidth="1"/>
    <col min="6914" max="6914" width="21.85546875" style="4" customWidth="1"/>
    <col min="6915" max="6916" width="9.140625" style="4"/>
    <col min="6917" max="6917" width="20.7109375" style="4" customWidth="1"/>
    <col min="6918" max="6918" width="14.85546875" style="4" bestFit="1" customWidth="1"/>
    <col min="6919" max="6919" width="0" style="4" hidden="1" customWidth="1"/>
    <col min="6920" max="6923" width="17.85546875" style="4" customWidth="1"/>
    <col min="6924" max="6924" width="58.7109375" style="4" customWidth="1"/>
    <col min="6925" max="6925" width="12" style="4" customWidth="1"/>
    <col min="6926" max="6926" width="15.42578125" style="4" customWidth="1"/>
    <col min="6927" max="6927" width="21.140625" style="4" customWidth="1"/>
    <col min="6928" max="7167" width="9.140625" style="4"/>
    <col min="7168" max="7168" width="9.42578125" style="4" customWidth="1"/>
    <col min="7169" max="7169" width="89.5703125" style="4" customWidth="1"/>
    <col min="7170" max="7170" width="21.85546875" style="4" customWidth="1"/>
    <col min="7171" max="7172" width="9.140625" style="4"/>
    <col min="7173" max="7173" width="20.7109375" style="4" customWidth="1"/>
    <col min="7174" max="7174" width="14.85546875" style="4" bestFit="1" customWidth="1"/>
    <col min="7175" max="7175" width="0" style="4" hidden="1" customWidth="1"/>
    <col min="7176" max="7179" width="17.85546875" style="4" customWidth="1"/>
    <col min="7180" max="7180" width="58.7109375" style="4" customWidth="1"/>
    <col min="7181" max="7181" width="12" style="4" customWidth="1"/>
    <col min="7182" max="7182" width="15.42578125" style="4" customWidth="1"/>
    <col min="7183" max="7183" width="21.140625" style="4" customWidth="1"/>
    <col min="7184" max="7423" width="9.140625" style="4"/>
    <col min="7424" max="7424" width="9.42578125" style="4" customWidth="1"/>
    <col min="7425" max="7425" width="89.5703125" style="4" customWidth="1"/>
    <col min="7426" max="7426" width="21.85546875" style="4" customWidth="1"/>
    <col min="7427" max="7428" width="9.140625" style="4"/>
    <col min="7429" max="7429" width="20.7109375" style="4" customWidth="1"/>
    <col min="7430" max="7430" width="14.85546875" style="4" bestFit="1" customWidth="1"/>
    <col min="7431" max="7431" width="0" style="4" hidden="1" customWidth="1"/>
    <col min="7432" max="7435" width="17.85546875" style="4" customWidth="1"/>
    <col min="7436" max="7436" width="58.7109375" style="4" customWidth="1"/>
    <col min="7437" max="7437" width="12" style="4" customWidth="1"/>
    <col min="7438" max="7438" width="15.42578125" style="4" customWidth="1"/>
    <col min="7439" max="7439" width="21.140625" style="4" customWidth="1"/>
    <col min="7440" max="7679" width="9.140625" style="4"/>
    <col min="7680" max="7680" width="9.42578125" style="4" customWidth="1"/>
    <col min="7681" max="7681" width="89.5703125" style="4" customWidth="1"/>
    <col min="7682" max="7682" width="21.85546875" style="4" customWidth="1"/>
    <col min="7683" max="7684" width="9.140625" style="4"/>
    <col min="7685" max="7685" width="20.7109375" style="4" customWidth="1"/>
    <col min="7686" max="7686" width="14.85546875" style="4" bestFit="1" customWidth="1"/>
    <col min="7687" max="7687" width="0" style="4" hidden="1" customWidth="1"/>
    <col min="7688" max="7691" width="17.85546875" style="4" customWidth="1"/>
    <col min="7692" max="7692" width="58.7109375" style="4" customWidth="1"/>
    <col min="7693" max="7693" width="12" style="4" customWidth="1"/>
    <col min="7694" max="7694" width="15.42578125" style="4" customWidth="1"/>
    <col min="7695" max="7695" width="21.140625" style="4" customWidth="1"/>
    <col min="7696" max="7935" width="9.140625" style="4"/>
    <col min="7936" max="7936" width="9.42578125" style="4" customWidth="1"/>
    <col min="7937" max="7937" width="89.5703125" style="4" customWidth="1"/>
    <col min="7938" max="7938" width="21.85546875" style="4" customWidth="1"/>
    <col min="7939" max="7940" width="9.140625" style="4"/>
    <col min="7941" max="7941" width="20.7109375" style="4" customWidth="1"/>
    <col min="7942" max="7942" width="14.85546875" style="4" bestFit="1" customWidth="1"/>
    <col min="7943" max="7943" width="0" style="4" hidden="1" customWidth="1"/>
    <col min="7944" max="7947" width="17.85546875" style="4" customWidth="1"/>
    <col min="7948" max="7948" width="58.7109375" style="4" customWidth="1"/>
    <col min="7949" max="7949" width="12" style="4" customWidth="1"/>
    <col min="7950" max="7950" width="15.42578125" style="4" customWidth="1"/>
    <col min="7951" max="7951" width="21.140625" style="4" customWidth="1"/>
    <col min="7952" max="8191" width="9.140625" style="4"/>
    <col min="8192" max="8192" width="9.42578125" style="4" customWidth="1"/>
    <col min="8193" max="8193" width="89.5703125" style="4" customWidth="1"/>
    <col min="8194" max="8194" width="21.85546875" style="4" customWidth="1"/>
    <col min="8195" max="8196" width="9.140625" style="4"/>
    <col min="8197" max="8197" width="20.7109375" style="4" customWidth="1"/>
    <col min="8198" max="8198" width="14.85546875" style="4" bestFit="1" customWidth="1"/>
    <col min="8199" max="8199" width="0" style="4" hidden="1" customWidth="1"/>
    <col min="8200" max="8203" width="17.85546875" style="4" customWidth="1"/>
    <col min="8204" max="8204" width="58.7109375" style="4" customWidth="1"/>
    <col min="8205" max="8205" width="12" style="4" customWidth="1"/>
    <col min="8206" max="8206" width="15.42578125" style="4" customWidth="1"/>
    <col min="8207" max="8207" width="21.140625" style="4" customWidth="1"/>
    <col min="8208" max="8447" width="9.140625" style="4"/>
    <col min="8448" max="8448" width="9.42578125" style="4" customWidth="1"/>
    <col min="8449" max="8449" width="89.5703125" style="4" customWidth="1"/>
    <col min="8450" max="8450" width="21.85546875" style="4" customWidth="1"/>
    <col min="8451" max="8452" width="9.140625" style="4"/>
    <col min="8453" max="8453" width="20.7109375" style="4" customWidth="1"/>
    <col min="8454" max="8454" width="14.85546875" style="4" bestFit="1" customWidth="1"/>
    <col min="8455" max="8455" width="0" style="4" hidden="1" customWidth="1"/>
    <col min="8456" max="8459" width="17.85546875" style="4" customWidth="1"/>
    <col min="8460" max="8460" width="58.7109375" style="4" customWidth="1"/>
    <col min="8461" max="8461" width="12" style="4" customWidth="1"/>
    <col min="8462" max="8462" width="15.42578125" style="4" customWidth="1"/>
    <col min="8463" max="8463" width="21.140625" style="4" customWidth="1"/>
    <col min="8464" max="8703" width="9.140625" style="4"/>
    <col min="8704" max="8704" width="9.42578125" style="4" customWidth="1"/>
    <col min="8705" max="8705" width="89.5703125" style="4" customWidth="1"/>
    <col min="8706" max="8706" width="21.85546875" style="4" customWidth="1"/>
    <col min="8707" max="8708" width="9.140625" style="4"/>
    <col min="8709" max="8709" width="20.7109375" style="4" customWidth="1"/>
    <col min="8710" max="8710" width="14.85546875" style="4" bestFit="1" customWidth="1"/>
    <col min="8711" max="8711" width="0" style="4" hidden="1" customWidth="1"/>
    <col min="8712" max="8715" width="17.85546875" style="4" customWidth="1"/>
    <col min="8716" max="8716" width="58.7109375" style="4" customWidth="1"/>
    <col min="8717" max="8717" width="12" style="4" customWidth="1"/>
    <col min="8718" max="8718" width="15.42578125" style="4" customWidth="1"/>
    <col min="8719" max="8719" width="21.140625" style="4" customWidth="1"/>
    <col min="8720" max="8959" width="9.140625" style="4"/>
    <col min="8960" max="8960" width="9.42578125" style="4" customWidth="1"/>
    <col min="8961" max="8961" width="89.5703125" style="4" customWidth="1"/>
    <col min="8962" max="8962" width="21.85546875" style="4" customWidth="1"/>
    <col min="8963" max="8964" width="9.140625" style="4"/>
    <col min="8965" max="8965" width="20.7109375" style="4" customWidth="1"/>
    <col min="8966" max="8966" width="14.85546875" style="4" bestFit="1" customWidth="1"/>
    <col min="8967" max="8967" width="0" style="4" hidden="1" customWidth="1"/>
    <col min="8968" max="8971" width="17.85546875" style="4" customWidth="1"/>
    <col min="8972" max="8972" width="58.7109375" style="4" customWidth="1"/>
    <col min="8973" max="8973" width="12" style="4" customWidth="1"/>
    <col min="8974" max="8974" width="15.42578125" style="4" customWidth="1"/>
    <col min="8975" max="8975" width="21.140625" style="4" customWidth="1"/>
    <col min="8976" max="9215" width="9.140625" style="4"/>
    <col min="9216" max="9216" width="9.42578125" style="4" customWidth="1"/>
    <col min="9217" max="9217" width="89.5703125" style="4" customWidth="1"/>
    <col min="9218" max="9218" width="21.85546875" style="4" customWidth="1"/>
    <col min="9219" max="9220" width="9.140625" style="4"/>
    <col min="9221" max="9221" width="20.7109375" style="4" customWidth="1"/>
    <col min="9222" max="9222" width="14.85546875" style="4" bestFit="1" customWidth="1"/>
    <col min="9223" max="9223" width="0" style="4" hidden="1" customWidth="1"/>
    <col min="9224" max="9227" width="17.85546875" style="4" customWidth="1"/>
    <col min="9228" max="9228" width="58.7109375" style="4" customWidth="1"/>
    <col min="9229" max="9229" width="12" style="4" customWidth="1"/>
    <col min="9230" max="9230" width="15.42578125" style="4" customWidth="1"/>
    <col min="9231" max="9231" width="21.140625" style="4" customWidth="1"/>
    <col min="9232" max="9471" width="9.140625" style="4"/>
    <col min="9472" max="9472" width="9.42578125" style="4" customWidth="1"/>
    <col min="9473" max="9473" width="89.5703125" style="4" customWidth="1"/>
    <col min="9474" max="9474" width="21.85546875" style="4" customWidth="1"/>
    <col min="9475" max="9476" width="9.140625" style="4"/>
    <col min="9477" max="9477" width="20.7109375" style="4" customWidth="1"/>
    <col min="9478" max="9478" width="14.85546875" style="4" bestFit="1" customWidth="1"/>
    <col min="9479" max="9479" width="0" style="4" hidden="1" customWidth="1"/>
    <col min="9480" max="9483" width="17.85546875" style="4" customWidth="1"/>
    <col min="9484" max="9484" width="58.7109375" style="4" customWidth="1"/>
    <col min="9485" max="9485" width="12" style="4" customWidth="1"/>
    <col min="9486" max="9486" width="15.42578125" style="4" customWidth="1"/>
    <col min="9487" max="9487" width="21.140625" style="4" customWidth="1"/>
    <col min="9488" max="9727" width="9.140625" style="4"/>
    <col min="9728" max="9728" width="9.42578125" style="4" customWidth="1"/>
    <col min="9729" max="9729" width="89.5703125" style="4" customWidth="1"/>
    <col min="9730" max="9730" width="21.85546875" style="4" customWidth="1"/>
    <col min="9731" max="9732" width="9.140625" style="4"/>
    <col min="9733" max="9733" width="20.7109375" style="4" customWidth="1"/>
    <col min="9734" max="9734" width="14.85546875" style="4" bestFit="1" customWidth="1"/>
    <col min="9735" max="9735" width="0" style="4" hidden="1" customWidth="1"/>
    <col min="9736" max="9739" width="17.85546875" style="4" customWidth="1"/>
    <col min="9740" max="9740" width="58.7109375" style="4" customWidth="1"/>
    <col min="9741" max="9741" width="12" style="4" customWidth="1"/>
    <col min="9742" max="9742" width="15.42578125" style="4" customWidth="1"/>
    <col min="9743" max="9743" width="21.140625" style="4" customWidth="1"/>
    <col min="9744" max="9983" width="9.140625" style="4"/>
    <col min="9984" max="9984" width="9.42578125" style="4" customWidth="1"/>
    <col min="9985" max="9985" width="89.5703125" style="4" customWidth="1"/>
    <col min="9986" max="9986" width="21.85546875" style="4" customWidth="1"/>
    <col min="9987" max="9988" width="9.140625" style="4"/>
    <col min="9989" max="9989" width="20.7109375" style="4" customWidth="1"/>
    <col min="9990" max="9990" width="14.85546875" style="4" bestFit="1" customWidth="1"/>
    <col min="9991" max="9991" width="0" style="4" hidden="1" customWidth="1"/>
    <col min="9992" max="9995" width="17.85546875" style="4" customWidth="1"/>
    <col min="9996" max="9996" width="58.7109375" style="4" customWidth="1"/>
    <col min="9997" max="9997" width="12" style="4" customWidth="1"/>
    <col min="9998" max="9998" width="15.42578125" style="4" customWidth="1"/>
    <col min="9999" max="9999" width="21.140625" style="4" customWidth="1"/>
    <col min="10000" max="10239" width="9.140625" style="4"/>
    <col min="10240" max="10240" width="9.42578125" style="4" customWidth="1"/>
    <col min="10241" max="10241" width="89.5703125" style="4" customWidth="1"/>
    <col min="10242" max="10242" width="21.85546875" style="4" customWidth="1"/>
    <col min="10243" max="10244" width="9.140625" style="4"/>
    <col min="10245" max="10245" width="20.7109375" style="4" customWidth="1"/>
    <col min="10246" max="10246" width="14.85546875" style="4" bestFit="1" customWidth="1"/>
    <col min="10247" max="10247" width="0" style="4" hidden="1" customWidth="1"/>
    <col min="10248" max="10251" width="17.85546875" style="4" customWidth="1"/>
    <col min="10252" max="10252" width="58.7109375" style="4" customWidth="1"/>
    <col min="10253" max="10253" width="12" style="4" customWidth="1"/>
    <col min="10254" max="10254" width="15.42578125" style="4" customWidth="1"/>
    <col min="10255" max="10255" width="21.140625" style="4" customWidth="1"/>
    <col min="10256" max="10495" width="9.140625" style="4"/>
    <col min="10496" max="10496" width="9.42578125" style="4" customWidth="1"/>
    <col min="10497" max="10497" width="89.5703125" style="4" customWidth="1"/>
    <col min="10498" max="10498" width="21.85546875" style="4" customWidth="1"/>
    <col min="10499" max="10500" width="9.140625" style="4"/>
    <col min="10501" max="10501" width="20.7109375" style="4" customWidth="1"/>
    <col min="10502" max="10502" width="14.85546875" style="4" bestFit="1" customWidth="1"/>
    <col min="10503" max="10503" width="0" style="4" hidden="1" customWidth="1"/>
    <col min="10504" max="10507" width="17.85546875" style="4" customWidth="1"/>
    <col min="10508" max="10508" width="58.7109375" style="4" customWidth="1"/>
    <col min="10509" max="10509" width="12" style="4" customWidth="1"/>
    <col min="10510" max="10510" width="15.42578125" style="4" customWidth="1"/>
    <col min="10511" max="10511" width="21.140625" style="4" customWidth="1"/>
    <col min="10512" max="10751" width="9.140625" style="4"/>
    <col min="10752" max="10752" width="9.42578125" style="4" customWidth="1"/>
    <col min="10753" max="10753" width="89.5703125" style="4" customWidth="1"/>
    <col min="10754" max="10754" width="21.85546875" style="4" customWidth="1"/>
    <col min="10755" max="10756" width="9.140625" style="4"/>
    <col min="10757" max="10757" width="20.7109375" style="4" customWidth="1"/>
    <col min="10758" max="10758" width="14.85546875" style="4" bestFit="1" customWidth="1"/>
    <col min="10759" max="10759" width="0" style="4" hidden="1" customWidth="1"/>
    <col min="10760" max="10763" width="17.85546875" style="4" customWidth="1"/>
    <col min="10764" max="10764" width="58.7109375" style="4" customWidth="1"/>
    <col min="10765" max="10765" width="12" style="4" customWidth="1"/>
    <col min="10766" max="10766" width="15.42578125" style="4" customWidth="1"/>
    <col min="10767" max="10767" width="21.140625" style="4" customWidth="1"/>
    <col min="10768" max="11007" width="9.140625" style="4"/>
    <col min="11008" max="11008" width="9.42578125" style="4" customWidth="1"/>
    <col min="11009" max="11009" width="89.5703125" style="4" customWidth="1"/>
    <col min="11010" max="11010" width="21.85546875" style="4" customWidth="1"/>
    <col min="11011" max="11012" width="9.140625" style="4"/>
    <col min="11013" max="11013" width="20.7109375" style="4" customWidth="1"/>
    <col min="11014" max="11014" width="14.85546875" style="4" bestFit="1" customWidth="1"/>
    <col min="11015" max="11015" width="0" style="4" hidden="1" customWidth="1"/>
    <col min="11016" max="11019" width="17.85546875" style="4" customWidth="1"/>
    <col min="11020" max="11020" width="58.7109375" style="4" customWidth="1"/>
    <col min="11021" max="11021" width="12" style="4" customWidth="1"/>
    <col min="11022" max="11022" width="15.42578125" style="4" customWidth="1"/>
    <col min="11023" max="11023" width="21.140625" style="4" customWidth="1"/>
    <col min="11024" max="11263" width="9.140625" style="4"/>
    <col min="11264" max="11264" width="9.42578125" style="4" customWidth="1"/>
    <col min="11265" max="11265" width="89.5703125" style="4" customWidth="1"/>
    <col min="11266" max="11266" width="21.85546875" style="4" customWidth="1"/>
    <col min="11267" max="11268" width="9.140625" style="4"/>
    <col min="11269" max="11269" width="20.7109375" style="4" customWidth="1"/>
    <col min="11270" max="11270" width="14.85546875" style="4" bestFit="1" customWidth="1"/>
    <col min="11271" max="11271" width="0" style="4" hidden="1" customWidth="1"/>
    <col min="11272" max="11275" width="17.85546875" style="4" customWidth="1"/>
    <col min="11276" max="11276" width="58.7109375" style="4" customWidth="1"/>
    <col min="11277" max="11277" width="12" style="4" customWidth="1"/>
    <col min="11278" max="11278" width="15.42578125" style="4" customWidth="1"/>
    <col min="11279" max="11279" width="21.140625" style="4" customWidth="1"/>
    <col min="11280" max="11519" width="9.140625" style="4"/>
    <col min="11520" max="11520" width="9.42578125" style="4" customWidth="1"/>
    <col min="11521" max="11521" width="89.5703125" style="4" customWidth="1"/>
    <col min="11522" max="11522" width="21.85546875" style="4" customWidth="1"/>
    <col min="11523" max="11524" width="9.140625" style="4"/>
    <col min="11525" max="11525" width="20.7109375" style="4" customWidth="1"/>
    <col min="11526" max="11526" width="14.85546875" style="4" bestFit="1" customWidth="1"/>
    <col min="11527" max="11527" width="0" style="4" hidden="1" customWidth="1"/>
    <col min="11528" max="11531" width="17.85546875" style="4" customWidth="1"/>
    <col min="11532" max="11532" width="58.7109375" style="4" customWidth="1"/>
    <col min="11533" max="11533" width="12" style="4" customWidth="1"/>
    <col min="11534" max="11534" width="15.42578125" style="4" customWidth="1"/>
    <col min="11535" max="11535" width="21.140625" style="4" customWidth="1"/>
    <col min="11536" max="11775" width="9.140625" style="4"/>
    <col min="11776" max="11776" width="9.42578125" style="4" customWidth="1"/>
    <col min="11777" max="11777" width="89.5703125" style="4" customWidth="1"/>
    <col min="11778" max="11778" width="21.85546875" style="4" customWidth="1"/>
    <col min="11779" max="11780" width="9.140625" style="4"/>
    <col min="11781" max="11781" width="20.7109375" style="4" customWidth="1"/>
    <col min="11782" max="11782" width="14.85546875" style="4" bestFit="1" customWidth="1"/>
    <col min="11783" max="11783" width="0" style="4" hidden="1" customWidth="1"/>
    <col min="11784" max="11787" width="17.85546875" style="4" customWidth="1"/>
    <col min="11788" max="11788" width="58.7109375" style="4" customWidth="1"/>
    <col min="11789" max="11789" width="12" style="4" customWidth="1"/>
    <col min="11790" max="11790" width="15.42578125" style="4" customWidth="1"/>
    <col min="11791" max="11791" width="21.140625" style="4" customWidth="1"/>
    <col min="11792" max="12031" width="9.140625" style="4"/>
    <col min="12032" max="12032" width="9.42578125" style="4" customWidth="1"/>
    <col min="12033" max="12033" width="89.5703125" style="4" customWidth="1"/>
    <col min="12034" max="12034" width="21.85546875" style="4" customWidth="1"/>
    <col min="12035" max="12036" width="9.140625" style="4"/>
    <col min="12037" max="12037" width="20.7109375" style="4" customWidth="1"/>
    <col min="12038" max="12038" width="14.85546875" style="4" bestFit="1" customWidth="1"/>
    <col min="12039" max="12039" width="0" style="4" hidden="1" customWidth="1"/>
    <col min="12040" max="12043" width="17.85546875" style="4" customWidth="1"/>
    <col min="12044" max="12044" width="58.7109375" style="4" customWidth="1"/>
    <col min="12045" max="12045" width="12" style="4" customWidth="1"/>
    <col min="12046" max="12046" width="15.42578125" style="4" customWidth="1"/>
    <col min="12047" max="12047" width="21.140625" style="4" customWidth="1"/>
    <col min="12048" max="12287" width="9.140625" style="4"/>
    <col min="12288" max="12288" width="9.42578125" style="4" customWidth="1"/>
    <col min="12289" max="12289" width="89.5703125" style="4" customWidth="1"/>
    <col min="12290" max="12290" width="21.85546875" style="4" customWidth="1"/>
    <col min="12291" max="12292" width="9.140625" style="4"/>
    <col min="12293" max="12293" width="20.7109375" style="4" customWidth="1"/>
    <col min="12294" max="12294" width="14.85546875" style="4" bestFit="1" customWidth="1"/>
    <col min="12295" max="12295" width="0" style="4" hidden="1" customWidth="1"/>
    <col min="12296" max="12299" width="17.85546875" style="4" customWidth="1"/>
    <col min="12300" max="12300" width="58.7109375" style="4" customWidth="1"/>
    <col min="12301" max="12301" width="12" style="4" customWidth="1"/>
    <col min="12302" max="12302" width="15.42578125" style="4" customWidth="1"/>
    <col min="12303" max="12303" width="21.140625" style="4" customWidth="1"/>
    <col min="12304" max="12543" width="9.140625" style="4"/>
    <col min="12544" max="12544" width="9.42578125" style="4" customWidth="1"/>
    <col min="12545" max="12545" width="89.5703125" style="4" customWidth="1"/>
    <col min="12546" max="12546" width="21.85546875" style="4" customWidth="1"/>
    <col min="12547" max="12548" width="9.140625" style="4"/>
    <col min="12549" max="12549" width="20.7109375" style="4" customWidth="1"/>
    <col min="12550" max="12550" width="14.85546875" style="4" bestFit="1" customWidth="1"/>
    <col min="12551" max="12551" width="0" style="4" hidden="1" customWidth="1"/>
    <col min="12552" max="12555" width="17.85546875" style="4" customWidth="1"/>
    <col min="12556" max="12556" width="58.7109375" style="4" customWidth="1"/>
    <col min="12557" max="12557" width="12" style="4" customWidth="1"/>
    <col min="12558" max="12558" width="15.42578125" style="4" customWidth="1"/>
    <col min="12559" max="12559" width="21.140625" style="4" customWidth="1"/>
    <col min="12560" max="12799" width="9.140625" style="4"/>
    <col min="12800" max="12800" width="9.42578125" style="4" customWidth="1"/>
    <col min="12801" max="12801" width="89.5703125" style="4" customWidth="1"/>
    <col min="12802" max="12802" width="21.85546875" style="4" customWidth="1"/>
    <col min="12803" max="12804" width="9.140625" style="4"/>
    <col min="12805" max="12805" width="20.7109375" style="4" customWidth="1"/>
    <col min="12806" max="12806" width="14.85546875" style="4" bestFit="1" customWidth="1"/>
    <col min="12807" max="12807" width="0" style="4" hidden="1" customWidth="1"/>
    <col min="12808" max="12811" width="17.85546875" style="4" customWidth="1"/>
    <col min="12812" max="12812" width="58.7109375" style="4" customWidth="1"/>
    <col min="12813" max="12813" width="12" style="4" customWidth="1"/>
    <col min="12814" max="12814" width="15.42578125" style="4" customWidth="1"/>
    <col min="12815" max="12815" width="21.140625" style="4" customWidth="1"/>
    <col min="12816" max="13055" width="9.140625" style="4"/>
    <col min="13056" max="13056" width="9.42578125" style="4" customWidth="1"/>
    <col min="13057" max="13057" width="89.5703125" style="4" customWidth="1"/>
    <col min="13058" max="13058" width="21.85546875" style="4" customWidth="1"/>
    <col min="13059" max="13060" width="9.140625" style="4"/>
    <col min="13061" max="13061" width="20.7109375" style="4" customWidth="1"/>
    <col min="13062" max="13062" width="14.85546875" style="4" bestFit="1" customWidth="1"/>
    <col min="13063" max="13063" width="0" style="4" hidden="1" customWidth="1"/>
    <col min="13064" max="13067" width="17.85546875" style="4" customWidth="1"/>
    <col min="13068" max="13068" width="58.7109375" style="4" customWidth="1"/>
    <col min="13069" max="13069" width="12" style="4" customWidth="1"/>
    <col min="13070" max="13070" width="15.42578125" style="4" customWidth="1"/>
    <col min="13071" max="13071" width="21.140625" style="4" customWidth="1"/>
    <col min="13072" max="13311" width="9.140625" style="4"/>
    <col min="13312" max="13312" width="9.42578125" style="4" customWidth="1"/>
    <col min="13313" max="13313" width="89.5703125" style="4" customWidth="1"/>
    <col min="13314" max="13314" width="21.85546875" style="4" customWidth="1"/>
    <col min="13315" max="13316" width="9.140625" style="4"/>
    <col min="13317" max="13317" width="20.7109375" style="4" customWidth="1"/>
    <col min="13318" max="13318" width="14.85546875" style="4" bestFit="1" customWidth="1"/>
    <col min="13319" max="13319" width="0" style="4" hidden="1" customWidth="1"/>
    <col min="13320" max="13323" width="17.85546875" style="4" customWidth="1"/>
    <col min="13324" max="13324" width="58.7109375" style="4" customWidth="1"/>
    <col min="13325" max="13325" width="12" style="4" customWidth="1"/>
    <col min="13326" max="13326" width="15.42578125" style="4" customWidth="1"/>
    <col min="13327" max="13327" width="21.140625" style="4" customWidth="1"/>
    <col min="13328" max="13567" width="9.140625" style="4"/>
    <col min="13568" max="13568" width="9.42578125" style="4" customWidth="1"/>
    <col min="13569" max="13569" width="89.5703125" style="4" customWidth="1"/>
    <col min="13570" max="13570" width="21.85546875" style="4" customWidth="1"/>
    <col min="13571" max="13572" width="9.140625" style="4"/>
    <col min="13573" max="13573" width="20.7109375" style="4" customWidth="1"/>
    <col min="13574" max="13574" width="14.85546875" style="4" bestFit="1" customWidth="1"/>
    <col min="13575" max="13575" width="0" style="4" hidden="1" customWidth="1"/>
    <col min="13576" max="13579" width="17.85546875" style="4" customWidth="1"/>
    <col min="13580" max="13580" width="58.7109375" style="4" customWidth="1"/>
    <col min="13581" max="13581" width="12" style="4" customWidth="1"/>
    <col min="13582" max="13582" width="15.42578125" style="4" customWidth="1"/>
    <col min="13583" max="13583" width="21.140625" style="4" customWidth="1"/>
    <col min="13584" max="13823" width="9.140625" style="4"/>
    <col min="13824" max="13824" width="9.42578125" style="4" customWidth="1"/>
    <col min="13825" max="13825" width="89.5703125" style="4" customWidth="1"/>
    <col min="13826" max="13826" width="21.85546875" style="4" customWidth="1"/>
    <col min="13827" max="13828" width="9.140625" style="4"/>
    <col min="13829" max="13829" width="20.7109375" style="4" customWidth="1"/>
    <col min="13830" max="13830" width="14.85546875" style="4" bestFit="1" customWidth="1"/>
    <col min="13831" max="13831" width="0" style="4" hidden="1" customWidth="1"/>
    <col min="13832" max="13835" width="17.85546875" style="4" customWidth="1"/>
    <col min="13836" max="13836" width="58.7109375" style="4" customWidth="1"/>
    <col min="13837" max="13837" width="12" style="4" customWidth="1"/>
    <col min="13838" max="13838" width="15.42578125" style="4" customWidth="1"/>
    <col min="13839" max="13839" width="21.140625" style="4" customWidth="1"/>
    <col min="13840" max="14079" width="9.140625" style="4"/>
    <col min="14080" max="14080" width="9.42578125" style="4" customWidth="1"/>
    <col min="14081" max="14081" width="89.5703125" style="4" customWidth="1"/>
    <col min="14082" max="14082" width="21.85546875" style="4" customWidth="1"/>
    <col min="14083" max="14084" width="9.140625" style="4"/>
    <col min="14085" max="14085" width="20.7109375" style="4" customWidth="1"/>
    <col min="14086" max="14086" width="14.85546875" style="4" bestFit="1" customWidth="1"/>
    <col min="14087" max="14087" width="0" style="4" hidden="1" customWidth="1"/>
    <col min="14088" max="14091" width="17.85546875" style="4" customWidth="1"/>
    <col min="14092" max="14092" width="58.7109375" style="4" customWidth="1"/>
    <col min="14093" max="14093" width="12" style="4" customWidth="1"/>
    <col min="14094" max="14094" width="15.42578125" style="4" customWidth="1"/>
    <col min="14095" max="14095" width="21.140625" style="4" customWidth="1"/>
    <col min="14096" max="14335" width="9.140625" style="4"/>
    <col min="14336" max="14336" width="9.42578125" style="4" customWidth="1"/>
    <col min="14337" max="14337" width="89.5703125" style="4" customWidth="1"/>
    <col min="14338" max="14338" width="21.85546875" style="4" customWidth="1"/>
    <col min="14339" max="14340" width="9.140625" style="4"/>
    <col min="14341" max="14341" width="20.7109375" style="4" customWidth="1"/>
    <col min="14342" max="14342" width="14.85546875" style="4" bestFit="1" customWidth="1"/>
    <col min="14343" max="14343" width="0" style="4" hidden="1" customWidth="1"/>
    <col min="14344" max="14347" width="17.85546875" style="4" customWidth="1"/>
    <col min="14348" max="14348" width="58.7109375" style="4" customWidth="1"/>
    <col min="14349" max="14349" width="12" style="4" customWidth="1"/>
    <col min="14350" max="14350" width="15.42578125" style="4" customWidth="1"/>
    <col min="14351" max="14351" width="21.140625" style="4" customWidth="1"/>
    <col min="14352" max="14591" width="9.140625" style="4"/>
    <col min="14592" max="14592" width="9.42578125" style="4" customWidth="1"/>
    <col min="14593" max="14593" width="89.5703125" style="4" customWidth="1"/>
    <col min="14594" max="14594" width="21.85546875" style="4" customWidth="1"/>
    <col min="14595" max="14596" width="9.140625" style="4"/>
    <col min="14597" max="14597" width="20.7109375" style="4" customWidth="1"/>
    <col min="14598" max="14598" width="14.85546875" style="4" bestFit="1" customWidth="1"/>
    <col min="14599" max="14599" width="0" style="4" hidden="1" customWidth="1"/>
    <col min="14600" max="14603" width="17.85546875" style="4" customWidth="1"/>
    <col min="14604" max="14604" width="58.7109375" style="4" customWidth="1"/>
    <col min="14605" max="14605" width="12" style="4" customWidth="1"/>
    <col min="14606" max="14606" width="15.42578125" style="4" customWidth="1"/>
    <col min="14607" max="14607" width="21.140625" style="4" customWidth="1"/>
    <col min="14608" max="14847" width="9.140625" style="4"/>
    <col min="14848" max="14848" width="9.42578125" style="4" customWidth="1"/>
    <col min="14849" max="14849" width="89.5703125" style="4" customWidth="1"/>
    <col min="14850" max="14850" width="21.85546875" style="4" customWidth="1"/>
    <col min="14851" max="14852" width="9.140625" style="4"/>
    <col min="14853" max="14853" width="20.7109375" style="4" customWidth="1"/>
    <col min="14854" max="14854" width="14.85546875" style="4" bestFit="1" customWidth="1"/>
    <col min="14855" max="14855" width="0" style="4" hidden="1" customWidth="1"/>
    <col min="14856" max="14859" width="17.85546875" style="4" customWidth="1"/>
    <col min="14860" max="14860" width="58.7109375" style="4" customWidth="1"/>
    <col min="14861" max="14861" width="12" style="4" customWidth="1"/>
    <col min="14862" max="14862" width="15.42578125" style="4" customWidth="1"/>
    <col min="14863" max="14863" width="21.140625" style="4" customWidth="1"/>
    <col min="14864" max="15103" width="9.140625" style="4"/>
    <col min="15104" max="15104" width="9.42578125" style="4" customWidth="1"/>
    <col min="15105" max="15105" width="89.5703125" style="4" customWidth="1"/>
    <col min="15106" max="15106" width="21.85546875" style="4" customWidth="1"/>
    <col min="15107" max="15108" width="9.140625" style="4"/>
    <col min="15109" max="15109" width="20.7109375" style="4" customWidth="1"/>
    <col min="15110" max="15110" width="14.85546875" style="4" bestFit="1" customWidth="1"/>
    <col min="15111" max="15111" width="0" style="4" hidden="1" customWidth="1"/>
    <col min="15112" max="15115" width="17.85546875" style="4" customWidth="1"/>
    <col min="15116" max="15116" width="58.7109375" style="4" customWidth="1"/>
    <col min="15117" max="15117" width="12" style="4" customWidth="1"/>
    <col min="15118" max="15118" width="15.42578125" style="4" customWidth="1"/>
    <col min="15119" max="15119" width="21.140625" style="4" customWidth="1"/>
    <col min="15120" max="15359" width="9.140625" style="4"/>
    <col min="15360" max="15360" width="9.42578125" style="4" customWidth="1"/>
    <col min="15361" max="15361" width="89.5703125" style="4" customWidth="1"/>
    <col min="15362" max="15362" width="21.85546875" style="4" customWidth="1"/>
    <col min="15363" max="15364" width="9.140625" style="4"/>
    <col min="15365" max="15365" width="20.7109375" style="4" customWidth="1"/>
    <col min="15366" max="15366" width="14.85546875" style="4" bestFit="1" customWidth="1"/>
    <col min="15367" max="15367" width="0" style="4" hidden="1" customWidth="1"/>
    <col min="15368" max="15371" width="17.85546875" style="4" customWidth="1"/>
    <col min="15372" max="15372" width="58.7109375" style="4" customWidth="1"/>
    <col min="15373" max="15373" width="12" style="4" customWidth="1"/>
    <col min="15374" max="15374" width="15.42578125" style="4" customWidth="1"/>
    <col min="15375" max="15375" width="21.140625" style="4" customWidth="1"/>
    <col min="15376" max="15615" width="9.140625" style="4"/>
    <col min="15616" max="15616" width="9.42578125" style="4" customWidth="1"/>
    <col min="15617" max="15617" width="89.5703125" style="4" customWidth="1"/>
    <col min="15618" max="15618" width="21.85546875" style="4" customWidth="1"/>
    <col min="15619" max="15620" width="9.140625" style="4"/>
    <col min="15621" max="15621" width="20.7109375" style="4" customWidth="1"/>
    <col min="15622" max="15622" width="14.85546875" style="4" bestFit="1" customWidth="1"/>
    <col min="15623" max="15623" width="0" style="4" hidden="1" customWidth="1"/>
    <col min="15624" max="15627" width="17.85546875" style="4" customWidth="1"/>
    <col min="15628" max="15628" width="58.7109375" style="4" customWidth="1"/>
    <col min="15629" max="15629" width="12" style="4" customWidth="1"/>
    <col min="15630" max="15630" width="15.42578125" style="4" customWidth="1"/>
    <col min="15631" max="15631" width="21.140625" style="4" customWidth="1"/>
    <col min="15632" max="15871" width="9.140625" style="4"/>
    <col min="15872" max="15872" width="9.42578125" style="4" customWidth="1"/>
    <col min="15873" max="15873" width="89.5703125" style="4" customWidth="1"/>
    <col min="15874" max="15874" width="21.85546875" style="4" customWidth="1"/>
    <col min="15875" max="15876" width="9.140625" style="4"/>
    <col min="15877" max="15877" width="20.7109375" style="4" customWidth="1"/>
    <col min="15878" max="15878" width="14.85546875" style="4" bestFit="1" customWidth="1"/>
    <col min="15879" max="15879" width="0" style="4" hidden="1" customWidth="1"/>
    <col min="15880" max="15883" width="17.85546875" style="4" customWidth="1"/>
    <col min="15884" max="15884" width="58.7109375" style="4" customWidth="1"/>
    <col min="15885" max="15885" width="12" style="4" customWidth="1"/>
    <col min="15886" max="15886" width="15.42578125" style="4" customWidth="1"/>
    <col min="15887" max="15887" width="21.140625" style="4" customWidth="1"/>
    <col min="15888" max="16127" width="9.140625" style="4"/>
    <col min="16128" max="16128" width="9.42578125" style="4" customWidth="1"/>
    <col min="16129" max="16129" width="89.5703125" style="4" customWidth="1"/>
    <col min="16130" max="16130" width="21.85546875" style="4" customWidth="1"/>
    <col min="16131" max="16132" width="9.140625" style="4"/>
    <col min="16133" max="16133" width="20.7109375" style="4" customWidth="1"/>
    <col min="16134" max="16134" width="14.85546875" style="4" bestFit="1" customWidth="1"/>
    <col min="16135" max="16135" width="0" style="4" hidden="1" customWidth="1"/>
    <col min="16136" max="16139" width="17.85546875" style="4" customWidth="1"/>
    <col min="16140" max="16140" width="58.7109375" style="4" customWidth="1"/>
    <col min="16141" max="16141" width="12" style="4" customWidth="1"/>
    <col min="16142" max="16142" width="15.42578125" style="4" customWidth="1"/>
    <col min="16143" max="16143" width="21.140625" style="4" customWidth="1"/>
    <col min="16144" max="16384" width="9.140625" style="4"/>
  </cols>
  <sheetData>
    <row r="1" spans="1:15" s="45" customFormat="1" ht="101.25" customHeight="1">
      <c r="A1" s="93"/>
      <c r="B1" s="94"/>
      <c r="C1" s="95"/>
      <c r="D1" s="95"/>
      <c r="E1" s="95"/>
      <c r="F1" s="95"/>
      <c r="G1" s="95"/>
      <c r="H1" s="230" t="s">
        <v>113</v>
      </c>
      <c r="I1" s="230"/>
      <c r="J1" s="230"/>
      <c r="K1" s="230"/>
      <c r="L1" s="230"/>
      <c r="M1" s="96"/>
      <c r="N1" s="96"/>
      <c r="O1" s="96"/>
    </row>
    <row r="2" spans="1:15" s="45" customFormat="1" ht="23.25" customHeight="1">
      <c r="A2" s="233" t="s">
        <v>98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5" s="45" customFormat="1" ht="37.5" customHeight="1">
      <c r="A3" s="234" t="s">
        <v>32</v>
      </c>
      <c r="B3" s="234" t="s">
        <v>99</v>
      </c>
      <c r="C3" s="234" t="s">
        <v>44</v>
      </c>
      <c r="D3" s="234" t="s">
        <v>43</v>
      </c>
      <c r="E3" s="234"/>
      <c r="F3" s="234"/>
      <c r="G3" s="234"/>
      <c r="H3" s="237"/>
      <c r="I3" s="237"/>
      <c r="J3" s="238"/>
      <c r="K3" s="235" t="s">
        <v>159</v>
      </c>
      <c r="L3" s="234" t="s">
        <v>101</v>
      </c>
    </row>
    <row r="4" spans="1:15" s="45" customFormat="1" ht="33" customHeight="1">
      <c r="A4" s="234"/>
      <c r="B4" s="234"/>
      <c r="C4" s="234"/>
      <c r="D4" s="97" t="s">
        <v>44</v>
      </c>
      <c r="E4" s="97" t="s">
        <v>45</v>
      </c>
      <c r="F4" s="97" t="s">
        <v>46</v>
      </c>
      <c r="G4" s="97" t="s">
        <v>47</v>
      </c>
      <c r="H4" s="98">
        <v>2019</v>
      </c>
      <c r="I4" s="98">
        <v>2020</v>
      </c>
      <c r="J4" s="131">
        <v>2021</v>
      </c>
      <c r="K4" s="236"/>
      <c r="L4" s="234"/>
    </row>
    <row r="5" spans="1:15" s="45" customFormat="1" ht="52.5" customHeight="1">
      <c r="A5" s="169" t="s">
        <v>132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1"/>
    </row>
    <row r="6" spans="1:15" s="45" customFormat="1" ht="52.5" customHeight="1">
      <c r="A6" s="169" t="s">
        <v>139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1"/>
    </row>
    <row r="7" spans="1:15" ht="54" customHeight="1">
      <c r="A7" s="149" t="s">
        <v>94</v>
      </c>
      <c r="B7" s="150" t="s">
        <v>114</v>
      </c>
      <c r="C7" s="143" t="s">
        <v>64</v>
      </c>
      <c r="D7" s="146" t="s">
        <v>63</v>
      </c>
      <c r="E7" s="136" t="s">
        <v>69</v>
      </c>
      <c r="F7" s="136" t="s">
        <v>70</v>
      </c>
      <c r="G7" s="136" t="s">
        <v>71</v>
      </c>
      <c r="H7" s="151">
        <v>63.6</v>
      </c>
      <c r="I7" s="151">
        <v>200</v>
      </c>
      <c r="J7" s="151">
        <v>200</v>
      </c>
      <c r="K7" s="151">
        <f>H7+I7+J7</f>
        <v>463.6</v>
      </c>
      <c r="L7" s="225"/>
      <c r="N7" s="224"/>
    </row>
    <row r="8" spans="1:15" ht="54" customHeight="1">
      <c r="A8" s="226" t="s">
        <v>140</v>
      </c>
      <c r="B8" s="227"/>
      <c r="C8" s="227"/>
      <c r="D8" s="227"/>
      <c r="E8" s="227"/>
      <c r="F8" s="227"/>
      <c r="G8" s="227"/>
      <c r="H8" s="227"/>
      <c r="I8" s="227"/>
      <c r="J8" s="227"/>
      <c r="K8" s="228"/>
      <c r="L8" s="225"/>
      <c r="N8" s="224"/>
    </row>
    <row r="9" spans="1:15" ht="66" customHeight="1">
      <c r="A9" s="139" t="s">
        <v>9</v>
      </c>
      <c r="B9" s="140" t="s">
        <v>115</v>
      </c>
      <c r="C9" s="144" t="s">
        <v>64</v>
      </c>
      <c r="D9" s="147"/>
      <c r="E9" s="136" t="s">
        <v>69</v>
      </c>
      <c r="F9" s="141" t="s">
        <v>72</v>
      </c>
      <c r="G9" s="136" t="s">
        <v>71</v>
      </c>
      <c r="H9" s="142">
        <v>125</v>
      </c>
      <c r="I9" s="142">
        <v>200</v>
      </c>
      <c r="J9" s="142">
        <v>200</v>
      </c>
      <c r="K9" s="142">
        <f t="shared" ref="K9:K15" si="0">H9+I9+J9</f>
        <v>525</v>
      </c>
      <c r="L9" s="225"/>
      <c r="N9" s="224"/>
    </row>
    <row r="10" spans="1:15" ht="83.25" hidden="1" customHeight="1">
      <c r="A10" s="99" t="s">
        <v>102</v>
      </c>
      <c r="B10" s="100" t="s">
        <v>103</v>
      </c>
      <c r="C10" s="144"/>
      <c r="D10" s="147"/>
      <c r="E10" s="101" t="s">
        <v>53</v>
      </c>
      <c r="F10" s="102" t="s">
        <v>57</v>
      </c>
      <c r="G10" s="101" t="s">
        <v>54</v>
      </c>
      <c r="H10" s="103"/>
      <c r="I10" s="103"/>
      <c r="J10" s="103"/>
      <c r="K10" s="103">
        <f t="shared" si="0"/>
        <v>0</v>
      </c>
      <c r="L10" s="225"/>
      <c r="N10" s="224"/>
    </row>
    <row r="11" spans="1:15" ht="48.75" hidden="1" customHeight="1">
      <c r="A11" s="99" t="s">
        <v>104</v>
      </c>
      <c r="B11" s="100" t="s">
        <v>105</v>
      </c>
      <c r="C11" s="144"/>
      <c r="D11" s="147"/>
      <c r="E11" s="101" t="s">
        <v>53</v>
      </c>
      <c r="F11" s="101" t="s">
        <v>58</v>
      </c>
      <c r="G11" s="101" t="s">
        <v>55</v>
      </c>
      <c r="H11" s="103"/>
      <c r="I11" s="103"/>
      <c r="J11" s="103"/>
      <c r="K11" s="103">
        <f t="shared" si="0"/>
        <v>0</v>
      </c>
      <c r="L11" s="225"/>
      <c r="N11" s="224"/>
    </row>
    <row r="12" spans="1:15" ht="49.5" hidden="1" customHeight="1">
      <c r="A12" s="99" t="s">
        <v>106</v>
      </c>
      <c r="B12" s="100" t="s">
        <v>107</v>
      </c>
      <c r="C12" s="144"/>
      <c r="D12" s="147"/>
      <c r="E12" s="101" t="s">
        <v>53</v>
      </c>
      <c r="F12" s="101" t="s">
        <v>59</v>
      </c>
      <c r="G12" s="101" t="s">
        <v>55</v>
      </c>
      <c r="H12" s="103"/>
      <c r="I12" s="103"/>
      <c r="J12" s="103"/>
      <c r="K12" s="103">
        <f t="shared" si="0"/>
        <v>0</v>
      </c>
      <c r="L12" s="225"/>
      <c r="N12" s="224"/>
    </row>
    <row r="13" spans="1:15" ht="50.25" hidden="1" customHeight="1">
      <c r="A13" s="105" t="s">
        <v>108</v>
      </c>
      <c r="B13" s="152" t="s">
        <v>109</v>
      </c>
      <c r="C13" s="144"/>
      <c r="D13" s="147"/>
      <c r="E13" s="101" t="s">
        <v>53</v>
      </c>
      <c r="F13" s="135" t="s">
        <v>56</v>
      </c>
      <c r="G13" s="101" t="s">
        <v>54</v>
      </c>
      <c r="H13" s="104"/>
      <c r="I13" s="104"/>
      <c r="J13" s="104"/>
      <c r="K13" s="104">
        <f t="shared" si="0"/>
        <v>0</v>
      </c>
      <c r="L13" s="225"/>
      <c r="N13" s="224"/>
    </row>
    <row r="14" spans="1:15" ht="50.25" customHeight="1">
      <c r="A14" s="226" t="s">
        <v>137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8"/>
      <c r="L14" s="225"/>
      <c r="N14" s="224"/>
    </row>
    <row r="15" spans="1:15" ht="71.25" customHeight="1">
      <c r="A15" s="149" t="s">
        <v>10</v>
      </c>
      <c r="B15" s="153" t="s">
        <v>116</v>
      </c>
      <c r="C15" s="145" t="s">
        <v>64</v>
      </c>
      <c r="D15" s="148"/>
      <c r="E15" s="134">
        <v>412</v>
      </c>
      <c r="F15" s="136" t="s">
        <v>73</v>
      </c>
      <c r="G15" s="136" t="s">
        <v>71</v>
      </c>
      <c r="H15" s="151">
        <v>97.6</v>
      </c>
      <c r="I15" s="151">
        <v>150</v>
      </c>
      <c r="J15" s="151">
        <v>150</v>
      </c>
      <c r="K15" s="142">
        <f t="shared" si="0"/>
        <v>397.6</v>
      </c>
      <c r="L15" s="225"/>
      <c r="N15" s="224"/>
    </row>
    <row r="16" spans="1:15" ht="18" customHeight="1">
      <c r="A16" s="232" t="s">
        <v>117</v>
      </c>
      <c r="B16" s="232"/>
      <c r="C16" s="107"/>
      <c r="D16" s="107"/>
      <c r="E16" s="107"/>
      <c r="F16" s="107"/>
      <c r="G16" s="107"/>
      <c r="H16" s="106">
        <f>SUM(H7:H15)</f>
        <v>286.2</v>
      </c>
      <c r="I16" s="106">
        <f>SUM(I7:I15)</f>
        <v>550</v>
      </c>
      <c r="J16" s="106">
        <f>SUM(J7:J15)</f>
        <v>550</v>
      </c>
      <c r="K16" s="106">
        <f>SUM(K7:K15)</f>
        <v>1386.2</v>
      </c>
      <c r="L16" s="79"/>
    </row>
    <row r="17" spans="1:12" ht="20.25" customHeight="1">
      <c r="A17" s="231" t="s">
        <v>112</v>
      </c>
      <c r="B17" s="231"/>
      <c r="C17" s="109"/>
      <c r="D17" s="109"/>
      <c r="E17" s="109"/>
      <c r="F17" s="109"/>
      <c r="G17" s="109"/>
      <c r="H17" s="110">
        <f>H16</f>
        <v>286.2</v>
      </c>
      <c r="I17" s="110">
        <f>I16</f>
        <v>550</v>
      </c>
      <c r="J17" s="110">
        <f>J16</f>
        <v>550</v>
      </c>
      <c r="K17" s="110">
        <f>K16</f>
        <v>1386.2</v>
      </c>
      <c r="L17" s="108"/>
    </row>
    <row r="18" spans="1:12" s="114" customFormat="1">
      <c r="A18" s="229"/>
      <c r="B18" s="229"/>
      <c r="C18" s="111"/>
      <c r="D18" s="111"/>
      <c r="E18" s="111"/>
      <c r="F18" s="111"/>
      <c r="G18" s="111"/>
      <c r="H18" s="112"/>
      <c r="I18" s="112"/>
      <c r="J18" s="112"/>
      <c r="K18" s="112"/>
      <c r="L18" s="113"/>
    </row>
    <row r="19" spans="1:12" s="45" customFormat="1" ht="27" customHeight="1">
      <c r="A19" s="207" t="s">
        <v>130</v>
      </c>
      <c r="B19" s="207"/>
      <c r="C19" s="207"/>
      <c r="D19" s="52"/>
      <c r="E19" s="52"/>
      <c r="F19" s="115"/>
      <c r="G19" s="116"/>
      <c r="K19" s="45" t="s">
        <v>128</v>
      </c>
    </row>
    <row r="20" spans="1:12">
      <c r="A20" s="207"/>
      <c r="B20" s="207"/>
      <c r="C20" s="207"/>
      <c r="D20" s="52"/>
      <c r="E20" s="52"/>
      <c r="F20" s="52"/>
      <c r="G20" s="52"/>
      <c r="L20" s="54"/>
    </row>
    <row r="21" spans="1:12">
      <c r="A21" s="117"/>
      <c r="B21" s="118"/>
      <c r="C21" s="119"/>
      <c r="D21" s="119"/>
      <c r="E21" s="119"/>
      <c r="F21" s="119"/>
      <c r="G21" s="119"/>
    </row>
    <row r="22" spans="1:12">
      <c r="A22" s="117"/>
      <c r="B22" s="118"/>
      <c r="C22" s="119"/>
      <c r="D22" s="119"/>
      <c r="E22" s="119"/>
      <c r="F22" s="119"/>
      <c r="G22" s="119"/>
    </row>
    <row r="23" spans="1:12">
      <c r="A23" s="117"/>
      <c r="B23" s="118"/>
      <c r="C23" s="119"/>
      <c r="D23" s="119"/>
      <c r="E23" s="119"/>
      <c r="F23" s="119"/>
      <c r="G23" s="119"/>
    </row>
    <row r="24" spans="1:12">
      <c r="A24" s="117"/>
      <c r="B24" s="118"/>
      <c r="C24" s="119"/>
      <c r="D24" s="119"/>
      <c r="E24" s="119"/>
      <c r="F24" s="119"/>
      <c r="G24" s="119"/>
    </row>
    <row r="25" spans="1:12">
      <c r="A25" s="117"/>
      <c r="B25" s="118"/>
      <c r="C25" s="119"/>
      <c r="D25" s="119"/>
      <c r="E25" s="119"/>
      <c r="F25" s="119"/>
      <c r="G25" s="119"/>
    </row>
    <row r="26" spans="1:12">
      <c r="A26" s="117"/>
      <c r="B26" s="118"/>
      <c r="C26" s="119"/>
      <c r="D26" s="119"/>
      <c r="E26" s="119"/>
      <c r="F26" s="119"/>
      <c r="G26" s="119"/>
    </row>
    <row r="27" spans="1:12">
      <c r="A27" s="117"/>
      <c r="B27" s="118"/>
      <c r="C27" s="119"/>
      <c r="D27" s="119"/>
      <c r="E27" s="119"/>
      <c r="F27" s="119"/>
      <c r="G27" s="119"/>
    </row>
    <row r="28" spans="1:12">
      <c r="A28" s="117"/>
      <c r="B28" s="118"/>
      <c r="C28" s="119"/>
      <c r="D28" s="119"/>
      <c r="E28" s="119"/>
      <c r="F28" s="119"/>
      <c r="G28" s="119"/>
    </row>
    <row r="29" spans="1:12">
      <c r="A29" s="117"/>
      <c r="B29" s="118"/>
      <c r="C29" s="119"/>
      <c r="D29" s="119"/>
      <c r="E29" s="119"/>
      <c r="F29" s="119"/>
      <c r="G29" s="119"/>
    </row>
    <row r="30" spans="1:12">
      <c r="A30" s="117"/>
      <c r="B30" s="118"/>
      <c r="C30" s="119"/>
      <c r="D30" s="119"/>
      <c r="E30" s="119"/>
      <c r="F30" s="119"/>
      <c r="G30" s="119"/>
    </row>
    <row r="31" spans="1:12">
      <c r="A31" s="117"/>
      <c r="B31" s="118"/>
      <c r="C31" s="119"/>
      <c r="D31" s="119"/>
      <c r="E31" s="119"/>
      <c r="F31" s="119"/>
      <c r="G31" s="119"/>
    </row>
    <row r="32" spans="1:12">
      <c r="A32" s="117"/>
      <c r="B32" s="118"/>
      <c r="C32" s="119"/>
      <c r="D32" s="119"/>
      <c r="E32" s="119"/>
      <c r="F32" s="119"/>
      <c r="G32" s="119"/>
    </row>
    <row r="33" spans="1:7">
      <c r="A33" s="117"/>
      <c r="B33" s="118"/>
      <c r="C33" s="119"/>
      <c r="D33" s="119"/>
      <c r="E33" s="119"/>
      <c r="F33" s="119"/>
      <c r="G33" s="119"/>
    </row>
    <row r="34" spans="1:7">
      <c r="A34" s="117"/>
      <c r="B34" s="118"/>
      <c r="C34" s="119"/>
      <c r="D34" s="119"/>
      <c r="E34" s="119"/>
      <c r="F34" s="119"/>
      <c r="G34" s="119"/>
    </row>
    <row r="35" spans="1:7">
      <c r="A35" s="117"/>
      <c r="B35" s="118"/>
      <c r="C35" s="119"/>
      <c r="D35" s="119"/>
      <c r="E35" s="119"/>
      <c r="F35" s="119"/>
      <c r="G35" s="119"/>
    </row>
    <row r="36" spans="1:7">
      <c r="A36" s="117"/>
      <c r="B36" s="118"/>
      <c r="C36" s="119"/>
      <c r="D36" s="119"/>
      <c r="E36" s="119"/>
      <c r="F36" s="119"/>
      <c r="G36" s="119"/>
    </row>
    <row r="37" spans="1:7">
      <c r="A37" s="117"/>
      <c r="B37" s="118"/>
      <c r="C37" s="119"/>
      <c r="D37" s="119"/>
      <c r="E37" s="119"/>
      <c r="F37" s="119"/>
      <c r="G37" s="119"/>
    </row>
    <row r="38" spans="1:7">
      <c r="A38" s="117"/>
      <c r="B38" s="118"/>
      <c r="C38" s="119"/>
      <c r="D38" s="119"/>
      <c r="E38" s="119"/>
      <c r="F38" s="119"/>
      <c r="G38" s="119"/>
    </row>
    <row r="39" spans="1:7">
      <c r="A39" s="117"/>
      <c r="B39" s="118"/>
      <c r="C39" s="119"/>
      <c r="D39" s="119"/>
      <c r="E39" s="119"/>
      <c r="F39" s="119"/>
      <c r="G39" s="119"/>
    </row>
    <row r="40" spans="1:7">
      <c r="A40" s="117"/>
      <c r="B40" s="118"/>
      <c r="C40" s="119"/>
      <c r="D40" s="119"/>
      <c r="E40" s="119"/>
      <c r="F40" s="119"/>
      <c r="G40" s="119"/>
    </row>
    <row r="41" spans="1:7">
      <c r="A41" s="117"/>
      <c r="B41" s="118"/>
      <c r="C41" s="119"/>
      <c r="D41" s="119"/>
      <c r="E41" s="119"/>
      <c r="F41" s="119"/>
      <c r="G41" s="119"/>
    </row>
    <row r="42" spans="1:7">
      <c r="A42" s="117"/>
      <c r="B42" s="118"/>
      <c r="C42" s="119"/>
      <c r="D42" s="119"/>
      <c r="E42" s="119"/>
      <c r="F42" s="119"/>
      <c r="G42" s="119"/>
    </row>
    <row r="43" spans="1:7">
      <c r="A43" s="117"/>
      <c r="B43" s="118"/>
      <c r="C43" s="119"/>
      <c r="D43" s="119"/>
      <c r="E43" s="119"/>
      <c r="F43" s="119"/>
      <c r="G43" s="119"/>
    </row>
    <row r="44" spans="1:7">
      <c r="A44" s="117"/>
      <c r="B44" s="118"/>
      <c r="C44" s="119"/>
      <c r="D44" s="119"/>
      <c r="E44" s="119"/>
      <c r="F44" s="119"/>
      <c r="G44" s="119"/>
    </row>
    <row r="45" spans="1:7">
      <c r="A45" s="117"/>
      <c r="B45" s="118"/>
      <c r="C45" s="119"/>
      <c r="D45" s="119"/>
      <c r="E45" s="119"/>
      <c r="F45" s="119"/>
      <c r="G45" s="119"/>
    </row>
    <row r="46" spans="1:7">
      <c r="A46" s="117"/>
      <c r="B46" s="118"/>
      <c r="C46" s="119"/>
      <c r="D46" s="119"/>
      <c r="E46" s="119"/>
      <c r="F46" s="119"/>
      <c r="G46" s="119"/>
    </row>
    <row r="47" spans="1:7">
      <c r="A47" s="117"/>
      <c r="B47" s="118"/>
      <c r="C47" s="119"/>
      <c r="D47" s="119"/>
      <c r="E47" s="119"/>
      <c r="F47" s="119"/>
      <c r="G47" s="119"/>
    </row>
    <row r="48" spans="1:7">
      <c r="A48" s="117"/>
      <c r="B48" s="118"/>
      <c r="C48" s="119"/>
      <c r="D48" s="119"/>
      <c r="E48" s="119"/>
      <c r="F48" s="119"/>
      <c r="G48" s="119"/>
    </row>
    <row r="49" spans="1:7">
      <c r="A49" s="117"/>
      <c r="B49" s="118"/>
      <c r="C49" s="119"/>
      <c r="D49" s="119"/>
      <c r="E49" s="119"/>
      <c r="F49" s="119"/>
      <c r="G49" s="119"/>
    </row>
    <row r="50" spans="1:7">
      <c r="A50" s="117"/>
      <c r="B50" s="118"/>
      <c r="C50" s="119"/>
      <c r="D50" s="119"/>
      <c r="E50" s="119"/>
      <c r="F50" s="119"/>
      <c r="G50" s="119"/>
    </row>
    <row r="51" spans="1:7">
      <c r="A51" s="117"/>
      <c r="B51" s="118"/>
      <c r="C51" s="119"/>
      <c r="D51" s="119"/>
      <c r="E51" s="119"/>
      <c r="F51" s="119"/>
      <c r="G51" s="119"/>
    </row>
    <row r="52" spans="1:7">
      <c r="A52" s="117"/>
      <c r="B52" s="118"/>
      <c r="C52" s="119"/>
      <c r="D52" s="119"/>
      <c r="E52" s="119"/>
      <c r="F52" s="119"/>
      <c r="G52" s="119"/>
    </row>
    <row r="53" spans="1:7">
      <c r="A53" s="117"/>
      <c r="B53" s="118"/>
      <c r="C53" s="119"/>
      <c r="D53" s="119"/>
      <c r="E53" s="119"/>
      <c r="F53" s="119"/>
      <c r="G53" s="119"/>
    </row>
    <row r="54" spans="1:7">
      <c r="A54" s="117"/>
      <c r="B54" s="118"/>
      <c r="C54" s="119"/>
      <c r="D54" s="119"/>
      <c r="E54" s="119"/>
      <c r="F54" s="119"/>
      <c r="G54" s="119"/>
    </row>
    <row r="55" spans="1:7">
      <c r="A55" s="117"/>
      <c r="B55" s="118"/>
      <c r="C55" s="119"/>
      <c r="D55" s="119"/>
      <c r="E55" s="119"/>
      <c r="F55" s="119"/>
      <c r="G55" s="119"/>
    </row>
    <row r="56" spans="1:7">
      <c r="A56" s="117"/>
      <c r="B56" s="118"/>
      <c r="C56" s="119"/>
      <c r="D56" s="119"/>
      <c r="E56" s="119"/>
      <c r="F56" s="119"/>
      <c r="G56" s="119"/>
    </row>
    <row r="57" spans="1:7">
      <c r="A57" s="117"/>
      <c r="B57" s="118"/>
      <c r="C57" s="119"/>
      <c r="D57" s="119"/>
      <c r="E57" s="119"/>
      <c r="F57" s="119"/>
      <c r="G57" s="119"/>
    </row>
  </sheetData>
  <mergeCells count="20">
    <mergeCell ref="A18:B18"/>
    <mergeCell ref="A19:C19"/>
    <mergeCell ref="A20:C20"/>
    <mergeCell ref="H1:L1"/>
    <mergeCell ref="A17:B17"/>
    <mergeCell ref="A16:B16"/>
    <mergeCell ref="A2:L2"/>
    <mergeCell ref="A3:A4"/>
    <mergeCell ref="B3:B4"/>
    <mergeCell ref="C3:C4"/>
    <mergeCell ref="D3:G3"/>
    <mergeCell ref="K3:K4"/>
    <mergeCell ref="L3:L4"/>
    <mergeCell ref="H3:J3"/>
    <mergeCell ref="N7:N15"/>
    <mergeCell ref="A5:L5"/>
    <mergeCell ref="L7:L15"/>
    <mergeCell ref="A6:L6"/>
    <mergeCell ref="A8:K8"/>
    <mergeCell ref="A14:K14"/>
  </mergeCells>
  <pageMargins left="0.70866141732283472" right="0.70866141732283472" top="0.74803149606299213" bottom="0.74803149606299213" header="0.31496062992125984" footer="0.31496062992125984"/>
  <pageSetup paperSize="9" scale="74" fitToHeight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3"/>
  <sheetViews>
    <sheetView zoomScaleNormal="100" workbookViewId="0">
      <selection activeCell="F10" sqref="F10"/>
    </sheetView>
  </sheetViews>
  <sheetFormatPr defaultRowHeight="15.75"/>
  <cols>
    <col min="1" max="1" width="5.42578125" style="92" customWidth="1"/>
    <col min="2" max="2" width="73.42578125" style="4" customWidth="1"/>
    <col min="3" max="3" width="10.140625" style="4" customWidth="1"/>
    <col min="4" max="4" width="14.7109375" style="4" customWidth="1"/>
    <col min="5" max="8" width="11.42578125" style="4" customWidth="1"/>
    <col min="9" max="9" width="9.140625" style="3"/>
    <col min="10" max="252" width="9.140625" style="4"/>
    <col min="253" max="253" width="6.28515625" style="4" customWidth="1"/>
    <col min="254" max="254" width="79.140625" style="4" customWidth="1"/>
    <col min="255" max="255" width="12" style="4" customWidth="1"/>
    <col min="256" max="256" width="16.28515625" style="4" customWidth="1"/>
    <col min="257" max="257" width="0" style="4" hidden="1" customWidth="1"/>
    <col min="258" max="263" width="11.42578125" style="4" customWidth="1"/>
    <col min="264" max="264" width="13.5703125" style="4" customWidth="1"/>
    <col min="265" max="508" width="9.140625" style="4"/>
    <col min="509" max="509" width="6.28515625" style="4" customWidth="1"/>
    <col min="510" max="510" width="79.140625" style="4" customWidth="1"/>
    <col min="511" max="511" width="12" style="4" customWidth="1"/>
    <col min="512" max="512" width="16.28515625" style="4" customWidth="1"/>
    <col min="513" max="513" width="0" style="4" hidden="1" customWidth="1"/>
    <col min="514" max="519" width="11.42578125" style="4" customWidth="1"/>
    <col min="520" max="520" width="13.5703125" style="4" customWidth="1"/>
    <col min="521" max="764" width="9.140625" style="4"/>
    <col min="765" max="765" width="6.28515625" style="4" customWidth="1"/>
    <col min="766" max="766" width="79.140625" style="4" customWidth="1"/>
    <col min="767" max="767" width="12" style="4" customWidth="1"/>
    <col min="768" max="768" width="16.28515625" style="4" customWidth="1"/>
    <col min="769" max="769" width="0" style="4" hidden="1" customWidth="1"/>
    <col min="770" max="775" width="11.42578125" style="4" customWidth="1"/>
    <col min="776" max="776" width="13.5703125" style="4" customWidth="1"/>
    <col min="777" max="1020" width="9.140625" style="4"/>
    <col min="1021" max="1021" width="6.28515625" style="4" customWidth="1"/>
    <col min="1022" max="1022" width="79.140625" style="4" customWidth="1"/>
    <col min="1023" max="1023" width="12" style="4" customWidth="1"/>
    <col min="1024" max="1024" width="16.28515625" style="4" customWidth="1"/>
    <col min="1025" max="1025" width="0" style="4" hidden="1" customWidth="1"/>
    <col min="1026" max="1031" width="11.42578125" style="4" customWidth="1"/>
    <col min="1032" max="1032" width="13.5703125" style="4" customWidth="1"/>
    <col min="1033" max="1276" width="9.140625" style="4"/>
    <col min="1277" max="1277" width="6.28515625" style="4" customWidth="1"/>
    <col min="1278" max="1278" width="79.140625" style="4" customWidth="1"/>
    <col min="1279" max="1279" width="12" style="4" customWidth="1"/>
    <col min="1280" max="1280" width="16.28515625" style="4" customWidth="1"/>
    <col min="1281" max="1281" width="0" style="4" hidden="1" customWidth="1"/>
    <col min="1282" max="1287" width="11.42578125" style="4" customWidth="1"/>
    <col min="1288" max="1288" width="13.5703125" style="4" customWidth="1"/>
    <col min="1289" max="1532" width="9.140625" style="4"/>
    <col min="1533" max="1533" width="6.28515625" style="4" customWidth="1"/>
    <col min="1534" max="1534" width="79.140625" style="4" customWidth="1"/>
    <col min="1535" max="1535" width="12" style="4" customWidth="1"/>
    <col min="1536" max="1536" width="16.28515625" style="4" customWidth="1"/>
    <col min="1537" max="1537" width="0" style="4" hidden="1" customWidth="1"/>
    <col min="1538" max="1543" width="11.42578125" style="4" customWidth="1"/>
    <col min="1544" max="1544" width="13.5703125" style="4" customWidth="1"/>
    <col min="1545" max="1788" width="9.140625" style="4"/>
    <col min="1789" max="1789" width="6.28515625" style="4" customWidth="1"/>
    <col min="1790" max="1790" width="79.140625" style="4" customWidth="1"/>
    <col min="1791" max="1791" width="12" style="4" customWidth="1"/>
    <col min="1792" max="1792" width="16.28515625" style="4" customWidth="1"/>
    <col min="1793" max="1793" width="0" style="4" hidden="1" customWidth="1"/>
    <col min="1794" max="1799" width="11.42578125" style="4" customWidth="1"/>
    <col min="1800" max="1800" width="13.5703125" style="4" customWidth="1"/>
    <col min="1801" max="2044" width="9.140625" style="4"/>
    <col min="2045" max="2045" width="6.28515625" style="4" customWidth="1"/>
    <col min="2046" max="2046" width="79.140625" style="4" customWidth="1"/>
    <col min="2047" max="2047" width="12" style="4" customWidth="1"/>
    <col min="2048" max="2048" width="16.28515625" style="4" customWidth="1"/>
    <col min="2049" max="2049" width="0" style="4" hidden="1" customWidth="1"/>
    <col min="2050" max="2055" width="11.42578125" style="4" customWidth="1"/>
    <col min="2056" max="2056" width="13.5703125" style="4" customWidth="1"/>
    <col min="2057" max="2300" width="9.140625" style="4"/>
    <col min="2301" max="2301" width="6.28515625" style="4" customWidth="1"/>
    <col min="2302" max="2302" width="79.140625" style="4" customWidth="1"/>
    <col min="2303" max="2303" width="12" style="4" customWidth="1"/>
    <col min="2304" max="2304" width="16.28515625" style="4" customWidth="1"/>
    <col min="2305" max="2305" width="0" style="4" hidden="1" customWidth="1"/>
    <col min="2306" max="2311" width="11.42578125" style="4" customWidth="1"/>
    <col min="2312" max="2312" width="13.5703125" style="4" customWidth="1"/>
    <col min="2313" max="2556" width="9.140625" style="4"/>
    <col min="2557" max="2557" width="6.28515625" style="4" customWidth="1"/>
    <col min="2558" max="2558" width="79.140625" style="4" customWidth="1"/>
    <col min="2559" max="2559" width="12" style="4" customWidth="1"/>
    <col min="2560" max="2560" width="16.28515625" style="4" customWidth="1"/>
    <col min="2561" max="2561" width="0" style="4" hidden="1" customWidth="1"/>
    <col min="2562" max="2567" width="11.42578125" style="4" customWidth="1"/>
    <col min="2568" max="2568" width="13.5703125" style="4" customWidth="1"/>
    <col min="2569" max="2812" width="9.140625" style="4"/>
    <col min="2813" max="2813" width="6.28515625" style="4" customWidth="1"/>
    <col min="2814" max="2814" width="79.140625" style="4" customWidth="1"/>
    <col min="2815" max="2815" width="12" style="4" customWidth="1"/>
    <col min="2816" max="2816" width="16.28515625" style="4" customWidth="1"/>
    <col min="2817" max="2817" width="0" style="4" hidden="1" customWidth="1"/>
    <col min="2818" max="2823" width="11.42578125" style="4" customWidth="1"/>
    <col min="2824" max="2824" width="13.5703125" style="4" customWidth="1"/>
    <col min="2825" max="3068" width="9.140625" style="4"/>
    <col min="3069" max="3069" width="6.28515625" style="4" customWidth="1"/>
    <col min="3070" max="3070" width="79.140625" style="4" customWidth="1"/>
    <col min="3071" max="3071" width="12" style="4" customWidth="1"/>
    <col min="3072" max="3072" width="16.28515625" style="4" customWidth="1"/>
    <col min="3073" max="3073" width="0" style="4" hidden="1" customWidth="1"/>
    <col min="3074" max="3079" width="11.42578125" style="4" customWidth="1"/>
    <col min="3080" max="3080" width="13.5703125" style="4" customWidth="1"/>
    <col min="3081" max="3324" width="9.140625" style="4"/>
    <col min="3325" max="3325" width="6.28515625" style="4" customWidth="1"/>
    <col min="3326" max="3326" width="79.140625" style="4" customWidth="1"/>
    <col min="3327" max="3327" width="12" style="4" customWidth="1"/>
    <col min="3328" max="3328" width="16.28515625" style="4" customWidth="1"/>
    <col min="3329" max="3329" width="0" style="4" hidden="1" customWidth="1"/>
    <col min="3330" max="3335" width="11.42578125" style="4" customWidth="1"/>
    <col min="3336" max="3336" width="13.5703125" style="4" customWidth="1"/>
    <col min="3337" max="3580" width="9.140625" style="4"/>
    <col min="3581" max="3581" width="6.28515625" style="4" customWidth="1"/>
    <col min="3582" max="3582" width="79.140625" style="4" customWidth="1"/>
    <col min="3583" max="3583" width="12" style="4" customWidth="1"/>
    <col min="3584" max="3584" width="16.28515625" style="4" customWidth="1"/>
    <col min="3585" max="3585" width="0" style="4" hidden="1" customWidth="1"/>
    <col min="3586" max="3591" width="11.42578125" style="4" customWidth="1"/>
    <col min="3592" max="3592" width="13.5703125" style="4" customWidth="1"/>
    <col min="3593" max="3836" width="9.140625" style="4"/>
    <col min="3837" max="3837" width="6.28515625" style="4" customWidth="1"/>
    <col min="3838" max="3838" width="79.140625" style="4" customWidth="1"/>
    <col min="3839" max="3839" width="12" style="4" customWidth="1"/>
    <col min="3840" max="3840" width="16.28515625" style="4" customWidth="1"/>
    <col min="3841" max="3841" width="0" style="4" hidden="1" customWidth="1"/>
    <col min="3842" max="3847" width="11.42578125" style="4" customWidth="1"/>
    <col min="3848" max="3848" width="13.5703125" style="4" customWidth="1"/>
    <col min="3849" max="4092" width="9.140625" style="4"/>
    <col min="4093" max="4093" width="6.28515625" style="4" customWidth="1"/>
    <col min="4094" max="4094" width="79.140625" style="4" customWidth="1"/>
    <col min="4095" max="4095" width="12" style="4" customWidth="1"/>
    <col min="4096" max="4096" width="16.28515625" style="4" customWidth="1"/>
    <col min="4097" max="4097" width="0" style="4" hidden="1" customWidth="1"/>
    <col min="4098" max="4103" width="11.42578125" style="4" customWidth="1"/>
    <col min="4104" max="4104" width="13.5703125" style="4" customWidth="1"/>
    <col min="4105" max="4348" width="9.140625" style="4"/>
    <col min="4349" max="4349" width="6.28515625" style="4" customWidth="1"/>
    <col min="4350" max="4350" width="79.140625" style="4" customWidth="1"/>
    <col min="4351" max="4351" width="12" style="4" customWidth="1"/>
    <col min="4352" max="4352" width="16.28515625" style="4" customWidth="1"/>
    <col min="4353" max="4353" width="0" style="4" hidden="1" customWidth="1"/>
    <col min="4354" max="4359" width="11.42578125" style="4" customWidth="1"/>
    <col min="4360" max="4360" width="13.5703125" style="4" customWidth="1"/>
    <col min="4361" max="4604" width="9.140625" style="4"/>
    <col min="4605" max="4605" width="6.28515625" style="4" customWidth="1"/>
    <col min="4606" max="4606" width="79.140625" style="4" customWidth="1"/>
    <col min="4607" max="4607" width="12" style="4" customWidth="1"/>
    <col min="4608" max="4608" width="16.28515625" style="4" customWidth="1"/>
    <col min="4609" max="4609" width="0" style="4" hidden="1" customWidth="1"/>
    <col min="4610" max="4615" width="11.42578125" style="4" customWidth="1"/>
    <col min="4616" max="4616" width="13.5703125" style="4" customWidth="1"/>
    <col min="4617" max="4860" width="9.140625" style="4"/>
    <col min="4861" max="4861" width="6.28515625" style="4" customWidth="1"/>
    <col min="4862" max="4862" width="79.140625" style="4" customWidth="1"/>
    <col min="4863" max="4863" width="12" style="4" customWidth="1"/>
    <col min="4864" max="4864" width="16.28515625" style="4" customWidth="1"/>
    <col min="4865" max="4865" width="0" style="4" hidden="1" customWidth="1"/>
    <col min="4866" max="4871" width="11.42578125" style="4" customWidth="1"/>
    <col min="4872" max="4872" width="13.5703125" style="4" customWidth="1"/>
    <col min="4873" max="5116" width="9.140625" style="4"/>
    <col min="5117" max="5117" width="6.28515625" style="4" customWidth="1"/>
    <col min="5118" max="5118" width="79.140625" style="4" customWidth="1"/>
    <col min="5119" max="5119" width="12" style="4" customWidth="1"/>
    <col min="5120" max="5120" width="16.28515625" style="4" customWidth="1"/>
    <col min="5121" max="5121" width="0" style="4" hidden="1" customWidth="1"/>
    <col min="5122" max="5127" width="11.42578125" style="4" customWidth="1"/>
    <col min="5128" max="5128" width="13.5703125" style="4" customWidth="1"/>
    <col min="5129" max="5372" width="9.140625" style="4"/>
    <col min="5373" max="5373" width="6.28515625" style="4" customWidth="1"/>
    <col min="5374" max="5374" width="79.140625" style="4" customWidth="1"/>
    <col min="5375" max="5375" width="12" style="4" customWidth="1"/>
    <col min="5376" max="5376" width="16.28515625" style="4" customWidth="1"/>
    <col min="5377" max="5377" width="0" style="4" hidden="1" customWidth="1"/>
    <col min="5378" max="5383" width="11.42578125" style="4" customWidth="1"/>
    <col min="5384" max="5384" width="13.5703125" style="4" customWidth="1"/>
    <col min="5385" max="5628" width="9.140625" style="4"/>
    <col min="5629" max="5629" width="6.28515625" style="4" customWidth="1"/>
    <col min="5630" max="5630" width="79.140625" style="4" customWidth="1"/>
    <col min="5631" max="5631" width="12" style="4" customWidth="1"/>
    <col min="5632" max="5632" width="16.28515625" style="4" customWidth="1"/>
    <col min="5633" max="5633" width="0" style="4" hidden="1" customWidth="1"/>
    <col min="5634" max="5639" width="11.42578125" style="4" customWidth="1"/>
    <col min="5640" max="5640" width="13.5703125" style="4" customWidth="1"/>
    <col min="5641" max="5884" width="9.140625" style="4"/>
    <col min="5885" max="5885" width="6.28515625" style="4" customWidth="1"/>
    <col min="5886" max="5886" width="79.140625" style="4" customWidth="1"/>
    <col min="5887" max="5887" width="12" style="4" customWidth="1"/>
    <col min="5888" max="5888" width="16.28515625" style="4" customWidth="1"/>
    <col min="5889" max="5889" width="0" style="4" hidden="1" customWidth="1"/>
    <col min="5890" max="5895" width="11.42578125" style="4" customWidth="1"/>
    <col min="5896" max="5896" width="13.5703125" style="4" customWidth="1"/>
    <col min="5897" max="6140" width="9.140625" style="4"/>
    <col min="6141" max="6141" width="6.28515625" style="4" customWidth="1"/>
    <col min="6142" max="6142" width="79.140625" style="4" customWidth="1"/>
    <col min="6143" max="6143" width="12" style="4" customWidth="1"/>
    <col min="6144" max="6144" width="16.28515625" style="4" customWidth="1"/>
    <col min="6145" max="6145" width="0" style="4" hidden="1" customWidth="1"/>
    <col min="6146" max="6151" width="11.42578125" style="4" customWidth="1"/>
    <col min="6152" max="6152" width="13.5703125" style="4" customWidth="1"/>
    <col min="6153" max="6396" width="9.140625" style="4"/>
    <col min="6397" max="6397" width="6.28515625" style="4" customWidth="1"/>
    <col min="6398" max="6398" width="79.140625" style="4" customWidth="1"/>
    <col min="6399" max="6399" width="12" style="4" customWidth="1"/>
    <col min="6400" max="6400" width="16.28515625" style="4" customWidth="1"/>
    <col min="6401" max="6401" width="0" style="4" hidden="1" customWidth="1"/>
    <col min="6402" max="6407" width="11.42578125" style="4" customWidth="1"/>
    <col min="6408" max="6408" width="13.5703125" style="4" customWidth="1"/>
    <col min="6409" max="6652" width="9.140625" style="4"/>
    <col min="6653" max="6653" width="6.28515625" style="4" customWidth="1"/>
    <col min="6654" max="6654" width="79.140625" style="4" customWidth="1"/>
    <col min="6655" max="6655" width="12" style="4" customWidth="1"/>
    <col min="6656" max="6656" width="16.28515625" style="4" customWidth="1"/>
    <col min="6657" max="6657" width="0" style="4" hidden="1" customWidth="1"/>
    <col min="6658" max="6663" width="11.42578125" style="4" customWidth="1"/>
    <col min="6664" max="6664" width="13.5703125" style="4" customWidth="1"/>
    <col min="6665" max="6908" width="9.140625" style="4"/>
    <col min="6909" max="6909" width="6.28515625" style="4" customWidth="1"/>
    <col min="6910" max="6910" width="79.140625" style="4" customWidth="1"/>
    <col min="6911" max="6911" width="12" style="4" customWidth="1"/>
    <col min="6912" max="6912" width="16.28515625" style="4" customWidth="1"/>
    <col min="6913" max="6913" width="0" style="4" hidden="1" customWidth="1"/>
    <col min="6914" max="6919" width="11.42578125" style="4" customWidth="1"/>
    <col min="6920" max="6920" width="13.5703125" style="4" customWidth="1"/>
    <col min="6921" max="7164" width="9.140625" style="4"/>
    <col min="7165" max="7165" width="6.28515625" style="4" customWidth="1"/>
    <col min="7166" max="7166" width="79.140625" style="4" customWidth="1"/>
    <col min="7167" max="7167" width="12" style="4" customWidth="1"/>
    <col min="7168" max="7168" width="16.28515625" style="4" customWidth="1"/>
    <col min="7169" max="7169" width="0" style="4" hidden="1" customWidth="1"/>
    <col min="7170" max="7175" width="11.42578125" style="4" customWidth="1"/>
    <col min="7176" max="7176" width="13.5703125" style="4" customWidth="1"/>
    <col min="7177" max="7420" width="9.140625" style="4"/>
    <col min="7421" max="7421" width="6.28515625" style="4" customWidth="1"/>
    <col min="7422" max="7422" width="79.140625" style="4" customWidth="1"/>
    <col min="7423" max="7423" width="12" style="4" customWidth="1"/>
    <col min="7424" max="7424" width="16.28515625" style="4" customWidth="1"/>
    <col min="7425" max="7425" width="0" style="4" hidden="1" customWidth="1"/>
    <col min="7426" max="7431" width="11.42578125" style="4" customWidth="1"/>
    <col min="7432" max="7432" width="13.5703125" style="4" customWidth="1"/>
    <col min="7433" max="7676" width="9.140625" style="4"/>
    <col min="7677" max="7677" width="6.28515625" style="4" customWidth="1"/>
    <col min="7678" max="7678" width="79.140625" style="4" customWidth="1"/>
    <col min="7679" max="7679" width="12" style="4" customWidth="1"/>
    <col min="7680" max="7680" width="16.28515625" style="4" customWidth="1"/>
    <col min="7681" max="7681" width="0" style="4" hidden="1" customWidth="1"/>
    <col min="7682" max="7687" width="11.42578125" style="4" customWidth="1"/>
    <col min="7688" max="7688" width="13.5703125" style="4" customWidth="1"/>
    <col min="7689" max="7932" width="9.140625" style="4"/>
    <col min="7933" max="7933" width="6.28515625" style="4" customWidth="1"/>
    <col min="7934" max="7934" width="79.140625" style="4" customWidth="1"/>
    <col min="7935" max="7935" width="12" style="4" customWidth="1"/>
    <col min="7936" max="7936" width="16.28515625" style="4" customWidth="1"/>
    <col min="7937" max="7937" width="0" style="4" hidden="1" customWidth="1"/>
    <col min="7938" max="7943" width="11.42578125" style="4" customWidth="1"/>
    <col min="7944" max="7944" width="13.5703125" style="4" customWidth="1"/>
    <col min="7945" max="8188" width="9.140625" style="4"/>
    <col min="8189" max="8189" width="6.28515625" style="4" customWidth="1"/>
    <col min="8190" max="8190" width="79.140625" style="4" customWidth="1"/>
    <col min="8191" max="8191" width="12" style="4" customWidth="1"/>
    <col min="8192" max="8192" width="16.28515625" style="4" customWidth="1"/>
    <col min="8193" max="8193" width="0" style="4" hidden="1" customWidth="1"/>
    <col min="8194" max="8199" width="11.42578125" style="4" customWidth="1"/>
    <col min="8200" max="8200" width="13.5703125" style="4" customWidth="1"/>
    <col min="8201" max="8444" width="9.140625" style="4"/>
    <col min="8445" max="8445" width="6.28515625" style="4" customWidth="1"/>
    <col min="8446" max="8446" width="79.140625" style="4" customWidth="1"/>
    <col min="8447" max="8447" width="12" style="4" customWidth="1"/>
    <col min="8448" max="8448" width="16.28515625" style="4" customWidth="1"/>
    <col min="8449" max="8449" width="0" style="4" hidden="1" customWidth="1"/>
    <col min="8450" max="8455" width="11.42578125" style="4" customWidth="1"/>
    <col min="8456" max="8456" width="13.5703125" style="4" customWidth="1"/>
    <col min="8457" max="8700" width="9.140625" style="4"/>
    <col min="8701" max="8701" width="6.28515625" style="4" customWidth="1"/>
    <col min="8702" max="8702" width="79.140625" style="4" customWidth="1"/>
    <col min="8703" max="8703" width="12" style="4" customWidth="1"/>
    <col min="8704" max="8704" width="16.28515625" style="4" customWidth="1"/>
    <col min="8705" max="8705" width="0" style="4" hidden="1" customWidth="1"/>
    <col min="8706" max="8711" width="11.42578125" style="4" customWidth="1"/>
    <col min="8712" max="8712" width="13.5703125" style="4" customWidth="1"/>
    <col min="8713" max="8956" width="9.140625" style="4"/>
    <col min="8957" max="8957" width="6.28515625" style="4" customWidth="1"/>
    <col min="8958" max="8958" width="79.140625" style="4" customWidth="1"/>
    <col min="8959" max="8959" width="12" style="4" customWidth="1"/>
    <col min="8960" max="8960" width="16.28515625" style="4" customWidth="1"/>
    <col min="8961" max="8961" width="0" style="4" hidden="1" customWidth="1"/>
    <col min="8962" max="8967" width="11.42578125" style="4" customWidth="1"/>
    <col min="8968" max="8968" width="13.5703125" style="4" customWidth="1"/>
    <col min="8969" max="9212" width="9.140625" style="4"/>
    <col min="9213" max="9213" width="6.28515625" style="4" customWidth="1"/>
    <col min="9214" max="9214" width="79.140625" style="4" customWidth="1"/>
    <col min="9215" max="9215" width="12" style="4" customWidth="1"/>
    <col min="9216" max="9216" width="16.28515625" style="4" customWidth="1"/>
    <col min="9217" max="9217" width="0" style="4" hidden="1" customWidth="1"/>
    <col min="9218" max="9223" width="11.42578125" style="4" customWidth="1"/>
    <col min="9224" max="9224" width="13.5703125" style="4" customWidth="1"/>
    <col min="9225" max="9468" width="9.140625" style="4"/>
    <col min="9469" max="9469" width="6.28515625" style="4" customWidth="1"/>
    <col min="9470" max="9470" width="79.140625" style="4" customWidth="1"/>
    <col min="9471" max="9471" width="12" style="4" customWidth="1"/>
    <col min="9472" max="9472" width="16.28515625" style="4" customWidth="1"/>
    <col min="9473" max="9473" width="0" style="4" hidden="1" customWidth="1"/>
    <col min="9474" max="9479" width="11.42578125" style="4" customWidth="1"/>
    <col min="9480" max="9480" width="13.5703125" style="4" customWidth="1"/>
    <col min="9481" max="9724" width="9.140625" style="4"/>
    <col min="9725" max="9725" width="6.28515625" style="4" customWidth="1"/>
    <col min="9726" max="9726" width="79.140625" style="4" customWidth="1"/>
    <col min="9727" max="9727" width="12" style="4" customWidth="1"/>
    <col min="9728" max="9728" width="16.28515625" style="4" customWidth="1"/>
    <col min="9729" max="9729" width="0" style="4" hidden="1" customWidth="1"/>
    <col min="9730" max="9735" width="11.42578125" style="4" customWidth="1"/>
    <col min="9736" max="9736" width="13.5703125" style="4" customWidth="1"/>
    <col min="9737" max="9980" width="9.140625" style="4"/>
    <col min="9981" max="9981" width="6.28515625" style="4" customWidth="1"/>
    <col min="9982" max="9982" width="79.140625" style="4" customWidth="1"/>
    <col min="9983" max="9983" width="12" style="4" customWidth="1"/>
    <col min="9984" max="9984" width="16.28515625" style="4" customWidth="1"/>
    <col min="9985" max="9985" width="0" style="4" hidden="1" customWidth="1"/>
    <col min="9986" max="9991" width="11.42578125" style="4" customWidth="1"/>
    <col min="9992" max="9992" width="13.5703125" style="4" customWidth="1"/>
    <col min="9993" max="10236" width="9.140625" style="4"/>
    <col min="10237" max="10237" width="6.28515625" style="4" customWidth="1"/>
    <col min="10238" max="10238" width="79.140625" style="4" customWidth="1"/>
    <col min="10239" max="10239" width="12" style="4" customWidth="1"/>
    <col min="10240" max="10240" width="16.28515625" style="4" customWidth="1"/>
    <col min="10241" max="10241" width="0" style="4" hidden="1" customWidth="1"/>
    <col min="10242" max="10247" width="11.42578125" style="4" customWidth="1"/>
    <col min="10248" max="10248" width="13.5703125" style="4" customWidth="1"/>
    <col min="10249" max="10492" width="9.140625" style="4"/>
    <col min="10493" max="10493" width="6.28515625" style="4" customWidth="1"/>
    <col min="10494" max="10494" width="79.140625" style="4" customWidth="1"/>
    <col min="10495" max="10495" width="12" style="4" customWidth="1"/>
    <col min="10496" max="10496" width="16.28515625" style="4" customWidth="1"/>
    <col min="10497" max="10497" width="0" style="4" hidden="1" customWidth="1"/>
    <col min="10498" max="10503" width="11.42578125" style="4" customWidth="1"/>
    <col min="10504" max="10504" width="13.5703125" style="4" customWidth="1"/>
    <col min="10505" max="10748" width="9.140625" style="4"/>
    <col min="10749" max="10749" width="6.28515625" style="4" customWidth="1"/>
    <col min="10750" max="10750" width="79.140625" style="4" customWidth="1"/>
    <col min="10751" max="10751" width="12" style="4" customWidth="1"/>
    <col min="10752" max="10752" width="16.28515625" style="4" customWidth="1"/>
    <col min="10753" max="10753" width="0" style="4" hidden="1" customWidth="1"/>
    <col min="10754" max="10759" width="11.42578125" style="4" customWidth="1"/>
    <col min="10760" max="10760" width="13.5703125" style="4" customWidth="1"/>
    <col min="10761" max="11004" width="9.140625" style="4"/>
    <col min="11005" max="11005" width="6.28515625" style="4" customWidth="1"/>
    <col min="11006" max="11006" width="79.140625" style="4" customWidth="1"/>
    <col min="11007" max="11007" width="12" style="4" customWidth="1"/>
    <col min="11008" max="11008" width="16.28515625" style="4" customWidth="1"/>
    <col min="11009" max="11009" width="0" style="4" hidden="1" customWidth="1"/>
    <col min="11010" max="11015" width="11.42578125" style="4" customWidth="1"/>
    <col min="11016" max="11016" width="13.5703125" style="4" customWidth="1"/>
    <col min="11017" max="11260" width="9.140625" style="4"/>
    <col min="11261" max="11261" width="6.28515625" style="4" customWidth="1"/>
    <col min="11262" max="11262" width="79.140625" style="4" customWidth="1"/>
    <col min="11263" max="11263" width="12" style="4" customWidth="1"/>
    <col min="11264" max="11264" width="16.28515625" style="4" customWidth="1"/>
    <col min="11265" max="11265" width="0" style="4" hidden="1" customWidth="1"/>
    <col min="11266" max="11271" width="11.42578125" style="4" customWidth="1"/>
    <col min="11272" max="11272" width="13.5703125" style="4" customWidth="1"/>
    <col min="11273" max="11516" width="9.140625" style="4"/>
    <col min="11517" max="11517" width="6.28515625" style="4" customWidth="1"/>
    <col min="11518" max="11518" width="79.140625" style="4" customWidth="1"/>
    <col min="11519" max="11519" width="12" style="4" customWidth="1"/>
    <col min="11520" max="11520" width="16.28515625" style="4" customWidth="1"/>
    <col min="11521" max="11521" width="0" style="4" hidden="1" customWidth="1"/>
    <col min="11522" max="11527" width="11.42578125" style="4" customWidth="1"/>
    <col min="11528" max="11528" width="13.5703125" style="4" customWidth="1"/>
    <col min="11529" max="11772" width="9.140625" style="4"/>
    <col min="11773" max="11773" width="6.28515625" style="4" customWidth="1"/>
    <col min="11774" max="11774" width="79.140625" style="4" customWidth="1"/>
    <col min="11775" max="11775" width="12" style="4" customWidth="1"/>
    <col min="11776" max="11776" width="16.28515625" style="4" customWidth="1"/>
    <col min="11777" max="11777" width="0" style="4" hidden="1" customWidth="1"/>
    <col min="11778" max="11783" width="11.42578125" style="4" customWidth="1"/>
    <col min="11784" max="11784" width="13.5703125" style="4" customWidth="1"/>
    <col min="11785" max="12028" width="9.140625" style="4"/>
    <col min="12029" max="12029" width="6.28515625" style="4" customWidth="1"/>
    <col min="12030" max="12030" width="79.140625" style="4" customWidth="1"/>
    <col min="12031" max="12031" width="12" style="4" customWidth="1"/>
    <col min="12032" max="12032" width="16.28515625" style="4" customWidth="1"/>
    <col min="12033" max="12033" width="0" style="4" hidden="1" customWidth="1"/>
    <col min="12034" max="12039" width="11.42578125" style="4" customWidth="1"/>
    <col min="12040" max="12040" width="13.5703125" style="4" customWidth="1"/>
    <col min="12041" max="12284" width="9.140625" style="4"/>
    <col min="12285" max="12285" width="6.28515625" style="4" customWidth="1"/>
    <col min="12286" max="12286" width="79.140625" style="4" customWidth="1"/>
    <col min="12287" max="12287" width="12" style="4" customWidth="1"/>
    <col min="12288" max="12288" width="16.28515625" style="4" customWidth="1"/>
    <col min="12289" max="12289" width="0" style="4" hidden="1" customWidth="1"/>
    <col min="12290" max="12295" width="11.42578125" style="4" customWidth="1"/>
    <col min="12296" max="12296" width="13.5703125" style="4" customWidth="1"/>
    <col min="12297" max="12540" width="9.140625" style="4"/>
    <col min="12541" max="12541" width="6.28515625" style="4" customWidth="1"/>
    <col min="12542" max="12542" width="79.140625" style="4" customWidth="1"/>
    <col min="12543" max="12543" width="12" style="4" customWidth="1"/>
    <col min="12544" max="12544" width="16.28515625" style="4" customWidth="1"/>
    <col min="12545" max="12545" width="0" style="4" hidden="1" customWidth="1"/>
    <col min="12546" max="12551" width="11.42578125" style="4" customWidth="1"/>
    <col min="12552" max="12552" width="13.5703125" style="4" customWidth="1"/>
    <col min="12553" max="12796" width="9.140625" style="4"/>
    <col min="12797" max="12797" width="6.28515625" style="4" customWidth="1"/>
    <col min="12798" max="12798" width="79.140625" style="4" customWidth="1"/>
    <col min="12799" max="12799" width="12" style="4" customWidth="1"/>
    <col min="12800" max="12800" width="16.28515625" style="4" customWidth="1"/>
    <col min="12801" max="12801" width="0" style="4" hidden="1" customWidth="1"/>
    <col min="12802" max="12807" width="11.42578125" style="4" customWidth="1"/>
    <col min="12808" max="12808" width="13.5703125" style="4" customWidth="1"/>
    <col min="12809" max="13052" width="9.140625" style="4"/>
    <col min="13053" max="13053" width="6.28515625" style="4" customWidth="1"/>
    <col min="13054" max="13054" width="79.140625" style="4" customWidth="1"/>
    <col min="13055" max="13055" width="12" style="4" customWidth="1"/>
    <col min="13056" max="13056" width="16.28515625" style="4" customWidth="1"/>
    <col min="13057" max="13057" width="0" style="4" hidden="1" customWidth="1"/>
    <col min="13058" max="13063" width="11.42578125" style="4" customWidth="1"/>
    <col min="13064" max="13064" width="13.5703125" style="4" customWidth="1"/>
    <col min="13065" max="13308" width="9.140625" style="4"/>
    <col min="13309" max="13309" width="6.28515625" style="4" customWidth="1"/>
    <col min="13310" max="13310" width="79.140625" style="4" customWidth="1"/>
    <col min="13311" max="13311" width="12" style="4" customWidth="1"/>
    <col min="13312" max="13312" width="16.28515625" style="4" customWidth="1"/>
    <col min="13313" max="13313" width="0" style="4" hidden="1" customWidth="1"/>
    <col min="13314" max="13319" width="11.42578125" style="4" customWidth="1"/>
    <col min="13320" max="13320" width="13.5703125" style="4" customWidth="1"/>
    <col min="13321" max="13564" width="9.140625" style="4"/>
    <col min="13565" max="13565" width="6.28515625" style="4" customWidth="1"/>
    <col min="13566" max="13566" width="79.140625" style="4" customWidth="1"/>
    <col min="13567" max="13567" width="12" style="4" customWidth="1"/>
    <col min="13568" max="13568" width="16.28515625" style="4" customWidth="1"/>
    <col min="13569" max="13569" width="0" style="4" hidden="1" customWidth="1"/>
    <col min="13570" max="13575" width="11.42578125" style="4" customWidth="1"/>
    <col min="13576" max="13576" width="13.5703125" style="4" customWidth="1"/>
    <col min="13577" max="13820" width="9.140625" style="4"/>
    <col min="13821" max="13821" width="6.28515625" style="4" customWidth="1"/>
    <col min="13822" max="13822" width="79.140625" style="4" customWidth="1"/>
    <col min="13823" max="13823" width="12" style="4" customWidth="1"/>
    <col min="13824" max="13824" width="16.28515625" style="4" customWidth="1"/>
    <col min="13825" max="13825" width="0" style="4" hidden="1" customWidth="1"/>
    <col min="13826" max="13831" width="11.42578125" style="4" customWidth="1"/>
    <col min="13832" max="13832" width="13.5703125" style="4" customWidth="1"/>
    <col min="13833" max="14076" width="9.140625" style="4"/>
    <col min="14077" max="14077" width="6.28515625" style="4" customWidth="1"/>
    <col min="14078" max="14078" width="79.140625" style="4" customWidth="1"/>
    <col min="14079" max="14079" width="12" style="4" customWidth="1"/>
    <col min="14080" max="14080" width="16.28515625" style="4" customWidth="1"/>
    <col min="14081" max="14081" width="0" style="4" hidden="1" customWidth="1"/>
    <col min="14082" max="14087" width="11.42578125" style="4" customWidth="1"/>
    <col min="14088" max="14088" width="13.5703125" style="4" customWidth="1"/>
    <col min="14089" max="14332" width="9.140625" style="4"/>
    <col min="14333" max="14333" width="6.28515625" style="4" customWidth="1"/>
    <col min="14334" max="14334" width="79.140625" style="4" customWidth="1"/>
    <col min="14335" max="14335" width="12" style="4" customWidth="1"/>
    <col min="14336" max="14336" width="16.28515625" style="4" customWidth="1"/>
    <col min="14337" max="14337" width="0" style="4" hidden="1" customWidth="1"/>
    <col min="14338" max="14343" width="11.42578125" style="4" customWidth="1"/>
    <col min="14344" max="14344" width="13.5703125" style="4" customWidth="1"/>
    <col min="14345" max="14588" width="9.140625" style="4"/>
    <col min="14589" max="14589" width="6.28515625" style="4" customWidth="1"/>
    <col min="14590" max="14590" width="79.140625" style="4" customWidth="1"/>
    <col min="14591" max="14591" width="12" style="4" customWidth="1"/>
    <col min="14592" max="14592" width="16.28515625" style="4" customWidth="1"/>
    <col min="14593" max="14593" width="0" style="4" hidden="1" customWidth="1"/>
    <col min="14594" max="14599" width="11.42578125" style="4" customWidth="1"/>
    <col min="14600" max="14600" width="13.5703125" style="4" customWidth="1"/>
    <col min="14601" max="14844" width="9.140625" style="4"/>
    <col min="14845" max="14845" width="6.28515625" style="4" customWidth="1"/>
    <col min="14846" max="14846" width="79.140625" style="4" customWidth="1"/>
    <col min="14847" max="14847" width="12" style="4" customWidth="1"/>
    <col min="14848" max="14848" width="16.28515625" style="4" customWidth="1"/>
    <col min="14849" max="14849" width="0" style="4" hidden="1" customWidth="1"/>
    <col min="14850" max="14855" width="11.42578125" style="4" customWidth="1"/>
    <col min="14856" max="14856" width="13.5703125" style="4" customWidth="1"/>
    <col min="14857" max="15100" width="9.140625" style="4"/>
    <col min="15101" max="15101" width="6.28515625" style="4" customWidth="1"/>
    <col min="15102" max="15102" width="79.140625" style="4" customWidth="1"/>
    <col min="15103" max="15103" width="12" style="4" customWidth="1"/>
    <col min="15104" max="15104" width="16.28515625" style="4" customWidth="1"/>
    <col min="15105" max="15105" width="0" style="4" hidden="1" customWidth="1"/>
    <col min="15106" max="15111" width="11.42578125" style="4" customWidth="1"/>
    <col min="15112" max="15112" width="13.5703125" style="4" customWidth="1"/>
    <col min="15113" max="15356" width="9.140625" style="4"/>
    <col min="15357" max="15357" width="6.28515625" style="4" customWidth="1"/>
    <col min="15358" max="15358" width="79.140625" style="4" customWidth="1"/>
    <col min="15359" max="15359" width="12" style="4" customWidth="1"/>
    <col min="15360" max="15360" width="16.28515625" style="4" customWidth="1"/>
    <col min="15361" max="15361" width="0" style="4" hidden="1" customWidth="1"/>
    <col min="15362" max="15367" width="11.42578125" style="4" customWidth="1"/>
    <col min="15368" max="15368" width="13.5703125" style="4" customWidth="1"/>
    <col min="15369" max="15612" width="9.140625" style="4"/>
    <col min="15613" max="15613" width="6.28515625" style="4" customWidth="1"/>
    <col min="15614" max="15614" width="79.140625" style="4" customWidth="1"/>
    <col min="15615" max="15615" width="12" style="4" customWidth="1"/>
    <col min="15616" max="15616" width="16.28515625" style="4" customWidth="1"/>
    <col min="15617" max="15617" width="0" style="4" hidden="1" customWidth="1"/>
    <col min="15618" max="15623" width="11.42578125" style="4" customWidth="1"/>
    <col min="15624" max="15624" width="13.5703125" style="4" customWidth="1"/>
    <col min="15625" max="15868" width="9.140625" style="4"/>
    <col min="15869" max="15869" width="6.28515625" style="4" customWidth="1"/>
    <col min="15870" max="15870" width="79.140625" style="4" customWidth="1"/>
    <col min="15871" max="15871" width="12" style="4" customWidth="1"/>
    <col min="15872" max="15872" width="16.28515625" style="4" customWidth="1"/>
    <col min="15873" max="15873" width="0" style="4" hidden="1" customWidth="1"/>
    <col min="15874" max="15879" width="11.42578125" style="4" customWidth="1"/>
    <col min="15880" max="15880" width="13.5703125" style="4" customWidth="1"/>
    <col min="15881" max="16124" width="9.140625" style="4"/>
    <col min="16125" max="16125" width="6.28515625" style="4" customWidth="1"/>
    <col min="16126" max="16126" width="79.140625" style="4" customWidth="1"/>
    <col min="16127" max="16127" width="12" style="4" customWidth="1"/>
    <col min="16128" max="16128" width="16.28515625" style="4" customWidth="1"/>
    <col min="16129" max="16129" width="0" style="4" hidden="1" customWidth="1"/>
    <col min="16130" max="16135" width="11.42578125" style="4" customWidth="1"/>
    <col min="16136" max="16136" width="13.5703125" style="4" customWidth="1"/>
    <col min="16137" max="16384" width="9.140625" style="4"/>
  </cols>
  <sheetData>
    <row r="1" spans="1:11" ht="79.5" customHeight="1">
      <c r="A1" s="80"/>
      <c r="B1" s="81"/>
      <c r="C1" s="82"/>
      <c r="D1" s="81"/>
      <c r="E1" s="242" t="s">
        <v>118</v>
      </c>
      <c r="F1" s="243"/>
      <c r="G1" s="243"/>
      <c r="H1" s="243"/>
      <c r="I1" s="83"/>
      <c r="J1" s="83"/>
      <c r="K1" s="83"/>
    </row>
    <row r="2" spans="1:11">
      <c r="A2" s="244" t="s">
        <v>90</v>
      </c>
      <c r="B2" s="244"/>
      <c r="C2" s="244"/>
      <c r="D2" s="244"/>
      <c r="E2" s="244"/>
      <c r="F2" s="244"/>
      <c r="G2" s="244"/>
      <c r="H2" s="122"/>
    </row>
    <row r="3" spans="1:11">
      <c r="A3" s="122"/>
      <c r="B3" s="122"/>
      <c r="C3" s="122"/>
      <c r="D3" s="122"/>
      <c r="E3" s="122"/>
      <c r="F3" s="122"/>
      <c r="G3" s="122"/>
      <c r="H3" s="122"/>
    </row>
    <row r="4" spans="1:11">
      <c r="A4" s="123"/>
      <c r="B4" s="123"/>
      <c r="C4" s="123"/>
      <c r="D4" s="123"/>
      <c r="E4" s="123"/>
      <c r="F4" s="123"/>
      <c r="G4" s="123"/>
      <c r="H4" s="122"/>
    </row>
    <row r="5" spans="1:11">
      <c r="A5" s="245" t="s">
        <v>32</v>
      </c>
      <c r="B5" s="246" t="s">
        <v>91</v>
      </c>
      <c r="C5" s="246" t="s">
        <v>3</v>
      </c>
      <c r="D5" s="246" t="s">
        <v>5</v>
      </c>
      <c r="E5" s="239">
        <v>2019</v>
      </c>
      <c r="F5" s="239">
        <v>2020</v>
      </c>
      <c r="G5" s="270">
        <v>2021</v>
      </c>
      <c r="H5" s="239"/>
    </row>
    <row r="6" spans="1:11">
      <c r="A6" s="245"/>
      <c r="B6" s="246"/>
      <c r="C6" s="246"/>
      <c r="D6" s="246"/>
      <c r="E6" s="239"/>
      <c r="F6" s="239"/>
      <c r="G6" s="271"/>
      <c r="H6" s="239"/>
    </row>
    <row r="7" spans="1:11">
      <c r="A7" s="245"/>
      <c r="B7" s="246"/>
      <c r="C7" s="246"/>
      <c r="D7" s="246"/>
      <c r="E7" s="239"/>
      <c r="F7" s="239"/>
      <c r="G7" s="272"/>
      <c r="H7" s="239"/>
    </row>
    <row r="8" spans="1:11" ht="29.25" customHeight="1">
      <c r="A8" s="240" t="s">
        <v>119</v>
      </c>
      <c r="B8" s="240"/>
      <c r="C8" s="240"/>
      <c r="D8" s="240"/>
      <c r="E8" s="240"/>
      <c r="F8" s="240"/>
      <c r="G8" s="240"/>
      <c r="H8" s="240"/>
    </row>
    <row r="9" spans="1:11" ht="26.25" customHeight="1">
      <c r="A9" s="247" t="s">
        <v>158</v>
      </c>
      <c r="B9" s="248"/>
      <c r="C9" s="248"/>
      <c r="D9" s="248"/>
      <c r="E9" s="248"/>
      <c r="F9" s="248"/>
      <c r="G9" s="248"/>
      <c r="H9" s="249"/>
    </row>
    <row r="10" spans="1:11" ht="35.25" customHeight="1">
      <c r="A10" s="160" t="s">
        <v>15</v>
      </c>
      <c r="B10" s="161" t="s">
        <v>27</v>
      </c>
      <c r="C10" s="160" t="s">
        <v>6</v>
      </c>
      <c r="D10" s="160" t="s">
        <v>120</v>
      </c>
      <c r="E10" s="160" t="s">
        <v>30</v>
      </c>
      <c r="F10" s="160" t="s">
        <v>30</v>
      </c>
      <c r="G10" s="160" t="s">
        <v>126</v>
      </c>
      <c r="H10" s="160"/>
    </row>
    <row r="11" spans="1:11" s="17" customFormat="1" ht="30">
      <c r="A11" s="162" t="s">
        <v>19</v>
      </c>
      <c r="B11" s="86" t="s">
        <v>153</v>
      </c>
      <c r="C11" s="160" t="s">
        <v>6</v>
      </c>
      <c r="D11" s="160" t="s">
        <v>120</v>
      </c>
      <c r="E11" s="163">
        <v>100</v>
      </c>
      <c r="F11" s="163">
        <v>100</v>
      </c>
      <c r="G11" s="163">
        <v>100</v>
      </c>
      <c r="H11" s="163"/>
      <c r="I11" s="16"/>
    </row>
    <row r="12" spans="1:11">
      <c r="A12" s="241" t="s">
        <v>130</v>
      </c>
      <c r="B12" s="241"/>
      <c r="C12" s="241"/>
      <c r="D12" s="164"/>
      <c r="E12" s="164"/>
      <c r="F12" s="165" t="s">
        <v>128</v>
      </c>
      <c r="G12" s="166"/>
      <c r="H12" s="166"/>
    </row>
    <row r="13" spans="1:11">
      <c r="A13" s="167"/>
      <c r="B13" s="166"/>
      <c r="C13" s="166"/>
      <c r="D13" s="166"/>
      <c r="E13" s="166"/>
      <c r="F13" s="166"/>
      <c r="G13" s="166"/>
      <c r="H13" s="166"/>
    </row>
  </sheetData>
  <mergeCells count="13">
    <mergeCell ref="H5:H7"/>
    <mergeCell ref="A8:H8"/>
    <mergeCell ref="A12:C12"/>
    <mergeCell ref="E1:H1"/>
    <mergeCell ref="A2:G2"/>
    <mergeCell ref="A5:A7"/>
    <mergeCell ref="B5:B7"/>
    <mergeCell ref="C5:C7"/>
    <mergeCell ref="D5:D7"/>
    <mergeCell ref="E5:E7"/>
    <mergeCell ref="F5:F7"/>
    <mergeCell ref="G5:G7"/>
    <mergeCell ref="A9:H9"/>
  </mergeCells>
  <pageMargins left="0.7" right="0.7" top="0.75" bottom="0.75" header="0.3" footer="0.3"/>
  <pageSetup paperSize="9" scale="8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52"/>
  <sheetViews>
    <sheetView tabSelected="1" view="pageBreakPreview" zoomScale="60" zoomScaleNormal="100" workbookViewId="0">
      <selection activeCell="N5" sqref="N5"/>
    </sheetView>
  </sheetViews>
  <sheetFormatPr defaultRowHeight="15.75"/>
  <cols>
    <col min="1" max="1" width="6.28515625" style="120" customWidth="1"/>
    <col min="2" max="2" width="39.5703125" style="4" customWidth="1"/>
    <col min="3" max="3" width="16" style="121" customWidth="1"/>
    <col min="4" max="4" width="8.140625" style="121" customWidth="1"/>
    <col min="5" max="5" width="9.5703125" style="121" customWidth="1"/>
    <col min="6" max="6" width="12.7109375" style="121" customWidth="1"/>
    <col min="7" max="7" width="7.5703125" style="121" customWidth="1"/>
    <col min="8" max="8" width="11.42578125" style="4" customWidth="1"/>
    <col min="9" max="10" width="11" style="4" customWidth="1"/>
    <col min="11" max="11" width="14" style="4" customWidth="1"/>
    <col min="12" max="12" width="16.140625" style="4" customWidth="1"/>
    <col min="13" max="13" width="8.140625" style="4" customWidth="1"/>
    <col min="14" max="14" width="25.28515625" style="4" customWidth="1"/>
    <col min="15" max="255" width="9.140625" style="4"/>
    <col min="256" max="256" width="8.42578125" style="4" customWidth="1"/>
    <col min="257" max="257" width="90.7109375" style="4" customWidth="1"/>
    <col min="258" max="258" width="21" style="4" customWidth="1"/>
    <col min="259" max="259" width="10.7109375" style="4" customWidth="1"/>
    <col min="260" max="260" width="12.140625" style="4" customWidth="1"/>
    <col min="261" max="261" width="14.28515625" style="4" customWidth="1"/>
    <col min="262" max="262" width="11.85546875" style="4" customWidth="1"/>
    <col min="263" max="263" width="0" style="4" hidden="1" customWidth="1"/>
    <col min="264" max="267" width="18.7109375" style="4" customWidth="1"/>
    <col min="268" max="268" width="39.85546875" style="4" customWidth="1"/>
    <col min="269" max="269" width="8.140625" style="4" customWidth="1"/>
    <col min="270" max="270" width="25.28515625" style="4" customWidth="1"/>
    <col min="271" max="511" width="9.140625" style="4"/>
    <col min="512" max="512" width="8.42578125" style="4" customWidth="1"/>
    <col min="513" max="513" width="90.7109375" style="4" customWidth="1"/>
    <col min="514" max="514" width="21" style="4" customWidth="1"/>
    <col min="515" max="515" width="10.7109375" style="4" customWidth="1"/>
    <col min="516" max="516" width="12.140625" style="4" customWidth="1"/>
    <col min="517" max="517" width="14.28515625" style="4" customWidth="1"/>
    <col min="518" max="518" width="11.85546875" style="4" customWidth="1"/>
    <col min="519" max="519" width="0" style="4" hidden="1" customWidth="1"/>
    <col min="520" max="523" width="18.7109375" style="4" customWidth="1"/>
    <col min="524" max="524" width="39.85546875" style="4" customWidth="1"/>
    <col min="525" max="525" width="8.140625" style="4" customWidth="1"/>
    <col min="526" max="526" width="25.28515625" style="4" customWidth="1"/>
    <col min="527" max="767" width="9.140625" style="4"/>
    <col min="768" max="768" width="8.42578125" style="4" customWidth="1"/>
    <col min="769" max="769" width="90.7109375" style="4" customWidth="1"/>
    <col min="770" max="770" width="21" style="4" customWidth="1"/>
    <col min="771" max="771" width="10.7109375" style="4" customWidth="1"/>
    <col min="772" max="772" width="12.140625" style="4" customWidth="1"/>
    <col min="773" max="773" width="14.28515625" style="4" customWidth="1"/>
    <col min="774" max="774" width="11.85546875" style="4" customWidth="1"/>
    <col min="775" max="775" width="0" style="4" hidden="1" customWidth="1"/>
    <col min="776" max="779" width="18.7109375" style="4" customWidth="1"/>
    <col min="780" max="780" width="39.85546875" style="4" customWidth="1"/>
    <col min="781" max="781" width="8.140625" style="4" customWidth="1"/>
    <col min="782" max="782" width="25.28515625" style="4" customWidth="1"/>
    <col min="783" max="1023" width="9.140625" style="4"/>
    <col min="1024" max="1024" width="8.42578125" style="4" customWidth="1"/>
    <col min="1025" max="1025" width="90.7109375" style="4" customWidth="1"/>
    <col min="1026" max="1026" width="21" style="4" customWidth="1"/>
    <col min="1027" max="1027" width="10.7109375" style="4" customWidth="1"/>
    <col min="1028" max="1028" width="12.140625" style="4" customWidth="1"/>
    <col min="1029" max="1029" width="14.28515625" style="4" customWidth="1"/>
    <col min="1030" max="1030" width="11.85546875" style="4" customWidth="1"/>
    <col min="1031" max="1031" width="0" style="4" hidden="1" customWidth="1"/>
    <col min="1032" max="1035" width="18.7109375" style="4" customWidth="1"/>
    <col min="1036" max="1036" width="39.85546875" style="4" customWidth="1"/>
    <col min="1037" max="1037" width="8.140625" style="4" customWidth="1"/>
    <col min="1038" max="1038" width="25.28515625" style="4" customWidth="1"/>
    <col min="1039" max="1279" width="9.140625" style="4"/>
    <col min="1280" max="1280" width="8.42578125" style="4" customWidth="1"/>
    <col min="1281" max="1281" width="90.7109375" style="4" customWidth="1"/>
    <col min="1282" max="1282" width="21" style="4" customWidth="1"/>
    <col min="1283" max="1283" width="10.7109375" style="4" customWidth="1"/>
    <col min="1284" max="1284" width="12.140625" style="4" customWidth="1"/>
    <col min="1285" max="1285" width="14.28515625" style="4" customWidth="1"/>
    <col min="1286" max="1286" width="11.85546875" style="4" customWidth="1"/>
    <col min="1287" max="1287" width="0" style="4" hidden="1" customWidth="1"/>
    <col min="1288" max="1291" width="18.7109375" style="4" customWidth="1"/>
    <col min="1292" max="1292" width="39.85546875" style="4" customWidth="1"/>
    <col min="1293" max="1293" width="8.140625" style="4" customWidth="1"/>
    <col min="1294" max="1294" width="25.28515625" style="4" customWidth="1"/>
    <col min="1295" max="1535" width="9.140625" style="4"/>
    <col min="1536" max="1536" width="8.42578125" style="4" customWidth="1"/>
    <col min="1537" max="1537" width="90.7109375" style="4" customWidth="1"/>
    <col min="1538" max="1538" width="21" style="4" customWidth="1"/>
    <col min="1539" max="1539" width="10.7109375" style="4" customWidth="1"/>
    <col min="1540" max="1540" width="12.140625" style="4" customWidth="1"/>
    <col min="1541" max="1541" width="14.28515625" style="4" customWidth="1"/>
    <col min="1542" max="1542" width="11.85546875" style="4" customWidth="1"/>
    <col min="1543" max="1543" width="0" style="4" hidden="1" customWidth="1"/>
    <col min="1544" max="1547" width="18.7109375" style="4" customWidth="1"/>
    <col min="1548" max="1548" width="39.85546875" style="4" customWidth="1"/>
    <col min="1549" max="1549" width="8.140625" style="4" customWidth="1"/>
    <col min="1550" max="1550" width="25.28515625" style="4" customWidth="1"/>
    <col min="1551" max="1791" width="9.140625" style="4"/>
    <col min="1792" max="1792" width="8.42578125" style="4" customWidth="1"/>
    <col min="1793" max="1793" width="90.7109375" style="4" customWidth="1"/>
    <col min="1794" max="1794" width="21" style="4" customWidth="1"/>
    <col min="1795" max="1795" width="10.7109375" style="4" customWidth="1"/>
    <col min="1796" max="1796" width="12.140625" style="4" customWidth="1"/>
    <col min="1797" max="1797" width="14.28515625" style="4" customWidth="1"/>
    <col min="1798" max="1798" width="11.85546875" style="4" customWidth="1"/>
    <col min="1799" max="1799" width="0" style="4" hidden="1" customWidth="1"/>
    <col min="1800" max="1803" width="18.7109375" style="4" customWidth="1"/>
    <col min="1804" max="1804" width="39.85546875" style="4" customWidth="1"/>
    <col min="1805" max="1805" width="8.140625" style="4" customWidth="1"/>
    <col min="1806" max="1806" width="25.28515625" style="4" customWidth="1"/>
    <col min="1807" max="2047" width="9.140625" style="4"/>
    <col min="2048" max="2048" width="8.42578125" style="4" customWidth="1"/>
    <col min="2049" max="2049" width="90.7109375" style="4" customWidth="1"/>
    <col min="2050" max="2050" width="21" style="4" customWidth="1"/>
    <col min="2051" max="2051" width="10.7109375" style="4" customWidth="1"/>
    <col min="2052" max="2052" width="12.140625" style="4" customWidth="1"/>
    <col min="2053" max="2053" width="14.28515625" style="4" customWidth="1"/>
    <col min="2054" max="2054" width="11.85546875" style="4" customWidth="1"/>
    <col min="2055" max="2055" width="0" style="4" hidden="1" customWidth="1"/>
    <col min="2056" max="2059" width="18.7109375" style="4" customWidth="1"/>
    <col min="2060" max="2060" width="39.85546875" style="4" customWidth="1"/>
    <col min="2061" max="2061" width="8.140625" style="4" customWidth="1"/>
    <col min="2062" max="2062" width="25.28515625" style="4" customWidth="1"/>
    <col min="2063" max="2303" width="9.140625" style="4"/>
    <col min="2304" max="2304" width="8.42578125" style="4" customWidth="1"/>
    <col min="2305" max="2305" width="90.7109375" style="4" customWidth="1"/>
    <col min="2306" max="2306" width="21" style="4" customWidth="1"/>
    <col min="2307" max="2307" width="10.7109375" style="4" customWidth="1"/>
    <col min="2308" max="2308" width="12.140625" style="4" customWidth="1"/>
    <col min="2309" max="2309" width="14.28515625" style="4" customWidth="1"/>
    <col min="2310" max="2310" width="11.85546875" style="4" customWidth="1"/>
    <col min="2311" max="2311" width="0" style="4" hidden="1" customWidth="1"/>
    <col min="2312" max="2315" width="18.7109375" style="4" customWidth="1"/>
    <col min="2316" max="2316" width="39.85546875" style="4" customWidth="1"/>
    <col min="2317" max="2317" width="8.140625" style="4" customWidth="1"/>
    <col min="2318" max="2318" width="25.28515625" style="4" customWidth="1"/>
    <col min="2319" max="2559" width="9.140625" style="4"/>
    <col min="2560" max="2560" width="8.42578125" style="4" customWidth="1"/>
    <col min="2561" max="2561" width="90.7109375" style="4" customWidth="1"/>
    <col min="2562" max="2562" width="21" style="4" customWidth="1"/>
    <col min="2563" max="2563" width="10.7109375" style="4" customWidth="1"/>
    <col min="2564" max="2564" width="12.140625" style="4" customWidth="1"/>
    <col min="2565" max="2565" width="14.28515625" style="4" customWidth="1"/>
    <col min="2566" max="2566" width="11.85546875" style="4" customWidth="1"/>
    <col min="2567" max="2567" width="0" style="4" hidden="1" customWidth="1"/>
    <col min="2568" max="2571" width="18.7109375" style="4" customWidth="1"/>
    <col min="2572" max="2572" width="39.85546875" style="4" customWidth="1"/>
    <col min="2573" max="2573" width="8.140625" style="4" customWidth="1"/>
    <col min="2574" max="2574" width="25.28515625" style="4" customWidth="1"/>
    <col min="2575" max="2815" width="9.140625" style="4"/>
    <col min="2816" max="2816" width="8.42578125" style="4" customWidth="1"/>
    <col min="2817" max="2817" width="90.7109375" style="4" customWidth="1"/>
    <col min="2818" max="2818" width="21" style="4" customWidth="1"/>
    <col min="2819" max="2819" width="10.7109375" style="4" customWidth="1"/>
    <col min="2820" max="2820" width="12.140625" style="4" customWidth="1"/>
    <col min="2821" max="2821" width="14.28515625" style="4" customWidth="1"/>
    <col min="2822" max="2822" width="11.85546875" style="4" customWidth="1"/>
    <col min="2823" max="2823" width="0" style="4" hidden="1" customWidth="1"/>
    <col min="2824" max="2827" width="18.7109375" style="4" customWidth="1"/>
    <col min="2828" max="2828" width="39.85546875" style="4" customWidth="1"/>
    <col min="2829" max="2829" width="8.140625" style="4" customWidth="1"/>
    <col min="2830" max="2830" width="25.28515625" style="4" customWidth="1"/>
    <col min="2831" max="3071" width="9.140625" style="4"/>
    <col min="3072" max="3072" width="8.42578125" style="4" customWidth="1"/>
    <col min="3073" max="3073" width="90.7109375" style="4" customWidth="1"/>
    <col min="3074" max="3074" width="21" style="4" customWidth="1"/>
    <col min="3075" max="3075" width="10.7109375" style="4" customWidth="1"/>
    <col min="3076" max="3076" width="12.140625" style="4" customWidth="1"/>
    <col min="3077" max="3077" width="14.28515625" style="4" customWidth="1"/>
    <col min="3078" max="3078" width="11.85546875" style="4" customWidth="1"/>
    <col min="3079" max="3079" width="0" style="4" hidden="1" customWidth="1"/>
    <col min="3080" max="3083" width="18.7109375" style="4" customWidth="1"/>
    <col min="3084" max="3084" width="39.85546875" style="4" customWidth="1"/>
    <col min="3085" max="3085" width="8.140625" style="4" customWidth="1"/>
    <col min="3086" max="3086" width="25.28515625" style="4" customWidth="1"/>
    <col min="3087" max="3327" width="9.140625" style="4"/>
    <col min="3328" max="3328" width="8.42578125" style="4" customWidth="1"/>
    <col min="3329" max="3329" width="90.7109375" style="4" customWidth="1"/>
    <col min="3330" max="3330" width="21" style="4" customWidth="1"/>
    <col min="3331" max="3331" width="10.7109375" style="4" customWidth="1"/>
    <col min="3332" max="3332" width="12.140625" style="4" customWidth="1"/>
    <col min="3333" max="3333" width="14.28515625" style="4" customWidth="1"/>
    <col min="3334" max="3334" width="11.85546875" style="4" customWidth="1"/>
    <col min="3335" max="3335" width="0" style="4" hidden="1" customWidth="1"/>
    <col min="3336" max="3339" width="18.7109375" style="4" customWidth="1"/>
    <col min="3340" max="3340" width="39.85546875" style="4" customWidth="1"/>
    <col min="3341" max="3341" width="8.140625" style="4" customWidth="1"/>
    <col min="3342" max="3342" width="25.28515625" style="4" customWidth="1"/>
    <col min="3343" max="3583" width="9.140625" style="4"/>
    <col min="3584" max="3584" width="8.42578125" style="4" customWidth="1"/>
    <col min="3585" max="3585" width="90.7109375" style="4" customWidth="1"/>
    <col min="3586" max="3586" width="21" style="4" customWidth="1"/>
    <col min="3587" max="3587" width="10.7109375" style="4" customWidth="1"/>
    <col min="3588" max="3588" width="12.140625" style="4" customWidth="1"/>
    <col min="3589" max="3589" width="14.28515625" style="4" customWidth="1"/>
    <col min="3590" max="3590" width="11.85546875" style="4" customWidth="1"/>
    <col min="3591" max="3591" width="0" style="4" hidden="1" customWidth="1"/>
    <col min="3592" max="3595" width="18.7109375" style="4" customWidth="1"/>
    <col min="3596" max="3596" width="39.85546875" style="4" customWidth="1"/>
    <col min="3597" max="3597" width="8.140625" style="4" customWidth="1"/>
    <col min="3598" max="3598" width="25.28515625" style="4" customWidth="1"/>
    <col min="3599" max="3839" width="9.140625" style="4"/>
    <col min="3840" max="3840" width="8.42578125" style="4" customWidth="1"/>
    <col min="3841" max="3841" width="90.7109375" style="4" customWidth="1"/>
    <col min="3842" max="3842" width="21" style="4" customWidth="1"/>
    <col min="3843" max="3843" width="10.7109375" style="4" customWidth="1"/>
    <col min="3844" max="3844" width="12.140625" style="4" customWidth="1"/>
    <col min="3845" max="3845" width="14.28515625" style="4" customWidth="1"/>
    <col min="3846" max="3846" width="11.85546875" style="4" customWidth="1"/>
    <col min="3847" max="3847" width="0" style="4" hidden="1" customWidth="1"/>
    <col min="3848" max="3851" width="18.7109375" style="4" customWidth="1"/>
    <col min="3852" max="3852" width="39.85546875" style="4" customWidth="1"/>
    <col min="3853" max="3853" width="8.140625" style="4" customWidth="1"/>
    <col min="3854" max="3854" width="25.28515625" style="4" customWidth="1"/>
    <col min="3855" max="4095" width="9.140625" style="4"/>
    <col min="4096" max="4096" width="8.42578125" style="4" customWidth="1"/>
    <col min="4097" max="4097" width="90.7109375" style="4" customWidth="1"/>
    <col min="4098" max="4098" width="21" style="4" customWidth="1"/>
    <col min="4099" max="4099" width="10.7109375" style="4" customWidth="1"/>
    <col min="4100" max="4100" width="12.140625" style="4" customWidth="1"/>
    <col min="4101" max="4101" width="14.28515625" style="4" customWidth="1"/>
    <col min="4102" max="4102" width="11.85546875" style="4" customWidth="1"/>
    <col min="4103" max="4103" width="0" style="4" hidden="1" customWidth="1"/>
    <col min="4104" max="4107" width="18.7109375" style="4" customWidth="1"/>
    <col min="4108" max="4108" width="39.85546875" style="4" customWidth="1"/>
    <col min="4109" max="4109" width="8.140625" style="4" customWidth="1"/>
    <col min="4110" max="4110" width="25.28515625" style="4" customWidth="1"/>
    <col min="4111" max="4351" width="9.140625" style="4"/>
    <col min="4352" max="4352" width="8.42578125" style="4" customWidth="1"/>
    <col min="4353" max="4353" width="90.7109375" style="4" customWidth="1"/>
    <col min="4354" max="4354" width="21" style="4" customWidth="1"/>
    <col min="4355" max="4355" width="10.7109375" style="4" customWidth="1"/>
    <col min="4356" max="4356" width="12.140625" style="4" customWidth="1"/>
    <col min="4357" max="4357" width="14.28515625" style="4" customWidth="1"/>
    <col min="4358" max="4358" width="11.85546875" style="4" customWidth="1"/>
    <col min="4359" max="4359" width="0" style="4" hidden="1" customWidth="1"/>
    <col min="4360" max="4363" width="18.7109375" style="4" customWidth="1"/>
    <col min="4364" max="4364" width="39.85546875" style="4" customWidth="1"/>
    <col min="4365" max="4365" width="8.140625" style="4" customWidth="1"/>
    <col min="4366" max="4366" width="25.28515625" style="4" customWidth="1"/>
    <col min="4367" max="4607" width="9.140625" style="4"/>
    <col min="4608" max="4608" width="8.42578125" style="4" customWidth="1"/>
    <col min="4609" max="4609" width="90.7109375" style="4" customWidth="1"/>
    <col min="4610" max="4610" width="21" style="4" customWidth="1"/>
    <col min="4611" max="4611" width="10.7109375" style="4" customWidth="1"/>
    <col min="4612" max="4612" width="12.140625" style="4" customWidth="1"/>
    <col min="4613" max="4613" width="14.28515625" style="4" customWidth="1"/>
    <col min="4614" max="4614" width="11.85546875" style="4" customWidth="1"/>
    <col min="4615" max="4615" width="0" style="4" hidden="1" customWidth="1"/>
    <col min="4616" max="4619" width="18.7109375" style="4" customWidth="1"/>
    <col min="4620" max="4620" width="39.85546875" style="4" customWidth="1"/>
    <col min="4621" max="4621" width="8.140625" style="4" customWidth="1"/>
    <col min="4622" max="4622" width="25.28515625" style="4" customWidth="1"/>
    <col min="4623" max="4863" width="9.140625" style="4"/>
    <col min="4864" max="4864" width="8.42578125" style="4" customWidth="1"/>
    <col min="4865" max="4865" width="90.7109375" style="4" customWidth="1"/>
    <col min="4866" max="4866" width="21" style="4" customWidth="1"/>
    <col min="4867" max="4867" width="10.7109375" style="4" customWidth="1"/>
    <col min="4868" max="4868" width="12.140625" style="4" customWidth="1"/>
    <col min="4869" max="4869" width="14.28515625" style="4" customWidth="1"/>
    <col min="4870" max="4870" width="11.85546875" style="4" customWidth="1"/>
    <col min="4871" max="4871" width="0" style="4" hidden="1" customWidth="1"/>
    <col min="4872" max="4875" width="18.7109375" style="4" customWidth="1"/>
    <col min="4876" max="4876" width="39.85546875" style="4" customWidth="1"/>
    <col min="4877" max="4877" width="8.140625" style="4" customWidth="1"/>
    <col min="4878" max="4878" width="25.28515625" style="4" customWidth="1"/>
    <col min="4879" max="5119" width="9.140625" style="4"/>
    <col min="5120" max="5120" width="8.42578125" style="4" customWidth="1"/>
    <col min="5121" max="5121" width="90.7109375" style="4" customWidth="1"/>
    <col min="5122" max="5122" width="21" style="4" customWidth="1"/>
    <col min="5123" max="5123" width="10.7109375" style="4" customWidth="1"/>
    <col min="5124" max="5124" width="12.140625" style="4" customWidth="1"/>
    <col min="5125" max="5125" width="14.28515625" style="4" customWidth="1"/>
    <col min="5126" max="5126" width="11.85546875" style="4" customWidth="1"/>
    <col min="5127" max="5127" width="0" style="4" hidden="1" customWidth="1"/>
    <col min="5128" max="5131" width="18.7109375" style="4" customWidth="1"/>
    <col min="5132" max="5132" width="39.85546875" style="4" customWidth="1"/>
    <col min="5133" max="5133" width="8.140625" style="4" customWidth="1"/>
    <col min="5134" max="5134" width="25.28515625" style="4" customWidth="1"/>
    <col min="5135" max="5375" width="9.140625" style="4"/>
    <col min="5376" max="5376" width="8.42578125" style="4" customWidth="1"/>
    <col min="5377" max="5377" width="90.7109375" style="4" customWidth="1"/>
    <col min="5378" max="5378" width="21" style="4" customWidth="1"/>
    <col min="5379" max="5379" width="10.7109375" style="4" customWidth="1"/>
    <col min="5380" max="5380" width="12.140625" style="4" customWidth="1"/>
    <col min="5381" max="5381" width="14.28515625" style="4" customWidth="1"/>
    <col min="5382" max="5382" width="11.85546875" style="4" customWidth="1"/>
    <col min="5383" max="5383" width="0" style="4" hidden="1" customWidth="1"/>
    <col min="5384" max="5387" width="18.7109375" style="4" customWidth="1"/>
    <col min="5388" max="5388" width="39.85546875" style="4" customWidth="1"/>
    <col min="5389" max="5389" width="8.140625" style="4" customWidth="1"/>
    <col min="5390" max="5390" width="25.28515625" style="4" customWidth="1"/>
    <col min="5391" max="5631" width="9.140625" style="4"/>
    <col min="5632" max="5632" width="8.42578125" style="4" customWidth="1"/>
    <col min="5633" max="5633" width="90.7109375" style="4" customWidth="1"/>
    <col min="5634" max="5634" width="21" style="4" customWidth="1"/>
    <col min="5635" max="5635" width="10.7109375" style="4" customWidth="1"/>
    <col min="5636" max="5636" width="12.140625" style="4" customWidth="1"/>
    <col min="5637" max="5637" width="14.28515625" style="4" customWidth="1"/>
    <col min="5638" max="5638" width="11.85546875" style="4" customWidth="1"/>
    <col min="5639" max="5639" width="0" style="4" hidden="1" customWidth="1"/>
    <col min="5640" max="5643" width="18.7109375" style="4" customWidth="1"/>
    <col min="5644" max="5644" width="39.85546875" style="4" customWidth="1"/>
    <col min="5645" max="5645" width="8.140625" style="4" customWidth="1"/>
    <col min="5646" max="5646" width="25.28515625" style="4" customWidth="1"/>
    <col min="5647" max="5887" width="9.140625" style="4"/>
    <col min="5888" max="5888" width="8.42578125" style="4" customWidth="1"/>
    <col min="5889" max="5889" width="90.7109375" style="4" customWidth="1"/>
    <col min="5890" max="5890" width="21" style="4" customWidth="1"/>
    <col min="5891" max="5891" width="10.7109375" style="4" customWidth="1"/>
    <col min="5892" max="5892" width="12.140625" style="4" customWidth="1"/>
    <col min="5893" max="5893" width="14.28515625" style="4" customWidth="1"/>
    <col min="5894" max="5894" width="11.85546875" style="4" customWidth="1"/>
    <col min="5895" max="5895" width="0" style="4" hidden="1" customWidth="1"/>
    <col min="5896" max="5899" width="18.7109375" style="4" customWidth="1"/>
    <col min="5900" max="5900" width="39.85546875" style="4" customWidth="1"/>
    <col min="5901" max="5901" width="8.140625" style="4" customWidth="1"/>
    <col min="5902" max="5902" width="25.28515625" style="4" customWidth="1"/>
    <col min="5903" max="6143" width="9.140625" style="4"/>
    <col min="6144" max="6144" width="8.42578125" style="4" customWidth="1"/>
    <col min="6145" max="6145" width="90.7109375" style="4" customWidth="1"/>
    <col min="6146" max="6146" width="21" style="4" customWidth="1"/>
    <col min="6147" max="6147" width="10.7109375" style="4" customWidth="1"/>
    <col min="6148" max="6148" width="12.140625" style="4" customWidth="1"/>
    <col min="6149" max="6149" width="14.28515625" style="4" customWidth="1"/>
    <col min="6150" max="6150" width="11.85546875" style="4" customWidth="1"/>
    <col min="6151" max="6151" width="0" style="4" hidden="1" customWidth="1"/>
    <col min="6152" max="6155" width="18.7109375" style="4" customWidth="1"/>
    <col min="6156" max="6156" width="39.85546875" style="4" customWidth="1"/>
    <col min="6157" max="6157" width="8.140625" style="4" customWidth="1"/>
    <col min="6158" max="6158" width="25.28515625" style="4" customWidth="1"/>
    <col min="6159" max="6399" width="9.140625" style="4"/>
    <col min="6400" max="6400" width="8.42578125" style="4" customWidth="1"/>
    <col min="6401" max="6401" width="90.7109375" style="4" customWidth="1"/>
    <col min="6402" max="6402" width="21" style="4" customWidth="1"/>
    <col min="6403" max="6403" width="10.7109375" style="4" customWidth="1"/>
    <col min="6404" max="6404" width="12.140625" style="4" customWidth="1"/>
    <col min="6405" max="6405" width="14.28515625" style="4" customWidth="1"/>
    <col min="6406" max="6406" width="11.85546875" style="4" customWidth="1"/>
    <col min="6407" max="6407" width="0" style="4" hidden="1" customWidth="1"/>
    <col min="6408" max="6411" width="18.7109375" style="4" customWidth="1"/>
    <col min="6412" max="6412" width="39.85546875" style="4" customWidth="1"/>
    <col min="6413" max="6413" width="8.140625" style="4" customWidth="1"/>
    <col min="6414" max="6414" width="25.28515625" style="4" customWidth="1"/>
    <col min="6415" max="6655" width="9.140625" style="4"/>
    <col min="6656" max="6656" width="8.42578125" style="4" customWidth="1"/>
    <col min="6657" max="6657" width="90.7109375" style="4" customWidth="1"/>
    <col min="6658" max="6658" width="21" style="4" customWidth="1"/>
    <col min="6659" max="6659" width="10.7109375" style="4" customWidth="1"/>
    <col min="6660" max="6660" width="12.140625" style="4" customWidth="1"/>
    <col min="6661" max="6661" width="14.28515625" style="4" customWidth="1"/>
    <col min="6662" max="6662" width="11.85546875" style="4" customWidth="1"/>
    <col min="6663" max="6663" width="0" style="4" hidden="1" customWidth="1"/>
    <col min="6664" max="6667" width="18.7109375" style="4" customWidth="1"/>
    <col min="6668" max="6668" width="39.85546875" style="4" customWidth="1"/>
    <col min="6669" max="6669" width="8.140625" style="4" customWidth="1"/>
    <col min="6670" max="6670" width="25.28515625" style="4" customWidth="1"/>
    <col min="6671" max="6911" width="9.140625" style="4"/>
    <col min="6912" max="6912" width="8.42578125" style="4" customWidth="1"/>
    <col min="6913" max="6913" width="90.7109375" style="4" customWidth="1"/>
    <col min="6914" max="6914" width="21" style="4" customWidth="1"/>
    <col min="6915" max="6915" width="10.7109375" style="4" customWidth="1"/>
    <col min="6916" max="6916" width="12.140625" style="4" customWidth="1"/>
    <col min="6917" max="6917" width="14.28515625" style="4" customWidth="1"/>
    <col min="6918" max="6918" width="11.85546875" style="4" customWidth="1"/>
    <col min="6919" max="6919" width="0" style="4" hidden="1" customWidth="1"/>
    <col min="6920" max="6923" width="18.7109375" style="4" customWidth="1"/>
    <col min="6924" max="6924" width="39.85546875" style="4" customWidth="1"/>
    <col min="6925" max="6925" width="8.140625" style="4" customWidth="1"/>
    <col min="6926" max="6926" width="25.28515625" style="4" customWidth="1"/>
    <col min="6927" max="7167" width="9.140625" style="4"/>
    <col min="7168" max="7168" width="8.42578125" style="4" customWidth="1"/>
    <col min="7169" max="7169" width="90.7109375" style="4" customWidth="1"/>
    <col min="7170" max="7170" width="21" style="4" customWidth="1"/>
    <col min="7171" max="7171" width="10.7109375" style="4" customWidth="1"/>
    <col min="7172" max="7172" width="12.140625" style="4" customWidth="1"/>
    <col min="7173" max="7173" width="14.28515625" style="4" customWidth="1"/>
    <col min="7174" max="7174" width="11.85546875" style="4" customWidth="1"/>
    <col min="7175" max="7175" width="0" style="4" hidden="1" customWidth="1"/>
    <col min="7176" max="7179" width="18.7109375" style="4" customWidth="1"/>
    <col min="7180" max="7180" width="39.85546875" style="4" customWidth="1"/>
    <col min="7181" max="7181" width="8.140625" style="4" customWidth="1"/>
    <col min="7182" max="7182" width="25.28515625" style="4" customWidth="1"/>
    <col min="7183" max="7423" width="9.140625" style="4"/>
    <col min="7424" max="7424" width="8.42578125" style="4" customWidth="1"/>
    <col min="7425" max="7425" width="90.7109375" style="4" customWidth="1"/>
    <col min="7426" max="7426" width="21" style="4" customWidth="1"/>
    <col min="7427" max="7427" width="10.7109375" style="4" customWidth="1"/>
    <col min="7428" max="7428" width="12.140625" style="4" customWidth="1"/>
    <col min="7429" max="7429" width="14.28515625" style="4" customWidth="1"/>
    <col min="7430" max="7430" width="11.85546875" style="4" customWidth="1"/>
    <col min="7431" max="7431" width="0" style="4" hidden="1" customWidth="1"/>
    <col min="7432" max="7435" width="18.7109375" style="4" customWidth="1"/>
    <col min="7436" max="7436" width="39.85546875" style="4" customWidth="1"/>
    <col min="7437" max="7437" width="8.140625" style="4" customWidth="1"/>
    <col min="7438" max="7438" width="25.28515625" style="4" customWidth="1"/>
    <col min="7439" max="7679" width="9.140625" style="4"/>
    <col min="7680" max="7680" width="8.42578125" style="4" customWidth="1"/>
    <col min="7681" max="7681" width="90.7109375" style="4" customWidth="1"/>
    <col min="7682" max="7682" width="21" style="4" customWidth="1"/>
    <col min="7683" max="7683" width="10.7109375" style="4" customWidth="1"/>
    <col min="7684" max="7684" width="12.140625" style="4" customWidth="1"/>
    <col min="7685" max="7685" width="14.28515625" style="4" customWidth="1"/>
    <col min="7686" max="7686" width="11.85546875" style="4" customWidth="1"/>
    <col min="7687" max="7687" width="0" style="4" hidden="1" customWidth="1"/>
    <col min="7688" max="7691" width="18.7109375" style="4" customWidth="1"/>
    <col min="7692" max="7692" width="39.85546875" style="4" customWidth="1"/>
    <col min="7693" max="7693" width="8.140625" style="4" customWidth="1"/>
    <col min="7694" max="7694" width="25.28515625" style="4" customWidth="1"/>
    <col min="7695" max="7935" width="9.140625" style="4"/>
    <col min="7936" max="7936" width="8.42578125" style="4" customWidth="1"/>
    <col min="7937" max="7937" width="90.7109375" style="4" customWidth="1"/>
    <col min="7938" max="7938" width="21" style="4" customWidth="1"/>
    <col min="7939" max="7939" width="10.7109375" style="4" customWidth="1"/>
    <col min="7940" max="7940" width="12.140625" style="4" customWidth="1"/>
    <col min="7941" max="7941" width="14.28515625" style="4" customWidth="1"/>
    <col min="7942" max="7942" width="11.85546875" style="4" customWidth="1"/>
    <col min="7943" max="7943" width="0" style="4" hidden="1" customWidth="1"/>
    <col min="7944" max="7947" width="18.7109375" style="4" customWidth="1"/>
    <col min="7948" max="7948" width="39.85546875" style="4" customWidth="1"/>
    <col min="7949" max="7949" width="8.140625" style="4" customWidth="1"/>
    <col min="7950" max="7950" width="25.28515625" style="4" customWidth="1"/>
    <col min="7951" max="8191" width="9.140625" style="4"/>
    <col min="8192" max="8192" width="8.42578125" style="4" customWidth="1"/>
    <col min="8193" max="8193" width="90.7109375" style="4" customWidth="1"/>
    <col min="8194" max="8194" width="21" style="4" customWidth="1"/>
    <col min="8195" max="8195" width="10.7109375" style="4" customWidth="1"/>
    <col min="8196" max="8196" width="12.140625" style="4" customWidth="1"/>
    <col min="8197" max="8197" width="14.28515625" style="4" customWidth="1"/>
    <col min="8198" max="8198" width="11.85546875" style="4" customWidth="1"/>
    <col min="8199" max="8199" width="0" style="4" hidden="1" customWidth="1"/>
    <col min="8200" max="8203" width="18.7109375" style="4" customWidth="1"/>
    <col min="8204" max="8204" width="39.85546875" style="4" customWidth="1"/>
    <col min="8205" max="8205" width="8.140625" style="4" customWidth="1"/>
    <col min="8206" max="8206" width="25.28515625" style="4" customWidth="1"/>
    <col min="8207" max="8447" width="9.140625" style="4"/>
    <col min="8448" max="8448" width="8.42578125" style="4" customWidth="1"/>
    <col min="8449" max="8449" width="90.7109375" style="4" customWidth="1"/>
    <col min="8450" max="8450" width="21" style="4" customWidth="1"/>
    <col min="8451" max="8451" width="10.7109375" style="4" customWidth="1"/>
    <col min="8452" max="8452" width="12.140625" style="4" customWidth="1"/>
    <col min="8453" max="8453" width="14.28515625" style="4" customWidth="1"/>
    <col min="8454" max="8454" width="11.85546875" style="4" customWidth="1"/>
    <col min="8455" max="8455" width="0" style="4" hidden="1" customWidth="1"/>
    <col min="8456" max="8459" width="18.7109375" style="4" customWidth="1"/>
    <col min="8460" max="8460" width="39.85546875" style="4" customWidth="1"/>
    <col min="8461" max="8461" width="8.140625" style="4" customWidth="1"/>
    <col min="8462" max="8462" width="25.28515625" style="4" customWidth="1"/>
    <col min="8463" max="8703" width="9.140625" style="4"/>
    <col min="8704" max="8704" width="8.42578125" style="4" customWidth="1"/>
    <col min="8705" max="8705" width="90.7109375" style="4" customWidth="1"/>
    <col min="8706" max="8706" width="21" style="4" customWidth="1"/>
    <col min="8707" max="8707" width="10.7109375" style="4" customWidth="1"/>
    <col min="8708" max="8708" width="12.140625" style="4" customWidth="1"/>
    <col min="8709" max="8709" width="14.28515625" style="4" customWidth="1"/>
    <col min="8710" max="8710" width="11.85546875" style="4" customWidth="1"/>
    <col min="8711" max="8711" width="0" style="4" hidden="1" customWidth="1"/>
    <col min="8712" max="8715" width="18.7109375" style="4" customWidth="1"/>
    <col min="8716" max="8716" width="39.85546875" style="4" customWidth="1"/>
    <col min="8717" max="8717" width="8.140625" style="4" customWidth="1"/>
    <col min="8718" max="8718" width="25.28515625" style="4" customWidth="1"/>
    <col min="8719" max="8959" width="9.140625" style="4"/>
    <col min="8960" max="8960" width="8.42578125" style="4" customWidth="1"/>
    <col min="8961" max="8961" width="90.7109375" style="4" customWidth="1"/>
    <col min="8962" max="8962" width="21" style="4" customWidth="1"/>
    <col min="8963" max="8963" width="10.7109375" style="4" customWidth="1"/>
    <col min="8964" max="8964" width="12.140625" style="4" customWidth="1"/>
    <col min="8965" max="8965" width="14.28515625" style="4" customWidth="1"/>
    <col min="8966" max="8966" width="11.85546875" style="4" customWidth="1"/>
    <col min="8967" max="8967" width="0" style="4" hidden="1" customWidth="1"/>
    <col min="8968" max="8971" width="18.7109375" style="4" customWidth="1"/>
    <col min="8972" max="8972" width="39.85546875" style="4" customWidth="1"/>
    <col min="8973" max="8973" width="8.140625" style="4" customWidth="1"/>
    <col min="8974" max="8974" width="25.28515625" style="4" customWidth="1"/>
    <col min="8975" max="9215" width="9.140625" style="4"/>
    <col min="9216" max="9216" width="8.42578125" style="4" customWidth="1"/>
    <col min="9217" max="9217" width="90.7109375" style="4" customWidth="1"/>
    <col min="9218" max="9218" width="21" style="4" customWidth="1"/>
    <col min="9219" max="9219" width="10.7109375" style="4" customWidth="1"/>
    <col min="9220" max="9220" width="12.140625" style="4" customWidth="1"/>
    <col min="9221" max="9221" width="14.28515625" style="4" customWidth="1"/>
    <col min="9222" max="9222" width="11.85546875" style="4" customWidth="1"/>
    <col min="9223" max="9223" width="0" style="4" hidden="1" customWidth="1"/>
    <col min="9224" max="9227" width="18.7109375" style="4" customWidth="1"/>
    <col min="9228" max="9228" width="39.85546875" style="4" customWidth="1"/>
    <col min="9229" max="9229" width="8.140625" style="4" customWidth="1"/>
    <col min="9230" max="9230" width="25.28515625" style="4" customWidth="1"/>
    <col min="9231" max="9471" width="9.140625" style="4"/>
    <col min="9472" max="9472" width="8.42578125" style="4" customWidth="1"/>
    <col min="9473" max="9473" width="90.7109375" style="4" customWidth="1"/>
    <col min="9474" max="9474" width="21" style="4" customWidth="1"/>
    <col min="9475" max="9475" width="10.7109375" style="4" customWidth="1"/>
    <col min="9476" max="9476" width="12.140625" style="4" customWidth="1"/>
    <col min="9477" max="9477" width="14.28515625" style="4" customWidth="1"/>
    <col min="9478" max="9478" width="11.85546875" style="4" customWidth="1"/>
    <col min="9479" max="9479" width="0" style="4" hidden="1" customWidth="1"/>
    <col min="9480" max="9483" width="18.7109375" style="4" customWidth="1"/>
    <col min="9484" max="9484" width="39.85546875" style="4" customWidth="1"/>
    <col min="9485" max="9485" width="8.140625" style="4" customWidth="1"/>
    <col min="9486" max="9486" width="25.28515625" style="4" customWidth="1"/>
    <col min="9487" max="9727" width="9.140625" style="4"/>
    <col min="9728" max="9728" width="8.42578125" style="4" customWidth="1"/>
    <col min="9729" max="9729" width="90.7109375" style="4" customWidth="1"/>
    <col min="9730" max="9730" width="21" style="4" customWidth="1"/>
    <col min="9731" max="9731" width="10.7109375" style="4" customWidth="1"/>
    <col min="9732" max="9732" width="12.140625" style="4" customWidth="1"/>
    <col min="9733" max="9733" width="14.28515625" style="4" customWidth="1"/>
    <col min="9734" max="9734" width="11.85546875" style="4" customWidth="1"/>
    <col min="9735" max="9735" width="0" style="4" hidden="1" customWidth="1"/>
    <col min="9736" max="9739" width="18.7109375" style="4" customWidth="1"/>
    <col min="9740" max="9740" width="39.85546875" style="4" customWidth="1"/>
    <col min="9741" max="9741" width="8.140625" style="4" customWidth="1"/>
    <col min="9742" max="9742" width="25.28515625" style="4" customWidth="1"/>
    <col min="9743" max="9983" width="9.140625" style="4"/>
    <col min="9984" max="9984" width="8.42578125" style="4" customWidth="1"/>
    <col min="9985" max="9985" width="90.7109375" style="4" customWidth="1"/>
    <col min="9986" max="9986" width="21" style="4" customWidth="1"/>
    <col min="9987" max="9987" width="10.7109375" style="4" customWidth="1"/>
    <col min="9988" max="9988" width="12.140625" style="4" customWidth="1"/>
    <col min="9989" max="9989" width="14.28515625" style="4" customWidth="1"/>
    <col min="9990" max="9990" width="11.85546875" style="4" customWidth="1"/>
    <col min="9991" max="9991" width="0" style="4" hidden="1" customWidth="1"/>
    <col min="9992" max="9995" width="18.7109375" style="4" customWidth="1"/>
    <col min="9996" max="9996" width="39.85546875" style="4" customWidth="1"/>
    <col min="9997" max="9997" width="8.140625" style="4" customWidth="1"/>
    <col min="9998" max="9998" width="25.28515625" style="4" customWidth="1"/>
    <col min="9999" max="10239" width="9.140625" style="4"/>
    <col min="10240" max="10240" width="8.42578125" style="4" customWidth="1"/>
    <col min="10241" max="10241" width="90.7109375" style="4" customWidth="1"/>
    <col min="10242" max="10242" width="21" style="4" customWidth="1"/>
    <col min="10243" max="10243" width="10.7109375" style="4" customWidth="1"/>
    <col min="10244" max="10244" width="12.140625" style="4" customWidth="1"/>
    <col min="10245" max="10245" width="14.28515625" style="4" customWidth="1"/>
    <col min="10246" max="10246" width="11.85546875" style="4" customWidth="1"/>
    <col min="10247" max="10247" width="0" style="4" hidden="1" customWidth="1"/>
    <col min="10248" max="10251" width="18.7109375" style="4" customWidth="1"/>
    <col min="10252" max="10252" width="39.85546875" style="4" customWidth="1"/>
    <col min="10253" max="10253" width="8.140625" style="4" customWidth="1"/>
    <col min="10254" max="10254" width="25.28515625" style="4" customWidth="1"/>
    <col min="10255" max="10495" width="9.140625" style="4"/>
    <col min="10496" max="10496" width="8.42578125" style="4" customWidth="1"/>
    <col min="10497" max="10497" width="90.7109375" style="4" customWidth="1"/>
    <col min="10498" max="10498" width="21" style="4" customWidth="1"/>
    <col min="10499" max="10499" width="10.7109375" style="4" customWidth="1"/>
    <col min="10500" max="10500" width="12.140625" style="4" customWidth="1"/>
    <col min="10501" max="10501" width="14.28515625" style="4" customWidth="1"/>
    <col min="10502" max="10502" width="11.85546875" style="4" customWidth="1"/>
    <col min="10503" max="10503" width="0" style="4" hidden="1" customWidth="1"/>
    <col min="10504" max="10507" width="18.7109375" style="4" customWidth="1"/>
    <col min="10508" max="10508" width="39.85546875" style="4" customWidth="1"/>
    <col min="10509" max="10509" width="8.140625" style="4" customWidth="1"/>
    <col min="10510" max="10510" width="25.28515625" style="4" customWidth="1"/>
    <col min="10511" max="10751" width="9.140625" style="4"/>
    <col min="10752" max="10752" width="8.42578125" style="4" customWidth="1"/>
    <col min="10753" max="10753" width="90.7109375" style="4" customWidth="1"/>
    <col min="10754" max="10754" width="21" style="4" customWidth="1"/>
    <col min="10755" max="10755" width="10.7109375" style="4" customWidth="1"/>
    <col min="10756" max="10756" width="12.140625" style="4" customWidth="1"/>
    <col min="10757" max="10757" width="14.28515625" style="4" customWidth="1"/>
    <col min="10758" max="10758" width="11.85546875" style="4" customWidth="1"/>
    <col min="10759" max="10759" width="0" style="4" hidden="1" customWidth="1"/>
    <col min="10760" max="10763" width="18.7109375" style="4" customWidth="1"/>
    <col min="10764" max="10764" width="39.85546875" style="4" customWidth="1"/>
    <col min="10765" max="10765" width="8.140625" style="4" customWidth="1"/>
    <col min="10766" max="10766" width="25.28515625" style="4" customWidth="1"/>
    <col min="10767" max="11007" width="9.140625" style="4"/>
    <col min="11008" max="11008" width="8.42578125" style="4" customWidth="1"/>
    <col min="11009" max="11009" width="90.7109375" style="4" customWidth="1"/>
    <col min="11010" max="11010" width="21" style="4" customWidth="1"/>
    <col min="11011" max="11011" width="10.7109375" style="4" customWidth="1"/>
    <col min="11012" max="11012" width="12.140625" style="4" customWidth="1"/>
    <col min="11013" max="11013" width="14.28515625" style="4" customWidth="1"/>
    <col min="11014" max="11014" width="11.85546875" style="4" customWidth="1"/>
    <col min="11015" max="11015" width="0" style="4" hidden="1" customWidth="1"/>
    <col min="11016" max="11019" width="18.7109375" style="4" customWidth="1"/>
    <col min="11020" max="11020" width="39.85546875" style="4" customWidth="1"/>
    <col min="11021" max="11021" width="8.140625" style="4" customWidth="1"/>
    <col min="11022" max="11022" width="25.28515625" style="4" customWidth="1"/>
    <col min="11023" max="11263" width="9.140625" style="4"/>
    <col min="11264" max="11264" width="8.42578125" style="4" customWidth="1"/>
    <col min="11265" max="11265" width="90.7109375" style="4" customWidth="1"/>
    <col min="11266" max="11266" width="21" style="4" customWidth="1"/>
    <col min="11267" max="11267" width="10.7109375" style="4" customWidth="1"/>
    <col min="11268" max="11268" width="12.140625" style="4" customWidth="1"/>
    <col min="11269" max="11269" width="14.28515625" style="4" customWidth="1"/>
    <col min="11270" max="11270" width="11.85546875" style="4" customWidth="1"/>
    <col min="11271" max="11271" width="0" style="4" hidden="1" customWidth="1"/>
    <col min="11272" max="11275" width="18.7109375" style="4" customWidth="1"/>
    <col min="11276" max="11276" width="39.85546875" style="4" customWidth="1"/>
    <col min="11277" max="11277" width="8.140625" style="4" customWidth="1"/>
    <col min="11278" max="11278" width="25.28515625" style="4" customWidth="1"/>
    <col min="11279" max="11519" width="9.140625" style="4"/>
    <col min="11520" max="11520" width="8.42578125" style="4" customWidth="1"/>
    <col min="11521" max="11521" width="90.7109375" style="4" customWidth="1"/>
    <col min="11522" max="11522" width="21" style="4" customWidth="1"/>
    <col min="11523" max="11523" width="10.7109375" style="4" customWidth="1"/>
    <col min="11524" max="11524" width="12.140625" style="4" customWidth="1"/>
    <col min="11525" max="11525" width="14.28515625" style="4" customWidth="1"/>
    <col min="11526" max="11526" width="11.85546875" style="4" customWidth="1"/>
    <col min="11527" max="11527" width="0" style="4" hidden="1" customWidth="1"/>
    <col min="11528" max="11531" width="18.7109375" style="4" customWidth="1"/>
    <col min="11532" max="11532" width="39.85546875" style="4" customWidth="1"/>
    <col min="11533" max="11533" width="8.140625" style="4" customWidth="1"/>
    <col min="11534" max="11534" width="25.28515625" style="4" customWidth="1"/>
    <col min="11535" max="11775" width="9.140625" style="4"/>
    <col min="11776" max="11776" width="8.42578125" style="4" customWidth="1"/>
    <col min="11777" max="11777" width="90.7109375" style="4" customWidth="1"/>
    <col min="11778" max="11778" width="21" style="4" customWidth="1"/>
    <col min="11779" max="11779" width="10.7109375" style="4" customWidth="1"/>
    <col min="11780" max="11780" width="12.140625" style="4" customWidth="1"/>
    <col min="11781" max="11781" width="14.28515625" style="4" customWidth="1"/>
    <col min="11782" max="11782" width="11.85546875" style="4" customWidth="1"/>
    <col min="11783" max="11783" width="0" style="4" hidden="1" customWidth="1"/>
    <col min="11784" max="11787" width="18.7109375" style="4" customWidth="1"/>
    <col min="11788" max="11788" width="39.85546875" style="4" customWidth="1"/>
    <col min="11789" max="11789" width="8.140625" style="4" customWidth="1"/>
    <col min="11790" max="11790" width="25.28515625" style="4" customWidth="1"/>
    <col min="11791" max="12031" width="9.140625" style="4"/>
    <col min="12032" max="12032" width="8.42578125" style="4" customWidth="1"/>
    <col min="12033" max="12033" width="90.7109375" style="4" customWidth="1"/>
    <col min="12034" max="12034" width="21" style="4" customWidth="1"/>
    <col min="12035" max="12035" width="10.7109375" style="4" customWidth="1"/>
    <col min="12036" max="12036" width="12.140625" style="4" customWidth="1"/>
    <col min="12037" max="12037" width="14.28515625" style="4" customWidth="1"/>
    <col min="12038" max="12038" width="11.85546875" style="4" customWidth="1"/>
    <col min="12039" max="12039" width="0" style="4" hidden="1" customWidth="1"/>
    <col min="12040" max="12043" width="18.7109375" style="4" customWidth="1"/>
    <col min="12044" max="12044" width="39.85546875" style="4" customWidth="1"/>
    <col min="12045" max="12045" width="8.140625" style="4" customWidth="1"/>
    <col min="12046" max="12046" width="25.28515625" style="4" customWidth="1"/>
    <col min="12047" max="12287" width="9.140625" style="4"/>
    <col min="12288" max="12288" width="8.42578125" style="4" customWidth="1"/>
    <col min="12289" max="12289" width="90.7109375" style="4" customWidth="1"/>
    <col min="12290" max="12290" width="21" style="4" customWidth="1"/>
    <col min="12291" max="12291" width="10.7109375" style="4" customWidth="1"/>
    <col min="12292" max="12292" width="12.140625" style="4" customWidth="1"/>
    <col min="12293" max="12293" width="14.28515625" style="4" customWidth="1"/>
    <col min="12294" max="12294" width="11.85546875" style="4" customWidth="1"/>
    <col min="12295" max="12295" width="0" style="4" hidden="1" customWidth="1"/>
    <col min="12296" max="12299" width="18.7109375" style="4" customWidth="1"/>
    <col min="12300" max="12300" width="39.85546875" style="4" customWidth="1"/>
    <col min="12301" max="12301" width="8.140625" style="4" customWidth="1"/>
    <col min="12302" max="12302" width="25.28515625" style="4" customWidth="1"/>
    <col min="12303" max="12543" width="9.140625" style="4"/>
    <col min="12544" max="12544" width="8.42578125" style="4" customWidth="1"/>
    <col min="12545" max="12545" width="90.7109375" style="4" customWidth="1"/>
    <col min="12546" max="12546" width="21" style="4" customWidth="1"/>
    <col min="12547" max="12547" width="10.7109375" style="4" customWidth="1"/>
    <col min="12548" max="12548" width="12.140625" style="4" customWidth="1"/>
    <col min="12549" max="12549" width="14.28515625" style="4" customWidth="1"/>
    <col min="12550" max="12550" width="11.85546875" style="4" customWidth="1"/>
    <col min="12551" max="12551" width="0" style="4" hidden="1" customWidth="1"/>
    <col min="12552" max="12555" width="18.7109375" style="4" customWidth="1"/>
    <col min="12556" max="12556" width="39.85546875" style="4" customWidth="1"/>
    <col min="12557" max="12557" width="8.140625" style="4" customWidth="1"/>
    <col min="12558" max="12558" width="25.28515625" style="4" customWidth="1"/>
    <col min="12559" max="12799" width="9.140625" style="4"/>
    <col min="12800" max="12800" width="8.42578125" style="4" customWidth="1"/>
    <col min="12801" max="12801" width="90.7109375" style="4" customWidth="1"/>
    <col min="12802" max="12802" width="21" style="4" customWidth="1"/>
    <col min="12803" max="12803" width="10.7109375" style="4" customWidth="1"/>
    <col min="12804" max="12804" width="12.140625" style="4" customWidth="1"/>
    <col min="12805" max="12805" width="14.28515625" style="4" customWidth="1"/>
    <col min="12806" max="12806" width="11.85546875" style="4" customWidth="1"/>
    <col min="12807" max="12807" width="0" style="4" hidden="1" customWidth="1"/>
    <col min="12808" max="12811" width="18.7109375" style="4" customWidth="1"/>
    <col min="12812" max="12812" width="39.85546875" style="4" customWidth="1"/>
    <col min="12813" max="12813" width="8.140625" style="4" customWidth="1"/>
    <col min="12814" max="12814" width="25.28515625" style="4" customWidth="1"/>
    <col min="12815" max="13055" width="9.140625" style="4"/>
    <col min="13056" max="13056" width="8.42578125" style="4" customWidth="1"/>
    <col min="13057" max="13057" width="90.7109375" style="4" customWidth="1"/>
    <col min="13058" max="13058" width="21" style="4" customWidth="1"/>
    <col min="13059" max="13059" width="10.7109375" style="4" customWidth="1"/>
    <col min="13060" max="13060" width="12.140625" style="4" customWidth="1"/>
    <col min="13061" max="13061" width="14.28515625" style="4" customWidth="1"/>
    <col min="13062" max="13062" width="11.85546875" style="4" customWidth="1"/>
    <col min="13063" max="13063" width="0" style="4" hidden="1" customWidth="1"/>
    <col min="13064" max="13067" width="18.7109375" style="4" customWidth="1"/>
    <col min="13068" max="13068" width="39.85546875" style="4" customWidth="1"/>
    <col min="13069" max="13069" width="8.140625" style="4" customWidth="1"/>
    <col min="13070" max="13070" width="25.28515625" style="4" customWidth="1"/>
    <col min="13071" max="13311" width="9.140625" style="4"/>
    <col min="13312" max="13312" width="8.42578125" style="4" customWidth="1"/>
    <col min="13313" max="13313" width="90.7109375" style="4" customWidth="1"/>
    <col min="13314" max="13314" width="21" style="4" customWidth="1"/>
    <col min="13315" max="13315" width="10.7109375" style="4" customWidth="1"/>
    <col min="13316" max="13316" width="12.140625" style="4" customWidth="1"/>
    <col min="13317" max="13317" width="14.28515625" style="4" customWidth="1"/>
    <col min="13318" max="13318" width="11.85546875" style="4" customWidth="1"/>
    <col min="13319" max="13319" width="0" style="4" hidden="1" customWidth="1"/>
    <col min="13320" max="13323" width="18.7109375" style="4" customWidth="1"/>
    <col min="13324" max="13324" width="39.85546875" style="4" customWidth="1"/>
    <col min="13325" max="13325" width="8.140625" style="4" customWidth="1"/>
    <col min="13326" max="13326" width="25.28515625" style="4" customWidth="1"/>
    <col min="13327" max="13567" width="9.140625" style="4"/>
    <col min="13568" max="13568" width="8.42578125" style="4" customWidth="1"/>
    <col min="13569" max="13569" width="90.7109375" style="4" customWidth="1"/>
    <col min="13570" max="13570" width="21" style="4" customWidth="1"/>
    <col min="13571" max="13571" width="10.7109375" style="4" customWidth="1"/>
    <col min="13572" max="13572" width="12.140625" style="4" customWidth="1"/>
    <col min="13573" max="13573" width="14.28515625" style="4" customWidth="1"/>
    <col min="13574" max="13574" width="11.85546875" style="4" customWidth="1"/>
    <col min="13575" max="13575" width="0" style="4" hidden="1" customWidth="1"/>
    <col min="13576" max="13579" width="18.7109375" style="4" customWidth="1"/>
    <col min="13580" max="13580" width="39.85546875" style="4" customWidth="1"/>
    <col min="13581" max="13581" width="8.140625" style="4" customWidth="1"/>
    <col min="13582" max="13582" width="25.28515625" style="4" customWidth="1"/>
    <col min="13583" max="13823" width="9.140625" style="4"/>
    <col min="13824" max="13824" width="8.42578125" style="4" customWidth="1"/>
    <col min="13825" max="13825" width="90.7109375" style="4" customWidth="1"/>
    <col min="13826" max="13826" width="21" style="4" customWidth="1"/>
    <col min="13827" max="13827" width="10.7109375" style="4" customWidth="1"/>
    <col min="13828" max="13828" width="12.140625" style="4" customWidth="1"/>
    <col min="13829" max="13829" width="14.28515625" style="4" customWidth="1"/>
    <col min="13830" max="13830" width="11.85546875" style="4" customWidth="1"/>
    <col min="13831" max="13831" width="0" style="4" hidden="1" customWidth="1"/>
    <col min="13832" max="13835" width="18.7109375" style="4" customWidth="1"/>
    <col min="13836" max="13836" width="39.85546875" style="4" customWidth="1"/>
    <col min="13837" max="13837" width="8.140625" style="4" customWidth="1"/>
    <col min="13838" max="13838" width="25.28515625" style="4" customWidth="1"/>
    <col min="13839" max="14079" width="9.140625" style="4"/>
    <col min="14080" max="14080" width="8.42578125" style="4" customWidth="1"/>
    <col min="14081" max="14081" width="90.7109375" style="4" customWidth="1"/>
    <col min="14082" max="14082" width="21" style="4" customWidth="1"/>
    <col min="14083" max="14083" width="10.7109375" style="4" customWidth="1"/>
    <col min="14084" max="14084" width="12.140625" style="4" customWidth="1"/>
    <col min="14085" max="14085" width="14.28515625" style="4" customWidth="1"/>
    <col min="14086" max="14086" width="11.85546875" style="4" customWidth="1"/>
    <col min="14087" max="14087" width="0" style="4" hidden="1" customWidth="1"/>
    <col min="14088" max="14091" width="18.7109375" style="4" customWidth="1"/>
    <col min="14092" max="14092" width="39.85546875" style="4" customWidth="1"/>
    <col min="14093" max="14093" width="8.140625" style="4" customWidth="1"/>
    <col min="14094" max="14094" width="25.28515625" style="4" customWidth="1"/>
    <col min="14095" max="14335" width="9.140625" style="4"/>
    <col min="14336" max="14336" width="8.42578125" style="4" customWidth="1"/>
    <col min="14337" max="14337" width="90.7109375" style="4" customWidth="1"/>
    <col min="14338" max="14338" width="21" style="4" customWidth="1"/>
    <col min="14339" max="14339" width="10.7109375" style="4" customWidth="1"/>
    <col min="14340" max="14340" width="12.140625" style="4" customWidth="1"/>
    <col min="14341" max="14341" width="14.28515625" style="4" customWidth="1"/>
    <col min="14342" max="14342" width="11.85546875" style="4" customWidth="1"/>
    <col min="14343" max="14343" width="0" style="4" hidden="1" customWidth="1"/>
    <col min="14344" max="14347" width="18.7109375" style="4" customWidth="1"/>
    <col min="14348" max="14348" width="39.85546875" style="4" customWidth="1"/>
    <col min="14349" max="14349" width="8.140625" style="4" customWidth="1"/>
    <col min="14350" max="14350" width="25.28515625" style="4" customWidth="1"/>
    <col min="14351" max="14591" width="9.140625" style="4"/>
    <col min="14592" max="14592" width="8.42578125" style="4" customWidth="1"/>
    <col min="14593" max="14593" width="90.7109375" style="4" customWidth="1"/>
    <col min="14594" max="14594" width="21" style="4" customWidth="1"/>
    <col min="14595" max="14595" width="10.7109375" style="4" customWidth="1"/>
    <col min="14596" max="14596" width="12.140625" style="4" customWidth="1"/>
    <col min="14597" max="14597" width="14.28515625" style="4" customWidth="1"/>
    <col min="14598" max="14598" width="11.85546875" style="4" customWidth="1"/>
    <col min="14599" max="14599" width="0" style="4" hidden="1" customWidth="1"/>
    <col min="14600" max="14603" width="18.7109375" style="4" customWidth="1"/>
    <col min="14604" max="14604" width="39.85546875" style="4" customWidth="1"/>
    <col min="14605" max="14605" width="8.140625" style="4" customWidth="1"/>
    <col min="14606" max="14606" width="25.28515625" style="4" customWidth="1"/>
    <col min="14607" max="14847" width="9.140625" style="4"/>
    <col min="14848" max="14848" width="8.42578125" style="4" customWidth="1"/>
    <col min="14849" max="14849" width="90.7109375" style="4" customWidth="1"/>
    <col min="14850" max="14850" width="21" style="4" customWidth="1"/>
    <col min="14851" max="14851" width="10.7109375" style="4" customWidth="1"/>
    <col min="14852" max="14852" width="12.140625" style="4" customWidth="1"/>
    <col min="14853" max="14853" width="14.28515625" style="4" customWidth="1"/>
    <col min="14854" max="14854" width="11.85546875" style="4" customWidth="1"/>
    <col min="14855" max="14855" width="0" style="4" hidden="1" customWidth="1"/>
    <col min="14856" max="14859" width="18.7109375" style="4" customWidth="1"/>
    <col min="14860" max="14860" width="39.85546875" style="4" customWidth="1"/>
    <col min="14861" max="14861" width="8.140625" style="4" customWidth="1"/>
    <col min="14862" max="14862" width="25.28515625" style="4" customWidth="1"/>
    <col min="14863" max="15103" width="9.140625" style="4"/>
    <col min="15104" max="15104" width="8.42578125" style="4" customWidth="1"/>
    <col min="15105" max="15105" width="90.7109375" style="4" customWidth="1"/>
    <col min="15106" max="15106" width="21" style="4" customWidth="1"/>
    <col min="15107" max="15107" width="10.7109375" style="4" customWidth="1"/>
    <col min="15108" max="15108" width="12.140625" style="4" customWidth="1"/>
    <col min="15109" max="15109" width="14.28515625" style="4" customWidth="1"/>
    <col min="15110" max="15110" width="11.85546875" style="4" customWidth="1"/>
    <col min="15111" max="15111" width="0" style="4" hidden="1" customWidth="1"/>
    <col min="15112" max="15115" width="18.7109375" style="4" customWidth="1"/>
    <col min="15116" max="15116" width="39.85546875" style="4" customWidth="1"/>
    <col min="15117" max="15117" width="8.140625" style="4" customWidth="1"/>
    <col min="15118" max="15118" width="25.28515625" style="4" customWidth="1"/>
    <col min="15119" max="15359" width="9.140625" style="4"/>
    <col min="15360" max="15360" width="8.42578125" style="4" customWidth="1"/>
    <col min="15361" max="15361" width="90.7109375" style="4" customWidth="1"/>
    <col min="15362" max="15362" width="21" style="4" customWidth="1"/>
    <col min="15363" max="15363" width="10.7109375" style="4" customWidth="1"/>
    <col min="15364" max="15364" width="12.140625" style="4" customWidth="1"/>
    <col min="15365" max="15365" width="14.28515625" style="4" customWidth="1"/>
    <col min="15366" max="15366" width="11.85546875" style="4" customWidth="1"/>
    <col min="15367" max="15367" width="0" style="4" hidden="1" customWidth="1"/>
    <col min="15368" max="15371" width="18.7109375" style="4" customWidth="1"/>
    <col min="15372" max="15372" width="39.85546875" style="4" customWidth="1"/>
    <col min="15373" max="15373" width="8.140625" style="4" customWidth="1"/>
    <col min="15374" max="15374" width="25.28515625" style="4" customWidth="1"/>
    <col min="15375" max="15615" width="9.140625" style="4"/>
    <col min="15616" max="15616" width="8.42578125" style="4" customWidth="1"/>
    <col min="15617" max="15617" width="90.7109375" style="4" customWidth="1"/>
    <col min="15618" max="15618" width="21" style="4" customWidth="1"/>
    <col min="15619" max="15619" width="10.7109375" style="4" customWidth="1"/>
    <col min="15620" max="15620" width="12.140625" style="4" customWidth="1"/>
    <col min="15621" max="15621" width="14.28515625" style="4" customWidth="1"/>
    <col min="15622" max="15622" width="11.85546875" style="4" customWidth="1"/>
    <col min="15623" max="15623" width="0" style="4" hidden="1" customWidth="1"/>
    <col min="15624" max="15627" width="18.7109375" style="4" customWidth="1"/>
    <col min="15628" max="15628" width="39.85546875" style="4" customWidth="1"/>
    <col min="15629" max="15629" width="8.140625" style="4" customWidth="1"/>
    <col min="15630" max="15630" width="25.28515625" style="4" customWidth="1"/>
    <col min="15631" max="15871" width="9.140625" style="4"/>
    <col min="15872" max="15872" width="8.42578125" style="4" customWidth="1"/>
    <col min="15873" max="15873" width="90.7109375" style="4" customWidth="1"/>
    <col min="15874" max="15874" width="21" style="4" customWidth="1"/>
    <col min="15875" max="15875" width="10.7109375" style="4" customWidth="1"/>
    <col min="15876" max="15876" width="12.140625" style="4" customWidth="1"/>
    <col min="15877" max="15877" width="14.28515625" style="4" customWidth="1"/>
    <col min="15878" max="15878" width="11.85546875" style="4" customWidth="1"/>
    <col min="15879" max="15879" width="0" style="4" hidden="1" customWidth="1"/>
    <col min="15880" max="15883" width="18.7109375" style="4" customWidth="1"/>
    <col min="15884" max="15884" width="39.85546875" style="4" customWidth="1"/>
    <col min="15885" max="15885" width="8.140625" style="4" customWidth="1"/>
    <col min="15886" max="15886" width="25.28515625" style="4" customWidth="1"/>
    <col min="15887" max="16127" width="9.140625" style="4"/>
    <col min="16128" max="16128" width="8.42578125" style="4" customWidth="1"/>
    <col min="16129" max="16129" width="90.7109375" style="4" customWidth="1"/>
    <col min="16130" max="16130" width="21" style="4" customWidth="1"/>
    <col min="16131" max="16131" width="10.7109375" style="4" customWidth="1"/>
    <col min="16132" max="16132" width="12.140625" style="4" customWidth="1"/>
    <col min="16133" max="16133" width="14.28515625" style="4" customWidth="1"/>
    <col min="16134" max="16134" width="11.85546875" style="4" customWidth="1"/>
    <col min="16135" max="16135" width="0" style="4" hidden="1" customWidth="1"/>
    <col min="16136" max="16139" width="18.7109375" style="4" customWidth="1"/>
    <col min="16140" max="16140" width="39.85546875" style="4" customWidth="1"/>
    <col min="16141" max="16141" width="8.140625" style="4" customWidth="1"/>
    <col min="16142" max="16142" width="25.28515625" style="4" customWidth="1"/>
    <col min="16143" max="16384" width="9.140625" style="4"/>
  </cols>
  <sheetData>
    <row r="1" spans="1:12" s="45" customFormat="1" ht="67.5" customHeight="1">
      <c r="A1" s="93"/>
      <c r="B1" s="94"/>
      <c r="C1" s="95"/>
      <c r="D1" s="95"/>
      <c r="E1" s="95"/>
      <c r="F1" s="95"/>
      <c r="G1" s="95"/>
      <c r="H1" s="250" t="s">
        <v>123</v>
      </c>
      <c r="I1" s="250"/>
      <c r="J1" s="250"/>
      <c r="K1" s="250"/>
      <c r="L1" s="250"/>
    </row>
    <row r="2" spans="1:12" s="45" customFormat="1" ht="41.25" customHeight="1">
      <c r="A2" s="233" t="s">
        <v>98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s="45" customFormat="1" ht="32.25" customHeight="1">
      <c r="A3" s="196" t="s">
        <v>32</v>
      </c>
      <c r="B3" s="196" t="s">
        <v>41</v>
      </c>
      <c r="C3" s="196" t="s">
        <v>44</v>
      </c>
      <c r="D3" s="196" t="s">
        <v>43</v>
      </c>
      <c r="E3" s="196"/>
      <c r="F3" s="196"/>
      <c r="G3" s="196"/>
      <c r="H3" s="196"/>
      <c r="I3" s="196"/>
      <c r="J3" s="196"/>
      <c r="K3" s="196"/>
      <c r="L3" s="234" t="s">
        <v>121</v>
      </c>
    </row>
    <row r="4" spans="1:12" s="45" customFormat="1" ht="31.5">
      <c r="A4" s="196"/>
      <c r="B4" s="196"/>
      <c r="C4" s="196"/>
      <c r="D4" s="15" t="s">
        <v>44</v>
      </c>
      <c r="E4" s="15" t="s">
        <v>45</v>
      </c>
      <c r="F4" s="15" t="s">
        <v>46</v>
      </c>
      <c r="G4" s="15" t="s">
        <v>47</v>
      </c>
      <c r="H4" s="98">
        <v>2019</v>
      </c>
      <c r="I4" s="98">
        <v>2020</v>
      </c>
      <c r="J4" s="98">
        <v>2021</v>
      </c>
      <c r="K4" s="155" t="s">
        <v>160</v>
      </c>
      <c r="L4" s="234"/>
    </row>
    <row r="5" spans="1:12" s="55" customFormat="1" ht="30.75" customHeight="1">
      <c r="A5" s="253" t="s">
        <v>124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5"/>
    </row>
    <row r="6" spans="1:12" s="55" customFormat="1" ht="32.25" customHeight="1">
      <c r="A6" s="253" t="s">
        <v>125</v>
      </c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5"/>
    </row>
    <row r="7" spans="1:12" s="55" customFormat="1" ht="25.5" customHeight="1">
      <c r="A7" s="256" t="s">
        <v>15</v>
      </c>
      <c r="B7" s="263" t="s">
        <v>110</v>
      </c>
      <c r="C7" s="235" t="s">
        <v>67</v>
      </c>
      <c r="D7" s="256" t="s">
        <v>63</v>
      </c>
      <c r="E7" s="256" t="s">
        <v>69</v>
      </c>
      <c r="F7" s="256" t="s">
        <v>75</v>
      </c>
      <c r="G7" s="256" t="s">
        <v>61</v>
      </c>
      <c r="H7" s="251">
        <v>1354.7</v>
      </c>
      <c r="I7" s="251">
        <v>1522.3</v>
      </c>
      <c r="J7" s="251">
        <v>1522.3</v>
      </c>
      <c r="K7" s="259">
        <f>H7+I7+J7</f>
        <v>4399.3</v>
      </c>
      <c r="L7" s="235" t="s">
        <v>122</v>
      </c>
    </row>
    <row r="8" spans="1:12" ht="43.5" customHeight="1">
      <c r="A8" s="262"/>
      <c r="B8" s="264"/>
      <c r="C8" s="266"/>
      <c r="D8" s="257"/>
      <c r="E8" s="257"/>
      <c r="F8" s="258"/>
      <c r="G8" s="257"/>
      <c r="H8" s="252"/>
      <c r="I8" s="252"/>
      <c r="J8" s="252"/>
      <c r="K8" s="260"/>
      <c r="L8" s="236"/>
    </row>
    <row r="9" spans="1:12" ht="43.5" customHeight="1">
      <c r="A9" s="258"/>
      <c r="B9" s="265"/>
      <c r="C9" s="236"/>
      <c r="D9" s="131">
        <v>162</v>
      </c>
      <c r="E9" s="131">
        <v>412</v>
      </c>
      <c r="F9" s="128" t="s">
        <v>75</v>
      </c>
      <c r="G9" s="131">
        <v>240</v>
      </c>
      <c r="H9" s="129">
        <v>226.4</v>
      </c>
      <c r="I9" s="129">
        <v>300</v>
      </c>
      <c r="J9" s="129">
        <v>300</v>
      </c>
      <c r="K9" s="132">
        <f>H9+I9+J9</f>
        <v>826.4</v>
      </c>
      <c r="L9" s="130"/>
    </row>
    <row r="10" spans="1:12" ht="43.5" customHeight="1">
      <c r="A10" s="158"/>
      <c r="B10" s="159"/>
      <c r="C10" s="156"/>
      <c r="D10" s="256" t="s">
        <v>63</v>
      </c>
      <c r="E10" s="256" t="s">
        <v>69</v>
      </c>
      <c r="F10" s="256" t="s">
        <v>161</v>
      </c>
      <c r="G10" s="256" t="s">
        <v>61</v>
      </c>
      <c r="H10" s="273">
        <v>16.399999999999999</v>
      </c>
      <c r="I10" s="157"/>
      <c r="J10" s="157"/>
      <c r="K10" s="259">
        <f>H10+I11+J11</f>
        <v>16.399999999999999</v>
      </c>
      <c r="L10" s="156"/>
    </row>
    <row r="11" spans="1:12" ht="19.5" customHeight="1">
      <c r="A11" s="261" t="s">
        <v>111</v>
      </c>
      <c r="B11" s="261"/>
      <c r="C11" s="15"/>
      <c r="D11" s="257"/>
      <c r="E11" s="257"/>
      <c r="F11" s="258"/>
      <c r="G11" s="257"/>
      <c r="H11" s="274"/>
      <c r="I11" s="124"/>
      <c r="J11" s="124"/>
      <c r="K11" s="260"/>
      <c r="L11" s="44"/>
    </row>
    <row r="12" spans="1:12" ht="17.25" customHeight="1">
      <c r="A12" s="267" t="s">
        <v>112</v>
      </c>
      <c r="B12" s="267"/>
      <c r="C12" s="21"/>
      <c r="D12" s="21"/>
      <c r="E12" s="21"/>
      <c r="F12" s="23"/>
      <c r="G12" s="21"/>
      <c r="H12" s="39">
        <f>H7+H9+H10</f>
        <v>1597.5000000000002</v>
      </c>
      <c r="I12" s="39">
        <f t="shared" ref="I12:K12" si="0">I7+I9+I11</f>
        <v>1822.3</v>
      </c>
      <c r="J12" s="39">
        <f t="shared" si="0"/>
        <v>1822.3</v>
      </c>
      <c r="K12" s="39">
        <f>K7+K9+K10</f>
        <v>5242.0999999999995</v>
      </c>
      <c r="L12" s="125"/>
    </row>
    <row r="13" spans="1:12" s="114" customFormat="1" ht="21.75" customHeight="1">
      <c r="A13" s="268"/>
      <c r="B13" s="268"/>
      <c r="C13" s="126"/>
      <c r="D13" s="126"/>
      <c r="E13" s="126"/>
      <c r="F13" s="126"/>
      <c r="G13" s="126"/>
      <c r="H13" s="45"/>
      <c r="I13" s="45"/>
      <c r="J13" s="45"/>
      <c r="K13" s="45"/>
      <c r="L13" s="45"/>
    </row>
    <row r="14" spans="1:12" s="45" customFormat="1" ht="20.25" hidden="1" customHeight="1">
      <c r="A14" s="269"/>
      <c r="B14" s="269"/>
      <c r="C14" s="127"/>
      <c r="D14" s="127"/>
      <c r="E14" s="127"/>
      <c r="F14" s="127"/>
      <c r="G14" s="127"/>
    </row>
    <row r="15" spans="1:12" ht="18.75" customHeight="1">
      <c r="A15" s="207" t="s">
        <v>131</v>
      </c>
      <c r="B15" s="207"/>
      <c r="C15" s="207"/>
      <c r="D15" s="52"/>
      <c r="E15" s="52"/>
      <c r="F15" s="52"/>
      <c r="G15" s="52"/>
      <c r="L15" s="54" t="s">
        <v>128</v>
      </c>
    </row>
    <row r="16" spans="1:12">
      <c r="A16" s="117"/>
      <c r="B16" s="118"/>
      <c r="C16" s="119"/>
      <c r="D16" s="119"/>
      <c r="E16" s="119"/>
      <c r="F16" s="119"/>
      <c r="G16" s="119"/>
    </row>
    <row r="17" spans="1:7">
      <c r="A17" s="117"/>
      <c r="B17" s="118"/>
      <c r="C17" s="119"/>
      <c r="D17" s="119"/>
      <c r="E17" s="119"/>
      <c r="F17" s="119"/>
      <c r="G17" s="119"/>
    </row>
    <row r="18" spans="1:7">
      <c r="A18" s="117"/>
      <c r="B18" s="118"/>
      <c r="C18" s="119"/>
      <c r="D18" s="119"/>
      <c r="E18" s="119"/>
      <c r="F18" s="119"/>
      <c r="G18" s="119"/>
    </row>
    <row r="19" spans="1:7">
      <c r="A19" s="117"/>
      <c r="B19" s="118"/>
      <c r="C19" s="119"/>
      <c r="D19" s="119"/>
      <c r="E19" s="119"/>
      <c r="F19" s="119"/>
      <c r="G19" s="119"/>
    </row>
    <row r="20" spans="1:7">
      <c r="A20" s="117"/>
      <c r="B20" s="118"/>
      <c r="C20" s="119"/>
      <c r="D20" s="119"/>
      <c r="E20" s="119"/>
      <c r="F20" s="119"/>
      <c r="G20" s="119"/>
    </row>
    <row r="21" spans="1:7">
      <c r="A21" s="117"/>
      <c r="B21" s="118"/>
      <c r="C21" s="119"/>
      <c r="D21" s="119"/>
      <c r="E21" s="119"/>
      <c r="F21" s="119"/>
      <c r="G21" s="119"/>
    </row>
    <row r="22" spans="1:7">
      <c r="A22" s="117"/>
      <c r="B22" s="118"/>
      <c r="C22" s="119"/>
      <c r="D22" s="119"/>
      <c r="E22" s="119"/>
      <c r="F22" s="119"/>
      <c r="G22" s="119"/>
    </row>
    <row r="23" spans="1:7">
      <c r="A23" s="117"/>
      <c r="B23" s="118"/>
      <c r="C23" s="119"/>
      <c r="D23" s="119"/>
      <c r="E23" s="119"/>
      <c r="F23" s="119"/>
      <c r="G23" s="119"/>
    </row>
    <row r="24" spans="1:7">
      <c r="A24" s="117"/>
      <c r="B24" s="118"/>
      <c r="C24" s="119"/>
      <c r="D24" s="119"/>
      <c r="E24" s="119"/>
      <c r="F24" s="119"/>
      <c r="G24" s="119"/>
    </row>
    <row r="25" spans="1:7">
      <c r="A25" s="117"/>
      <c r="B25" s="118"/>
      <c r="C25" s="119"/>
      <c r="D25" s="119"/>
      <c r="E25" s="119"/>
      <c r="F25" s="119"/>
      <c r="G25" s="119"/>
    </row>
    <row r="26" spans="1:7">
      <c r="A26" s="117"/>
      <c r="B26" s="118"/>
      <c r="C26" s="119"/>
      <c r="D26" s="119"/>
      <c r="E26" s="119"/>
      <c r="F26" s="119"/>
      <c r="G26" s="119"/>
    </row>
    <row r="27" spans="1:7">
      <c r="A27" s="117"/>
      <c r="B27" s="118"/>
      <c r="C27" s="119"/>
      <c r="D27" s="119"/>
      <c r="E27" s="119"/>
      <c r="F27" s="119"/>
      <c r="G27" s="119"/>
    </row>
    <row r="28" spans="1:7">
      <c r="A28" s="117"/>
      <c r="B28" s="118"/>
      <c r="C28" s="119"/>
      <c r="D28" s="119"/>
      <c r="E28" s="119"/>
      <c r="F28" s="119"/>
      <c r="G28" s="119"/>
    </row>
    <row r="29" spans="1:7">
      <c r="A29" s="117"/>
      <c r="B29" s="118"/>
      <c r="C29" s="119"/>
      <c r="D29" s="119"/>
      <c r="E29" s="119"/>
      <c r="F29" s="119"/>
      <c r="G29" s="119"/>
    </row>
    <row r="30" spans="1:7">
      <c r="A30" s="117"/>
      <c r="B30" s="118"/>
      <c r="C30" s="119"/>
      <c r="D30" s="119"/>
      <c r="E30" s="119"/>
      <c r="F30" s="119"/>
      <c r="G30" s="119"/>
    </row>
    <row r="31" spans="1:7">
      <c r="A31" s="117"/>
      <c r="B31" s="118"/>
      <c r="C31" s="119"/>
      <c r="D31" s="119"/>
      <c r="E31" s="119"/>
      <c r="F31" s="119"/>
      <c r="G31" s="119"/>
    </row>
    <row r="32" spans="1:7">
      <c r="A32" s="117"/>
      <c r="B32" s="118"/>
      <c r="C32" s="119"/>
      <c r="D32" s="119"/>
      <c r="E32" s="119"/>
      <c r="F32" s="119"/>
      <c r="G32" s="119"/>
    </row>
    <row r="33" spans="1:7">
      <c r="A33" s="117"/>
      <c r="B33" s="118"/>
      <c r="C33" s="119"/>
      <c r="D33" s="119"/>
      <c r="E33" s="119"/>
      <c r="F33" s="119"/>
      <c r="G33" s="119"/>
    </row>
    <row r="34" spans="1:7">
      <c r="A34" s="117"/>
      <c r="B34" s="118"/>
      <c r="C34" s="119"/>
      <c r="D34" s="119"/>
      <c r="E34" s="119"/>
      <c r="F34" s="119"/>
      <c r="G34" s="119"/>
    </row>
    <row r="35" spans="1:7">
      <c r="A35" s="117"/>
      <c r="B35" s="118"/>
      <c r="C35" s="119"/>
      <c r="D35" s="119"/>
      <c r="E35" s="119"/>
      <c r="F35" s="119"/>
      <c r="G35" s="119"/>
    </row>
    <row r="36" spans="1:7">
      <c r="A36" s="117"/>
      <c r="B36" s="118"/>
      <c r="C36" s="119"/>
      <c r="D36" s="119"/>
      <c r="E36" s="119"/>
      <c r="F36" s="119"/>
      <c r="G36" s="119"/>
    </row>
    <row r="37" spans="1:7">
      <c r="A37" s="117"/>
      <c r="B37" s="118"/>
      <c r="C37" s="119"/>
      <c r="D37" s="119"/>
      <c r="E37" s="119"/>
      <c r="F37" s="119"/>
      <c r="G37" s="119"/>
    </row>
    <row r="38" spans="1:7">
      <c r="A38" s="117"/>
      <c r="B38" s="118"/>
      <c r="C38" s="119"/>
      <c r="D38" s="119"/>
      <c r="E38" s="119"/>
      <c r="F38" s="119"/>
      <c r="G38" s="119"/>
    </row>
    <row r="39" spans="1:7">
      <c r="A39" s="117"/>
      <c r="B39" s="118"/>
      <c r="C39" s="119"/>
      <c r="D39" s="119"/>
      <c r="E39" s="119"/>
      <c r="F39" s="119"/>
      <c r="G39" s="119"/>
    </row>
    <row r="40" spans="1:7">
      <c r="A40" s="117"/>
      <c r="B40" s="118"/>
      <c r="C40" s="119"/>
      <c r="D40" s="119"/>
      <c r="E40" s="119"/>
      <c r="F40" s="119"/>
      <c r="G40" s="119"/>
    </row>
    <row r="41" spans="1:7">
      <c r="A41" s="117"/>
      <c r="B41" s="118"/>
      <c r="C41" s="119"/>
      <c r="D41" s="119"/>
      <c r="E41" s="119"/>
      <c r="F41" s="119"/>
      <c r="G41" s="119"/>
    </row>
    <row r="42" spans="1:7">
      <c r="A42" s="117"/>
      <c r="B42" s="118"/>
      <c r="C42" s="119"/>
      <c r="D42" s="119"/>
      <c r="E42" s="119"/>
      <c r="F42" s="119"/>
      <c r="G42" s="119"/>
    </row>
    <row r="43" spans="1:7">
      <c r="A43" s="117"/>
      <c r="B43" s="118"/>
      <c r="C43" s="119"/>
      <c r="D43" s="119"/>
      <c r="E43" s="119"/>
      <c r="F43" s="119"/>
      <c r="G43" s="119"/>
    </row>
    <row r="44" spans="1:7">
      <c r="A44" s="117"/>
      <c r="B44" s="118"/>
      <c r="C44" s="119"/>
      <c r="D44" s="119"/>
      <c r="E44" s="119"/>
      <c r="F44" s="119"/>
      <c r="G44" s="119"/>
    </row>
    <row r="45" spans="1:7">
      <c r="A45" s="117"/>
      <c r="B45" s="118"/>
      <c r="C45" s="119"/>
      <c r="D45" s="119"/>
      <c r="E45" s="119"/>
      <c r="F45" s="119"/>
      <c r="G45" s="119"/>
    </row>
    <row r="46" spans="1:7">
      <c r="A46" s="117"/>
      <c r="B46" s="118"/>
      <c r="C46" s="119"/>
      <c r="D46" s="119"/>
      <c r="E46" s="119"/>
      <c r="F46" s="119"/>
      <c r="G46" s="119"/>
    </row>
    <row r="47" spans="1:7">
      <c r="A47" s="117"/>
      <c r="B47" s="118"/>
      <c r="C47" s="119"/>
      <c r="D47" s="119"/>
      <c r="E47" s="119"/>
      <c r="F47" s="119"/>
      <c r="G47" s="119"/>
    </row>
    <row r="48" spans="1:7">
      <c r="A48" s="117"/>
      <c r="B48" s="118"/>
      <c r="C48" s="119"/>
      <c r="D48" s="119"/>
      <c r="E48" s="119"/>
      <c r="F48" s="119"/>
      <c r="G48" s="119"/>
    </row>
    <row r="49" spans="1:7">
      <c r="A49" s="117"/>
      <c r="B49" s="118"/>
      <c r="C49" s="119"/>
      <c r="D49" s="119"/>
      <c r="E49" s="119"/>
      <c r="F49" s="119"/>
      <c r="G49" s="119"/>
    </row>
    <row r="50" spans="1:7">
      <c r="A50" s="117"/>
      <c r="B50" s="118"/>
      <c r="C50" s="119"/>
      <c r="D50" s="119"/>
      <c r="E50" s="119"/>
      <c r="F50" s="119"/>
      <c r="G50" s="119"/>
    </row>
    <row r="51" spans="1:7">
      <c r="A51" s="117"/>
      <c r="B51" s="118"/>
      <c r="C51" s="119"/>
      <c r="D51" s="119"/>
      <c r="E51" s="119"/>
      <c r="F51" s="119"/>
      <c r="G51" s="119"/>
    </row>
    <row r="52" spans="1:7">
      <c r="A52" s="117"/>
      <c r="B52" s="118"/>
      <c r="C52" s="119"/>
      <c r="D52" s="119"/>
      <c r="E52" s="119"/>
      <c r="F52" s="119"/>
      <c r="G52" s="119"/>
    </row>
  </sheetData>
  <mergeCells count="33">
    <mergeCell ref="A12:B12"/>
    <mergeCell ref="A13:B13"/>
    <mergeCell ref="A14:B14"/>
    <mergeCell ref="A15:C15"/>
    <mergeCell ref="I7:I8"/>
    <mergeCell ref="D10:D11"/>
    <mergeCell ref="E10:E11"/>
    <mergeCell ref="F10:F11"/>
    <mergeCell ref="G10:G11"/>
    <mergeCell ref="H10:H11"/>
    <mergeCell ref="K7:K8"/>
    <mergeCell ref="L7:L8"/>
    <mergeCell ref="A11:B11"/>
    <mergeCell ref="A7:A9"/>
    <mergeCell ref="B7:B9"/>
    <mergeCell ref="C7:C9"/>
    <mergeCell ref="K10:K11"/>
    <mergeCell ref="H1:L1"/>
    <mergeCell ref="J7:J8"/>
    <mergeCell ref="A2:L2"/>
    <mergeCell ref="A3:A4"/>
    <mergeCell ref="B3:B4"/>
    <mergeCell ref="C3:C4"/>
    <mergeCell ref="D3:G3"/>
    <mergeCell ref="H3:K3"/>
    <mergeCell ref="L3:L4"/>
    <mergeCell ref="A5:L5"/>
    <mergeCell ref="A6:L6"/>
    <mergeCell ref="D7:D8"/>
    <mergeCell ref="E7:E8"/>
    <mergeCell ref="F7:F8"/>
    <mergeCell ref="G7:G8"/>
    <mergeCell ref="H7:H8"/>
  </mergeCells>
  <pageMargins left="0.59055118110236227" right="0" top="0" bottom="0" header="0" footer="0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Прил№1 к паспорту</vt:lpstr>
      <vt:lpstr>Прил№2 к паспорту</vt:lpstr>
      <vt:lpstr>Прил№1 к прогр</vt:lpstr>
      <vt:lpstr>Прил№2 к прогр</vt:lpstr>
      <vt:lpstr>Прил№1 к подпрограмме 1</vt:lpstr>
      <vt:lpstr>Прил №2 к подпрограмме 1</vt:lpstr>
      <vt:lpstr>Прил1 к подпрограмме 2</vt:lpstr>
      <vt:lpstr>Прил2 к подпрограмме 2</vt:lpstr>
      <vt:lpstr>'Прил №2 к подпрограмме 1'!Область_печати</vt:lpstr>
      <vt:lpstr>'Прил№1 к паспорту'!Область_печати</vt:lpstr>
      <vt:lpstr>'Прил№1 к подпрограмме 1'!Область_печати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2020-03-17T04:03:18Z</dcterms:modified>
</cp:coreProperties>
</file>